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filterPrivacy="1" defaultThemeVersion="124226"/>
  <bookViews>
    <workbookView xWindow="240" yWindow="105" windowWidth="14805" windowHeight="8010" activeTab="2" xr2:uid="{00000000-000D-0000-FFFF-FFFF00000000}"/>
  </bookViews>
  <sheets>
    <sheet name="Comienzo - Preparar" sheetId="1" r:id="rId1"/>
    <sheet name="Comienzo - Explorar" sheetId="29" r:id="rId2"/>
    <sheet name="Elaboración - Explorar" sheetId="3" r:id="rId3"/>
    <sheet name="Elaboración - Realizar" sheetId="4" r:id="rId4"/>
    <sheet name="Construcción - Realizar" sheetId="5" r:id="rId5"/>
    <sheet name="Transición - Realizar" sheetId="6" r:id="rId6"/>
    <sheet name="Transición - Desplegar" sheetId="7" r:id="rId7"/>
    <sheet name="Producción - Desplegar" sheetId="8" r:id="rId8"/>
    <sheet name="Producción - Ejecutar" sheetId="10" r:id="rId9"/>
    <sheet name="Puesta en marcha - Preparar" sheetId="16" r:id="rId10"/>
    <sheet name="Ejecución y control - Explorar" sheetId="2" r:id="rId11"/>
    <sheet name="Ejecución y control - Realizar" sheetId="18" r:id="rId12"/>
    <sheet name="Ejecución y control - Desplegar" sheetId="20" r:id="rId13"/>
    <sheet name="Cierre - Preparar" sheetId="21" r:id="rId14"/>
    <sheet name="Cierre - Explorar" sheetId="24" r:id="rId15"/>
    <sheet name="Cierre - Realizar" sheetId="25" r:id="rId16"/>
    <sheet name="Cierre - Desplegar" sheetId="26" r:id="rId17"/>
  </sheets>
  <calcPr calcId="171027"/>
</workbook>
</file>

<file path=xl/calcChain.xml><?xml version="1.0" encoding="utf-8"?>
<calcChain xmlns="http://schemas.openxmlformats.org/spreadsheetml/2006/main">
  <c r="X9" i="26" l="1"/>
  <c r="Y8" i="26"/>
  <c r="X8" i="26"/>
  <c r="Y7" i="26"/>
  <c r="X7" i="26"/>
  <c r="Y6" i="26"/>
  <c r="X6" i="26"/>
  <c r="U6" i="26"/>
  <c r="U7" i="26"/>
  <c r="U8" i="26"/>
  <c r="U9" i="26"/>
  <c r="U10" i="26"/>
  <c r="U11" i="26"/>
  <c r="U12" i="26"/>
  <c r="U13" i="26"/>
  <c r="U14" i="26"/>
  <c r="U15" i="26"/>
  <c r="U16" i="26"/>
  <c r="U17" i="26"/>
  <c r="U18" i="26"/>
  <c r="U19" i="26"/>
  <c r="U20" i="26"/>
  <c r="U21" i="26"/>
  <c r="U22" i="26"/>
  <c r="U23" i="26"/>
  <c r="U24" i="26"/>
  <c r="U25" i="26"/>
  <c r="U26" i="26"/>
  <c r="U27" i="26"/>
  <c r="U28" i="26"/>
  <c r="U29" i="26"/>
  <c r="U30" i="26"/>
  <c r="U31" i="26"/>
  <c r="U32" i="26"/>
  <c r="U33" i="26"/>
  <c r="U34" i="26"/>
  <c r="U35" i="26"/>
  <c r="U36" i="26"/>
  <c r="U37" i="26"/>
  <c r="U38" i="26"/>
  <c r="U39" i="26"/>
  <c r="U40" i="26"/>
  <c r="U41" i="26"/>
  <c r="U42" i="26"/>
  <c r="U43" i="26"/>
  <c r="U44" i="26"/>
  <c r="U45" i="26"/>
  <c r="U46" i="26"/>
  <c r="U47" i="26"/>
  <c r="U48" i="26"/>
  <c r="U49" i="26"/>
  <c r="U50" i="26"/>
  <c r="U51" i="26"/>
  <c r="U52" i="26"/>
  <c r="U53" i="26"/>
  <c r="U54" i="26"/>
  <c r="U55" i="26"/>
  <c r="U56" i="26"/>
  <c r="U57" i="26"/>
  <c r="U58" i="26"/>
  <c r="U59" i="26"/>
  <c r="U5" i="26"/>
  <c r="E60" i="26"/>
  <c r="F60" i="26"/>
  <c r="G60" i="26"/>
  <c r="H60" i="26"/>
  <c r="I60" i="26"/>
  <c r="J60" i="26"/>
  <c r="K60" i="26"/>
  <c r="L60" i="26"/>
  <c r="M60" i="26"/>
  <c r="N60" i="26"/>
  <c r="O60" i="26"/>
  <c r="P60" i="26"/>
  <c r="Q60" i="26"/>
  <c r="R60" i="26"/>
  <c r="S60" i="26"/>
  <c r="D60" i="26"/>
  <c r="X9" i="25"/>
  <c r="Y8" i="25"/>
  <c r="X8" i="25"/>
  <c r="Y7" i="25"/>
  <c r="X7" i="25"/>
  <c r="Y6" i="25"/>
  <c r="X6" i="25"/>
  <c r="U5" i="25"/>
  <c r="U6" i="25"/>
  <c r="U7" i="25"/>
  <c r="U8" i="25"/>
  <c r="U9" i="25"/>
  <c r="U10" i="25"/>
  <c r="U11" i="25"/>
  <c r="U12" i="25"/>
  <c r="U13" i="25"/>
  <c r="U14" i="25"/>
  <c r="U15" i="25"/>
  <c r="U16" i="25"/>
  <c r="U17" i="25"/>
  <c r="U18" i="25"/>
  <c r="U19" i="25"/>
  <c r="U20" i="25"/>
  <c r="U21" i="25"/>
  <c r="U22" i="25"/>
  <c r="U23" i="25"/>
  <c r="U24" i="25"/>
  <c r="U25" i="25"/>
  <c r="U26" i="25"/>
  <c r="U27" i="25"/>
  <c r="U28" i="25"/>
  <c r="U29" i="25"/>
  <c r="U30" i="25"/>
  <c r="U31" i="25"/>
  <c r="U32" i="25"/>
  <c r="U33" i="25"/>
  <c r="U34" i="25"/>
  <c r="U35" i="25"/>
  <c r="U36" i="25"/>
  <c r="U37" i="25"/>
  <c r="U38" i="25"/>
  <c r="U39" i="25"/>
  <c r="U40" i="25"/>
  <c r="U41" i="25"/>
  <c r="U42" i="25"/>
  <c r="U43" i="25"/>
  <c r="U44" i="25"/>
  <c r="U45" i="25"/>
  <c r="U46" i="25"/>
  <c r="U47" i="25"/>
  <c r="U48" i="25"/>
  <c r="U49" i="25"/>
  <c r="U50" i="25"/>
  <c r="U51" i="25"/>
  <c r="U52" i="25"/>
  <c r="U53" i="25"/>
  <c r="U54" i="25"/>
  <c r="U55" i="25"/>
  <c r="U56" i="25"/>
  <c r="U57" i="25"/>
  <c r="U58" i="25"/>
  <c r="U59" i="25"/>
  <c r="U60" i="25"/>
  <c r="U61" i="25"/>
  <c r="U62" i="25"/>
  <c r="U63" i="25"/>
  <c r="U64" i="25"/>
  <c r="U65" i="25"/>
  <c r="U66" i="25"/>
  <c r="U67" i="25"/>
  <c r="U68" i="25"/>
  <c r="U69" i="25"/>
  <c r="U70" i="25"/>
  <c r="U71" i="25"/>
  <c r="U72" i="25"/>
  <c r="U73" i="25"/>
  <c r="U74" i="25"/>
  <c r="U75" i="25"/>
  <c r="U76" i="25"/>
  <c r="U77" i="25"/>
  <c r="U78" i="25"/>
  <c r="U79" i="25"/>
  <c r="U80" i="25"/>
  <c r="U81" i="25"/>
  <c r="U82" i="25"/>
  <c r="U83" i="25"/>
  <c r="U84" i="25"/>
  <c r="U85" i="25"/>
  <c r="U86" i="25"/>
  <c r="U87" i="25"/>
  <c r="U88" i="25"/>
  <c r="U89" i="25"/>
  <c r="U90" i="25"/>
  <c r="U91" i="25"/>
  <c r="U92" i="25"/>
  <c r="U93" i="25"/>
  <c r="U94" i="25"/>
  <c r="U95" i="25"/>
  <c r="U96" i="25"/>
  <c r="U97" i="25"/>
  <c r="U98" i="25"/>
  <c r="U99" i="25"/>
  <c r="U100" i="25"/>
  <c r="U101" i="25"/>
  <c r="U102" i="25"/>
  <c r="U103" i="25"/>
  <c r="U104" i="25"/>
  <c r="U105" i="25"/>
  <c r="U106" i="25"/>
  <c r="U107" i="25"/>
  <c r="U108" i="25"/>
  <c r="E109" i="25"/>
  <c r="F109" i="25"/>
  <c r="G109" i="25"/>
  <c r="H109" i="25"/>
  <c r="I109" i="25"/>
  <c r="J109" i="25"/>
  <c r="K109" i="25"/>
  <c r="L109" i="25"/>
  <c r="M109" i="25"/>
  <c r="N109" i="25"/>
  <c r="O109" i="25"/>
  <c r="P109" i="25"/>
  <c r="Q109" i="25"/>
  <c r="R109" i="25"/>
  <c r="S109" i="25"/>
  <c r="D109" i="25"/>
  <c r="X9" i="24"/>
  <c r="Y8" i="24"/>
  <c r="Y7" i="24"/>
  <c r="X8" i="24"/>
  <c r="X7" i="24"/>
  <c r="Y6" i="24"/>
  <c r="X6" i="24"/>
  <c r="E84" i="24"/>
  <c r="F84" i="24"/>
  <c r="G84" i="24"/>
  <c r="H84" i="24"/>
  <c r="I84" i="24"/>
  <c r="J84" i="24"/>
  <c r="K84" i="24"/>
  <c r="L84" i="24"/>
  <c r="M84" i="24"/>
  <c r="N84" i="24"/>
  <c r="O84" i="24"/>
  <c r="P84" i="24"/>
  <c r="Q84" i="24"/>
  <c r="R84" i="24"/>
  <c r="S84" i="24"/>
  <c r="D84" i="24"/>
  <c r="U6" i="24"/>
  <c r="U7" i="24"/>
  <c r="U8" i="24"/>
  <c r="U9" i="24"/>
  <c r="U10" i="24"/>
  <c r="U11" i="24"/>
  <c r="U12" i="24"/>
  <c r="U13" i="24"/>
  <c r="U14" i="24"/>
  <c r="U15" i="24"/>
  <c r="U16" i="24"/>
  <c r="U17" i="24"/>
  <c r="U18" i="24"/>
  <c r="U19" i="24"/>
  <c r="U20" i="24"/>
  <c r="U21" i="24"/>
  <c r="U22" i="24"/>
  <c r="U23" i="24"/>
  <c r="U24" i="24"/>
  <c r="U25" i="24"/>
  <c r="U26" i="24"/>
  <c r="U27" i="24"/>
  <c r="U28" i="24"/>
  <c r="U29" i="24"/>
  <c r="U30" i="24"/>
  <c r="U31" i="24"/>
  <c r="U32" i="24"/>
  <c r="U33" i="24"/>
  <c r="U34" i="24"/>
  <c r="U35" i="24"/>
  <c r="U36" i="24"/>
  <c r="U37" i="24"/>
  <c r="U38" i="24"/>
  <c r="U39" i="24"/>
  <c r="U40" i="24"/>
  <c r="U41" i="24"/>
  <c r="U42" i="24"/>
  <c r="U43" i="24"/>
  <c r="U44" i="24"/>
  <c r="U45" i="24"/>
  <c r="U46" i="24"/>
  <c r="U47" i="24"/>
  <c r="U48" i="24"/>
  <c r="U49" i="24"/>
  <c r="U50" i="24"/>
  <c r="U51" i="24"/>
  <c r="U52" i="24"/>
  <c r="U53" i="24"/>
  <c r="U54" i="24"/>
  <c r="U55" i="24"/>
  <c r="U56" i="24"/>
  <c r="U57" i="24"/>
  <c r="U58" i="24"/>
  <c r="U59" i="24"/>
  <c r="U60" i="24"/>
  <c r="U61" i="24"/>
  <c r="U62" i="24"/>
  <c r="U63" i="24"/>
  <c r="U64" i="24"/>
  <c r="U65" i="24"/>
  <c r="U66" i="24"/>
  <c r="U67" i="24"/>
  <c r="U68" i="24"/>
  <c r="U69" i="24"/>
  <c r="U70" i="24"/>
  <c r="U71" i="24"/>
  <c r="U72" i="24"/>
  <c r="U73" i="24"/>
  <c r="U74" i="24"/>
  <c r="U75" i="24"/>
  <c r="U76" i="24"/>
  <c r="U77" i="24"/>
  <c r="U78" i="24"/>
  <c r="U79" i="24"/>
  <c r="U80" i="24"/>
  <c r="U81" i="24"/>
  <c r="U82" i="24"/>
  <c r="U83" i="24"/>
  <c r="U5" i="24"/>
  <c r="T60" i="20"/>
  <c r="U60" i="20"/>
  <c r="V60" i="20"/>
  <c r="W60" i="20"/>
  <c r="X60" i="20"/>
  <c r="AV6" i="16"/>
  <c r="AU6" i="16"/>
  <c r="E97" i="16"/>
  <c r="F97" i="16"/>
  <c r="G97" i="16"/>
  <c r="H97" i="16"/>
  <c r="I97" i="16"/>
  <c r="J97" i="16"/>
  <c r="K97" i="16"/>
  <c r="L97" i="16"/>
  <c r="M97" i="16"/>
  <c r="N97" i="16"/>
  <c r="O97" i="16"/>
  <c r="P97" i="16"/>
  <c r="Q97" i="16"/>
  <c r="R97" i="16"/>
  <c r="S97" i="16"/>
  <c r="T97" i="16"/>
  <c r="U97" i="16"/>
  <c r="V97" i="16"/>
  <c r="W97" i="16"/>
  <c r="X97" i="16"/>
  <c r="Y97" i="16"/>
  <c r="Z97" i="16"/>
  <c r="AA97" i="16"/>
  <c r="AB97" i="16"/>
  <c r="AC97" i="16"/>
  <c r="AD97" i="16"/>
  <c r="AE97" i="16"/>
  <c r="AF97" i="16"/>
  <c r="AG97" i="16"/>
  <c r="AH97" i="16"/>
  <c r="AI97" i="16"/>
  <c r="AJ97" i="16"/>
  <c r="AK97" i="16"/>
  <c r="AL97" i="16"/>
  <c r="AM97" i="16"/>
  <c r="AN97" i="16"/>
  <c r="AO97" i="16"/>
  <c r="AP97" i="16"/>
  <c r="AR6" i="16"/>
  <c r="AR7" i="16"/>
  <c r="AR8" i="16"/>
  <c r="AR9" i="16"/>
  <c r="AR10" i="16"/>
  <c r="AR11" i="16"/>
  <c r="AR12" i="16"/>
  <c r="AR13" i="16"/>
  <c r="AR14" i="16"/>
  <c r="AR15" i="16"/>
  <c r="AR16" i="16"/>
  <c r="AR17" i="16"/>
  <c r="AR18" i="16"/>
  <c r="AR19" i="16"/>
  <c r="AR20" i="16"/>
  <c r="AR21" i="16"/>
  <c r="AR22" i="16"/>
  <c r="AR23" i="16"/>
  <c r="AR24" i="16"/>
  <c r="AR25" i="16"/>
  <c r="AR26" i="16"/>
  <c r="AR27" i="16"/>
  <c r="AR28" i="16"/>
  <c r="AR29" i="16"/>
  <c r="AR30" i="16"/>
  <c r="AR31" i="16"/>
  <c r="AR32" i="16"/>
  <c r="AR33" i="16"/>
  <c r="AR34" i="16"/>
  <c r="AR35" i="16"/>
  <c r="AR36" i="16"/>
  <c r="AR37" i="16"/>
  <c r="AR38" i="16"/>
  <c r="AR39" i="16"/>
  <c r="AR40" i="16"/>
  <c r="AR41" i="16"/>
  <c r="AR42" i="16"/>
  <c r="AR43" i="16"/>
  <c r="AR44" i="16"/>
  <c r="AR45" i="16"/>
  <c r="AR46" i="16"/>
  <c r="AR47" i="16"/>
  <c r="AR48" i="16"/>
  <c r="AR49" i="16"/>
  <c r="AR50" i="16"/>
  <c r="AR51" i="16"/>
  <c r="AR52" i="16"/>
  <c r="AR53" i="16"/>
  <c r="AR54" i="16"/>
  <c r="AR55" i="16"/>
  <c r="AR56" i="16"/>
  <c r="AR57" i="16"/>
  <c r="AR58" i="16"/>
  <c r="AR59" i="16"/>
  <c r="AR60" i="16"/>
  <c r="AR61" i="16"/>
  <c r="AR62" i="16"/>
  <c r="AR63" i="16"/>
  <c r="AR64" i="16"/>
  <c r="AR65" i="16"/>
  <c r="AR66" i="16"/>
  <c r="AR67" i="16"/>
  <c r="AR68" i="16"/>
  <c r="AR69" i="16"/>
  <c r="AR70" i="16"/>
  <c r="AR71" i="16"/>
  <c r="AR72" i="16"/>
  <c r="AR73" i="16"/>
  <c r="AR74" i="16"/>
  <c r="AR75" i="16"/>
  <c r="AR76" i="16"/>
  <c r="AR77" i="16"/>
  <c r="AR78" i="16"/>
  <c r="AR79" i="16"/>
  <c r="AR80" i="16"/>
  <c r="AR81" i="16"/>
  <c r="AR82" i="16"/>
  <c r="AR83" i="16"/>
  <c r="AR84" i="16"/>
  <c r="AR85" i="16"/>
  <c r="AR86" i="16"/>
  <c r="AR87" i="16"/>
  <c r="AR88" i="16"/>
  <c r="AR89" i="16"/>
  <c r="AR90" i="16"/>
  <c r="AR91" i="16"/>
  <c r="AR92" i="16"/>
  <c r="AR93" i="16"/>
  <c r="AR94" i="16"/>
  <c r="AR95" i="16"/>
  <c r="AR96" i="16"/>
  <c r="BJ84" i="29" l="1"/>
  <c r="BI84" i="29"/>
  <c r="BH84" i="29"/>
  <c r="BG84" i="29"/>
  <c r="BF84" i="29"/>
  <c r="BE84" i="29"/>
  <c r="BD84" i="29"/>
  <c r="BC84" i="29"/>
  <c r="BB84" i="29"/>
  <c r="BA84" i="29"/>
  <c r="AZ84" i="29"/>
  <c r="AY84" i="29"/>
  <c r="AX84" i="29"/>
  <c r="AW84" i="29"/>
  <c r="AV84" i="29"/>
  <c r="AU84" i="29"/>
  <c r="AT84" i="29"/>
  <c r="AS84" i="29"/>
  <c r="AR84" i="29"/>
  <c r="AQ84" i="29"/>
  <c r="AP84" i="29"/>
  <c r="AO84" i="29"/>
  <c r="AN84" i="29"/>
  <c r="AM84" i="29"/>
  <c r="AL84" i="29"/>
  <c r="AK84" i="29"/>
  <c r="AJ84" i="29"/>
  <c r="AI84" i="29"/>
  <c r="AH84" i="29"/>
  <c r="AG84" i="29"/>
  <c r="AF84" i="29"/>
  <c r="AE84" i="29"/>
  <c r="AD84" i="29"/>
  <c r="AC84" i="29"/>
  <c r="AB84" i="29"/>
  <c r="AA84" i="29"/>
  <c r="Z84" i="29"/>
  <c r="Y84" i="29"/>
  <c r="X84" i="29"/>
  <c r="W84" i="29"/>
  <c r="V84" i="29"/>
  <c r="U84" i="29"/>
  <c r="T84" i="29"/>
  <c r="S84" i="29"/>
  <c r="R84" i="29"/>
  <c r="Q84" i="29"/>
  <c r="P84" i="29"/>
  <c r="O84" i="29"/>
  <c r="N84" i="29"/>
  <c r="M84" i="29"/>
  <c r="L84" i="29"/>
  <c r="K84" i="29"/>
  <c r="J84" i="29"/>
  <c r="I84" i="29"/>
  <c r="H84" i="29"/>
  <c r="G84" i="29"/>
  <c r="F84" i="29"/>
  <c r="BO6" i="29" s="1"/>
  <c r="E84" i="29"/>
  <c r="D84" i="29"/>
  <c r="BL83" i="29"/>
  <c r="BL82" i="29"/>
  <c r="BL81" i="29"/>
  <c r="BL80" i="29"/>
  <c r="BL79" i="29"/>
  <c r="BL78" i="29"/>
  <c r="BL77" i="29"/>
  <c r="BL76" i="29"/>
  <c r="BL75" i="29"/>
  <c r="BL74" i="29"/>
  <c r="BL73" i="29"/>
  <c r="BL72" i="29"/>
  <c r="BL71" i="29"/>
  <c r="BL70" i="29"/>
  <c r="BL69" i="29"/>
  <c r="BL68" i="29"/>
  <c r="BL67" i="29"/>
  <c r="BL66" i="29"/>
  <c r="BL65" i="29"/>
  <c r="BL64" i="29"/>
  <c r="BL63" i="29"/>
  <c r="BL62" i="29"/>
  <c r="BL61" i="29"/>
  <c r="BL60" i="29"/>
  <c r="BL59" i="29"/>
  <c r="BL58" i="29"/>
  <c r="BL57" i="29"/>
  <c r="BL56" i="29"/>
  <c r="BL55" i="29"/>
  <c r="BL54" i="29"/>
  <c r="BL53" i="29"/>
  <c r="BL52" i="29"/>
  <c r="BL51" i="29"/>
  <c r="BL50" i="29"/>
  <c r="BL49" i="29"/>
  <c r="BL48" i="29"/>
  <c r="BL47" i="29"/>
  <c r="BL46" i="29"/>
  <c r="BL45" i="29"/>
  <c r="BL44" i="29"/>
  <c r="BL43" i="29"/>
  <c r="BL42" i="29"/>
  <c r="BL41" i="29"/>
  <c r="BL40" i="29"/>
  <c r="BL39" i="29"/>
  <c r="BL38" i="29"/>
  <c r="BL37" i="29"/>
  <c r="BL36" i="29"/>
  <c r="BL35" i="29"/>
  <c r="BL34" i="29"/>
  <c r="BL33" i="29"/>
  <c r="BL32" i="29"/>
  <c r="BL31" i="29"/>
  <c r="BL30" i="29"/>
  <c r="BL29" i="29"/>
  <c r="BL28" i="29"/>
  <c r="BL27" i="29"/>
  <c r="BL26" i="29"/>
  <c r="BL25" i="29"/>
  <c r="BL24" i="29"/>
  <c r="BL23" i="29"/>
  <c r="BL22" i="29"/>
  <c r="BL21" i="29"/>
  <c r="BL20" i="29"/>
  <c r="BL19" i="29"/>
  <c r="BL18" i="29"/>
  <c r="BL17" i="29"/>
  <c r="BL16" i="29"/>
  <c r="BL15" i="29"/>
  <c r="BL14" i="29"/>
  <c r="BL13" i="29"/>
  <c r="BL12" i="29"/>
  <c r="BL11" i="29"/>
  <c r="BL10" i="29"/>
  <c r="BL9" i="29"/>
  <c r="BL8" i="29"/>
  <c r="BL7" i="29"/>
  <c r="BL6" i="29"/>
  <c r="BL5" i="29"/>
  <c r="BO9" i="29" s="1"/>
  <c r="BO7" i="29" l="1"/>
  <c r="BO8" i="29" s="1"/>
  <c r="BP7" i="29"/>
  <c r="BP6" i="29"/>
  <c r="BP8" i="29" s="1"/>
  <c r="S97" i="21" l="1"/>
  <c r="R97" i="21"/>
  <c r="Q97" i="21"/>
  <c r="P97" i="21"/>
  <c r="O97" i="21"/>
  <c r="N97" i="21"/>
  <c r="M97" i="21"/>
  <c r="L97" i="21"/>
  <c r="K97" i="21"/>
  <c r="J97" i="21"/>
  <c r="I97" i="21"/>
  <c r="H97" i="21"/>
  <c r="G97" i="21"/>
  <c r="F97" i="21"/>
  <c r="E97" i="21"/>
  <c r="D97" i="21"/>
  <c r="U96" i="21"/>
  <c r="U95" i="21"/>
  <c r="U94" i="21"/>
  <c r="U93" i="21"/>
  <c r="U92" i="21"/>
  <c r="U91" i="21"/>
  <c r="U90" i="21"/>
  <c r="U89" i="21"/>
  <c r="U88" i="21"/>
  <c r="U87" i="21"/>
  <c r="U86" i="21"/>
  <c r="U85" i="21"/>
  <c r="U84" i="21"/>
  <c r="U83" i="21"/>
  <c r="U82" i="21"/>
  <c r="U81" i="21"/>
  <c r="U80" i="21"/>
  <c r="U79" i="21"/>
  <c r="U78" i="21"/>
  <c r="U77" i="21"/>
  <c r="U76" i="21"/>
  <c r="U75" i="21"/>
  <c r="U74" i="21"/>
  <c r="U73" i="21"/>
  <c r="U72" i="21"/>
  <c r="U71" i="21"/>
  <c r="U70" i="21"/>
  <c r="U69" i="21"/>
  <c r="U68" i="21"/>
  <c r="U67" i="21"/>
  <c r="U66" i="21"/>
  <c r="U65" i="21"/>
  <c r="U64" i="21"/>
  <c r="U63" i="21"/>
  <c r="U62" i="21"/>
  <c r="U61" i="21"/>
  <c r="U60" i="21"/>
  <c r="U59" i="21"/>
  <c r="U58" i="21"/>
  <c r="U57" i="21"/>
  <c r="U56" i="21"/>
  <c r="U55" i="21"/>
  <c r="U54" i="21"/>
  <c r="U53" i="21"/>
  <c r="U52" i="21"/>
  <c r="U51" i="21"/>
  <c r="U50" i="21"/>
  <c r="U49" i="21"/>
  <c r="U48" i="21"/>
  <c r="U47" i="21"/>
  <c r="U46" i="21"/>
  <c r="U45" i="21"/>
  <c r="U44" i="21"/>
  <c r="U43" i="21"/>
  <c r="U42" i="21"/>
  <c r="U41" i="21"/>
  <c r="U40" i="21"/>
  <c r="U39" i="21"/>
  <c r="U38" i="21"/>
  <c r="U37" i="21"/>
  <c r="U36" i="21"/>
  <c r="U35" i="21"/>
  <c r="U34" i="21"/>
  <c r="U33" i="21"/>
  <c r="U32" i="21"/>
  <c r="U31" i="21"/>
  <c r="U30" i="21"/>
  <c r="U29" i="21"/>
  <c r="U28" i="21"/>
  <c r="U27" i="21"/>
  <c r="U26" i="21"/>
  <c r="U25" i="21"/>
  <c r="U24" i="21"/>
  <c r="U23" i="21"/>
  <c r="U22" i="21"/>
  <c r="U21" i="21"/>
  <c r="U20" i="21"/>
  <c r="U19" i="21"/>
  <c r="U18" i="21"/>
  <c r="U17" i="21"/>
  <c r="U16" i="21"/>
  <c r="U15" i="21"/>
  <c r="U14" i="21"/>
  <c r="U13" i="21"/>
  <c r="U12" i="21"/>
  <c r="U11" i="21"/>
  <c r="U10" i="21"/>
  <c r="U9" i="21"/>
  <c r="U8" i="21"/>
  <c r="U7" i="21"/>
  <c r="U6" i="21"/>
  <c r="U5" i="21"/>
  <c r="X9" i="21" l="1"/>
  <c r="X7" i="21"/>
  <c r="X6" i="21"/>
  <c r="X8" i="21" s="1"/>
  <c r="Y7" i="21"/>
  <c r="Y6" i="21"/>
  <c r="Y8" i="21" s="1"/>
  <c r="S60" i="20"/>
  <c r="R60" i="20"/>
  <c r="Q60" i="20"/>
  <c r="P60" i="20"/>
  <c r="O60" i="20"/>
  <c r="N60" i="20"/>
  <c r="M60" i="20"/>
  <c r="L60" i="20"/>
  <c r="K60" i="20"/>
  <c r="J60" i="20"/>
  <c r="I60" i="20"/>
  <c r="H60" i="20"/>
  <c r="G60" i="20"/>
  <c r="F60" i="20"/>
  <c r="E60" i="20"/>
  <c r="D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 i="20"/>
  <c r="Z9" i="20"/>
  <c r="Z8" i="20"/>
  <c r="Z7" i="20"/>
  <c r="Z6" i="20"/>
  <c r="Z5" i="20"/>
  <c r="X109" i="18"/>
  <c r="W109" i="18"/>
  <c r="V109" i="18"/>
  <c r="U109" i="18"/>
  <c r="T109" i="18"/>
  <c r="S109" i="18"/>
  <c r="R109" i="18"/>
  <c r="Q109" i="18"/>
  <c r="P109" i="18"/>
  <c r="O109" i="18"/>
  <c r="N109" i="18"/>
  <c r="M109" i="18"/>
  <c r="L109" i="18"/>
  <c r="K109" i="18"/>
  <c r="J109" i="18"/>
  <c r="I109" i="18"/>
  <c r="H109" i="18"/>
  <c r="G109" i="18"/>
  <c r="F109" i="18"/>
  <c r="E109" i="18"/>
  <c r="D109" i="18"/>
  <c r="Z108" i="18"/>
  <c r="Z107" i="18"/>
  <c r="Z106" i="18"/>
  <c r="Z105" i="18"/>
  <c r="Z104" i="18"/>
  <c r="Z103" i="18"/>
  <c r="Z102" i="18"/>
  <c r="Z101" i="18"/>
  <c r="Z100" i="18"/>
  <c r="Z99" i="18"/>
  <c r="Z98" i="18"/>
  <c r="Z97" i="18"/>
  <c r="Z96" i="18"/>
  <c r="Z95" i="18"/>
  <c r="Z94" i="18"/>
  <c r="Z93" i="18"/>
  <c r="Z92" i="18"/>
  <c r="Z91" i="18"/>
  <c r="Z90" i="18"/>
  <c r="Z89" i="18"/>
  <c r="Z88" i="18"/>
  <c r="Z87" i="18"/>
  <c r="Z86" i="18"/>
  <c r="Z85" i="18"/>
  <c r="Z84" i="18"/>
  <c r="Z83" i="18"/>
  <c r="Z82" i="18"/>
  <c r="Z81" i="18"/>
  <c r="Z80" i="18"/>
  <c r="Z79" i="18"/>
  <c r="Z78" i="18"/>
  <c r="Z77" i="18"/>
  <c r="Z76" i="18"/>
  <c r="Z75" i="18"/>
  <c r="Z74" i="18"/>
  <c r="Z73" i="18"/>
  <c r="Z72" i="18"/>
  <c r="Z71" i="18"/>
  <c r="Z70" i="18"/>
  <c r="Z69" i="18"/>
  <c r="Z68" i="18"/>
  <c r="Z67" i="18"/>
  <c r="Z66" i="18"/>
  <c r="Z65" i="18"/>
  <c r="Z64" i="18"/>
  <c r="Z63" i="18"/>
  <c r="Z62" i="18"/>
  <c r="Z61" i="18"/>
  <c r="Z60" i="18"/>
  <c r="Z59" i="18"/>
  <c r="Z58" i="18"/>
  <c r="Z57" i="18"/>
  <c r="Z56" i="18"/>
  <c r="Z55" i="18"/>
  <c r="Z54" i="18"/>
  <c r="Z53" i="18"/>
  <c r="Z52" i="18"/>
  <c r="Z51" i="18"/>
  <c r="Z50" i="18"/>
  <c r="Z49" i="18"/>
  <c r="Z48" i="18"/>
  <c r="Z47" i="18"/>
  <c r="Z46" i="18"/>
  <c r="Z45" i="18"/>
  <c r="Z44" i="18"/>
  <c r="Z43" i="18"/>
  <c r="Z42" i="18"/>
  <c r="Z41" i="18"/>
  <c r="Z40" i="18"/>
  <c r="Z39" i="18"/>
  <c r="Z38" i="18"/>
  <c r="Z37" i="18"/>
  <c r="Z36" i="18"/>
  <c r="Z35" i="18"/>
  <c r="Z34" i="18"/>
  <c r="Z33" i="18"/>
  <c r="Z32" i="18"/>
  <c r="Z31" i="18"/>
  <c r="Z30" i="18"/>
  <c r="Z29" i="18"/>
  <c r="Z28" i="18"/>
  <c r="Z27" i="18"/>
  <c r="Z26" i="18"/>
  <c r="Z25" i="18"/>
  <c r="Z24" i="18"/>
  <c r="Z23" i="18"/>
  <c r="Z22" i="18"/>
  <c r="Z21" i="18"/>
  <c r="Z20" i="18"/>
  <c r="Z19" i="18"/>
  <c r="Z18" i="18"/>
  <c r="Z17" i="18"/>
  <c r="Z16" i="18"/>
  <c r="Z15" i="18"/>
  <c r="Z14" i="18"/>
  <c r="Z13" i="18"/>
  <c r="Z12" i="18"/>
  <c r="Z11" i="18"/>
  <c r="Z10" i="18"/>
  <c r="Z9" i="18"/>
  <c r="Z8" i="18"/>
  <c r="Z7" i="18"/>
  <c r="Z6" i="18"/>
  <c r="Z5" i="18"/>
  <c r="AC7" i="20" l="1"/>
  <c r="AC8" i="20"/>
  <c r="AC10" i="20"/>
  <c r="Z60" i="20"/>
  <c r="AD8" i="20"/>
  <c r="AD7" i="20"/>
  <c r="AC7" i="18"/>
  <c r="AC8" i="18"/>
  <c r="Z109" i="18"/>
  <c r="AD8" i="18"/>
  <c r="AC10" i="18"/>
  <c r="AD7" i="18"/>
  <c r="D97" i="16"/>
  <c r="AR5" i="16"/>
  <c r="AC9" i="20" l="1"/>
  <c r="AD9" i="20"/>
  <c r="AC9" i="18"/>
  <c r="AD9" i="18"/>
  <c r="E17" i="10" l="1"/>
  <c r="F17" i="10"/>
  <c r="G17" i="10"/>
  <c r="H17" i="10"/>
  <c r="I17" i="10"/>
  <c r="J17" i="10"/>
  <c r="K17" i="10"/>
  <c r="L17" i="10"/>
  <c r="M17" i="10"/>
  <c r="N17" i="10"/>
  <c r="O17" i="10"/>
  <c r="P17" i="10"/>
  <c r="Q17" i="10"/>
  <c r="R17" i="10"/>
  <c r="S17" i="10"/>
  <c r="D17" i="10"/>
  <c r="E60" i="8"/>
  <c r="F60" i="8"/>
  <c r="G60" i="8"/>
  <c r="H60" i="8"/>
  <c r="I60" i="8"/>
  <c r="J60" i="8"/>
  <c r="K60" i="8"/>
  <c r="L60" i="8"/>
  <c r="M60" i="8"/>
  <c r="N60" i="8"/>
  <c r="O60" i="8"/>
  <c r="P60" i="8"/>
  <c r="Q60" i="8"/>
  <c r="R60" i="8"/>
  <c r="S60" i="8"/>
  <c r="D60" i="8"/>
  <c r="DL7" i="5"/>
  <c r="E109" i="6"/>
  <c r="F109" i="6"/>
  <c r="G109" i="6"/>
  <c r="H109" i="6"/>
  <c r="I109" i="6"/>
  <c r="J109" i="6"/>
  <c r="K109" i="6"/>
  <c r="L109" i="6"/>
  <c r="M109" i="6"/>
  <c r="N109" i="6"/>
  <c r="O109" i="6"/>
  <c r="P109" i="6"/>
  <c r="Q109" i="6"/>
  <c r="R109" i="6"/>
  <c r="S109" i="6"/>
  <c r="T109" i="6"/>
  <c r="U109" i="6"/>
  <c r="V109" i="6"/>
  <c r="W109" i="6"/>
  <c r="X109" i="6"/>
  <c r="Y109" i="6"/>
  <c r="Z109" i="6"/>
  <c r="D109" i="6"/>
  <c r="E109" i="5"/>
  <c r="F109" i="5"/>
  <c r="G109" i="5"/>
  <c r="H109" i="5"/>
  <c r="I109" i="5"/>
  <c r="J109" i="5"/>
  <c r="K109" i="5"/>
  <c r="L109" i="5"/>
  <c r="M109" i="5"/>
  <c r="N109" i="5"/>
  <c r="O109" i="5"/>
  <c r="P109" i="5"/>
  <c r="Q109" i="5"/>
  <c r="R109" i="5"/>
  <c r="S109" i="5"/>
  <c r="T109" i="5"/>
  <c r="U109" i="5"/>
  <c r="V109" i="5"/>
  <c r="W109" i="5"/>
  <c r="X109" i="5"/>
  <c r="Y109" i="5"/>
  <c r="Z109" i="5"/>
  <c r="AA109" i="5"/>
  <c r="AB109" i="5"/>
  <c r="AC109" i="5"/>
  <c r="AD109" i="5"/>
  <c r="AE109" i="5"/>
  <c r="AF109" i="5"/>
  <c r="AG109" i="5"/>
  <c r="AH109" i="5"/>
  <c r="AI109" i="5"/>
  <c r="AJ109" i="5"/>
  <c r="AK109" i="5"/>
  <c r="AL109" i="5"/>
  <c r="AM109" i="5"/>
  <c r="AN109" i="5"/>
  <c r="AO109" i="5"/>
  <c r="AP109" i="5"/>
  <c r="AQ109" i="5"/>
  <c r="AR109" i="5"/>
  <c r="AS109" i="5"/>
  <c r="AT109" i="5"/>
  <c r="AU109" i="5"/>
  <c r="AV109" i="5"/>
  <c r="AW109" i="5"/>
  <c r="AX109" i="5"/>
  <c r="AY109" i="5"/>
  <c r="AZ109" i="5"/>
  <c r="BA109" i="5"/>
  <c r="BB109" i="5"/>
  <c r="BC109" i="5"/>
  <c r="BD109" i="5"/>
  <c r="BE109" i="5"/>
  <c r="BF109" i="5"/>
  <c r="BG109" i="5"/>
  <c r="BH109" i="5"/>
  <c r="BI109" i="5"/>
  <c r="BJ109" i="5"/>
  <c r="BK109" i="5"/>
  <c r="BL109" i="5"/>
  <c r="BM109" i="5"/>
  <c r="BN109" i="5"/>
  <c r="BO109" i="5"/>
  <c r="BP109" i="5"/>
  <c r="BQ109" i="5"/>
  <c r="BR109" i="5"/>
  <c r="BS109" i="5"/>
  <c r="BT109" i="5"/>
  <c r="BU109" i="5"/>
  <c r="BV109" i="5"/>
  <c r="BW109" i="5"/>
  <c r="BX109" i="5"/>
  <c r="BY109" i="5"/>
  <c r="BZ109" i="5"/>
  <c r="CA109" i="5"/>
  <c r="CB109" i="5"/>
  <c r="CC109" i="5"/>
  <c r="CD109" i="5"/>
  <c r="CE109" i="5"/>
  <c r="CF109" i="5"/>
  <c r="CG109" i="5"/>
  <c r="CH109" i="5"/>
  <c r="CI109" i="5"/>
  <c r="CJ109" i="5"/>
  <c r="CK109" i="5"/>
  <c r="CL109" i="5"/>
  <c r="CM109" i="5"/>
  <c r="CN109" i="5"/>
  <c r="CO109" i="5"/>
  <c r="CP109" i="5"/>
  <c r="CQ109" i="5"/>
  <c r="CR109" i="5"/>
  <c r="CS109" i="5"/>
  <c r="CT109" i="5"/>
  <c r="CU109" i="5"/>
  <c r="CV109" i="5"/>
  <c r="CW109" i="5"/>
  <c r="CX109" i="5"/>
  <c r="CY109" i="5"/>
  <c r="CZ109" i="5"/>
  <c r="DA109" i="5"/>
  <c r="DB109" i="5"/>
  <c r="DC109" i="5"/>
  <c r="DD109" i="5"/>
  <c r="DE109" i="5"/>
  <c r="DF109" i="5"/>
  <c r="D109" i="5"/>
  <c r="E109" i="4"/>
  <c r="F109" i="4"/>
  <c r="G109" i="4"/>
  <c r="H109" i="4"/>
  <c r="I109" i="4"/>
  <c r="J109" i="4"/>
  <c r="K109" i="4"/>
  <c r="L109" i="4"/>
  <c r="M109" i="4"/>
  <c r="N109" i="4"/>
  <c r="O109" i="4"/>
  <c r="P109" i="4"/>
  <c r="Q109" i="4"/>
  <c r="R109" i="4"/>
  <c r="S109" i="4"/>
  <c r="T109" i="4"/>
  <c r="U109" i="4"/>
  <c r="V109" i="4"/>
  <c r="W109" i="4"/>
  <c r="X109" i="4"/>
  <c r="Y109" i="4"/>
  <c r="Z109" i="4"/>
  <c r="AA109" i="4"/>
  <c r="AB109" i="4"/>
  <c r="AC109" i="4"/>
  <c r="AD109" i="4"/>
  <c r="AE109" i="4"/>
  <c r="AF109" i="4"/>
  <c r="AG109" i="4"/>
  <c r="AH109" i="4"/>
  <c r="AI109" i="4"/>
  <c r="AJ109" i="4"/>
  <c r="AK109" i="4"/>
  <c r="AL109" i="4"/>
  <c r="AM109" i="4"/>
  <c r="AN109" i="4"/>
  <c r="AO109" i="4"/>
  <c r="AP109" i="4"/>
  <c r="AQ109" i="4"/>
  <c r="AR109" i="4"/>
  <c r="AS109" i="4"/>
  <c r="AT109" i="4"/>
  <c r="AU109" i="4"/>
  <c r="AV109" i="4"/>
  <c r="AW109" i="4"/>
  <c r="AX109" i="4"/>
  <c r="AY109" i="4"/>
  <c r="AZ109" i="4"/>
  <c r="BA109" i="4"/>
  <c r="BB109" i="4"/>
  <c r="BC109" i="4"/>
  <c r="BD109" i="4"/>
  <c r="BE109" i="4"/>
  <c r="BF109" i="4"/>
  <c r="BG109" i="4"/>
  <c r="BH109" i="4"/>
  <c r="BI109" i="4"/>
  <c r="BJ109" i="4"/>
  <c r="BK109" i="4"/>
  <c r="BL109" i="4"/>
  <c r="BM109" i="4"/>
  <c r="BN109" i="4"/>
  <c r="BO109" i="4"/>
  <c r="BP109" i="4"/>
  <c r="BQ109" i="4"/>
  <c r="BR109" i="4"/>
  <c r="BS109" i="4"/>
  <c r="BT109" i="4"/>
  <c r="BU109" i="4"/>
  <c r="BV109" i="4"/>
  <c r="BW109" i="4"/>
  <c r="BX109" i="4"/>
  <c r="BY109" i="4"/>
  <c r="BZ109" i="4"/>
  <c r="CA109" i="4"/>
  <c r="CB109" i="4"/>
  <c r="CC109" i="4"/>
  <c r="CD109" i="4"/>
  <c r="CE109" i="4"/>
  <c r="CF109" i="4"/>
  <c r="CG109" i="4"/>
  <c r="CH109" i="4"/>
  <c r="CI109" i="4"/>
  <c r="CJ109" i="4"/>
  <c r="CK109" i="4"/>
  <c r="CL109" i="4"/>
  <c r="CM109" i="4"/>
  <c r="CN109" i="4"/>
  <c r="CO109" i="4"/>
  <c r="CP109" i="4"/>
  <c r="CQ109" i="4"/>
  <c r="CR109" i="4"/>
  <c r="CS109" i="4"/>
  <c r="CT109" i="4"/>
  <c r="CU109" i="4"/>
  <c r="CV109" i="4"/>
  <c r="CW109" i="4"/>
  <c r="CX109" i="4"/>
  <c r="CY109" i="4"/>
  <c r="CZ109" i="4"/>
  <c r="DA109" i="4"/>
  <c r="DB109" i="4"/>
  <c r="DC109" i="4"/>
  <c r="DD109" i="4"/>
  <c r="DE109" i="4"/>
  <c r="DF109" i="4"/>
  <c r="DG109" i="4"/>
  <c r="DH109" i="4"/>
  <c r="DI109" i="4"/>
  <c r="DJ109" i="4"/>
  <c r="DK109" i="4"/>
  <c r="DL109" i="4"/>
  <c r="D109" i="4"/>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AH84" i="3"/>
  <c r="AI84" i="3"/>
  <c r="AJ84" i="3"/>
  <c r="AK84" i="3"/>
  <c r="AL84" i="3"/>
  <c r="AM84" i="3"/>
  <c r="AN84" i="3"/>
  <c r="AO84" i="3"/>
  <c r="AP84" i="3"/>
  <c r="AQ84" i="3"/>
  <c r="AR84" i="3"/>
  <c r="AS84" i="3"/>
  <c r="AT84" i="3"/>
  <c r="AU84" i="3"/>
  <c r="AV84" i="3"/>
  <c r="AW84" i="3"/>
  <c r="AX84" i="3"/>
  <c r="AY84" i="3"/>
  <c r="AZ84" i="3"/>
  <c r="BA84" i="3"/>
  <c r="BB84" i="3"/>
  <c r="BC84" i="3"/>
  <c r="BD84" i="3"/>
  <c r="BE84" i="3"/>
  <c r="BF84" i="3"/>
  <c r="BG84" i="3"/>
  <c r="BH84" i="3"/>
  <c r="BI84" i="3"/>
  <c r="BJ84" i="3"/>
  <c r="BK84" i="3"/>
  <c r="BL84" i="3"/>
  <c r="BM84" i="3"/>
  <c r="BN84" i="3"/>
  <c r="BO84" i="3"/>
  <c r="BP84" i="3"/>
  <c r="BQ84" i="3"/>
  <c r="BR84" i="3"/>
  <c r="BS84" i="3"/>
  <c r="BT84" i="3"/>
  <c r="BU84" i="3"/>
  <c r="BV84" i="3"/>
  <c r="BW84" i="3"/>
  <c r="BX84" i="3"/>
  <c r="BY84" i="3"/>
  <c r="BZ84" i="3"/>
  <c r="CA84" i="3"/>
  <c r="CB84" i="3"/>
  <c r="CC84" i="3"/>
  <c r="CD84" i="3"/>
  <c r="CE84" i="3"/>
  <c r="CF84" i="3"/>
  <c r="CG84" i="3"/>
  <c r="CH84" i="3"/>
  <c r="CI84" i="3"/>
  <c r="CJ84" i="3"/>
  <c r="CK84" i="3"/>
  <c r="CL84" i="3"/>
  <c r="CM84" i="3"/>
  <c r="CN84" i="3"/>
  <c r="CO84" i="3"/>
  <c r="CP84" i="3"/>
  <c r="CQ84" i="3"/>
  <c r="CR84" i="3"/>
  <c r="CS84" i="3"/>
  <c r="CT84" i="3"/>
  <c r="CU84" i="3"/>
  <c r="CV84" i="3"/>
  <c r="CW84" i="3"/>
  <c r="CX84" i="3"/>
  <c r="CY84" i="3"/>
  <c r="CZ84" i="3"/>
  <c r="DA84" i="3"/>
  <c r="DB84" i="3"/>
  <c r="DC84" i="3"/>
  <c r="DD84" i="3"/>
  <c r="DE84" i="3"/>
  <c r="DF84" i="3"/>
  <c r="DG84" i="3"/>
  <c r="DH84" i="3"/>
  <c r="DI84" i="3"/>
  <c r="DJ84" i="3"/>
  <c r="DK84" i="3"/>
  <c r="DL84" i="3"/>
  <c r="D84" i="3"/>
  <c r="E84" i="2"/>
  <c r="F84" i="2"/>
  <c r="G84" i="2"/>
  <c r="H84" i="2"/>
  <c r="I84" i="2"/>
  <c r="J84" i="2"/>
  <c r="K84" i="2"/>
  <c r="L84" i="2"/>
  <c r="M84" i="2"/>
  <c r="N84" i="2"/>
  <c r="O84" i="2"/>
  <c r="P84" i="2"/>
  <c r="Q84" i="2"/>
  <c r="R84" i="2"/>
  <c r="S84" i="2"/>
  <c r="T84" i="2"/>
  <c r="U84" i="2"/>
  <c r="V84" i="2"/>
  <c r="W84" i="2"/>
  <c r="X84" i="2"/>
  <c r="D84" i="2"/>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AX97" i="1"/>
  <c r="AY97" i="1"/>
  <c r="AZ97" i="1"/>
  <c r="BA97" i="1"/>
  <c r="BB97" i="1"/>
  <c r="BC97" i="1"/>
  <c r="BD97" i="1"/>
  <c r="BE97" i="1"/>
  <c r="BF97" i="1"/>
  <c r="BG97" i="1"/>
  <c r="BH97" i="1"/>
  <c r="BI97" i="1"/>
  <c r="BJ97" i="1"/>
  <c r="D97" i="1"/>
  <c r="U6" i="10"/>
  <c r="U7" i="10"/>
  <c r="U8" i="10"/>
  <c r="U9" i="10"/>
  <c r="U10" i="10"/>
  <c r="U11" i="10"/>
  <c r="U12" i="10"/>
  <c r="U13" i="10"/>
  <c r="U14" i="10"/>
  <c r="U15" i="10"/>
  <c r="U16" i="10"/>
  <c r="U5" i="10"/>
  <c r="X10" i="10" s="1"/>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5" i="8"/>
  <c r="E60" i="7"/>
  <c r="F60" i="7"/>
  <c r="G60" i="7"/>
  <c r="H60" i="7"/>
  <c r="I60" i="7"/>
  <c r="J60" i="7"/>
  <c r="K60" i="7"/>
  <c r="L60" i="7"/>
  <c r="M60" i="7"/>
  <c r="N60" i="7"/>
  <c r="O60" i="7"/>
  <c r="P60" i="7"/>
  <c r="Q60" i="7"/>
  <c r="R60" i="7"/>
  <c r="S60" i="7"/>
  <c r="T60" i="7"/>
  <c r="U60" i="7"/>
  <c r="V60" i="7"/>
  <c r="W60" i="7"/>
  <c r="X60" i="7"/>
  <c r="Y60" i="7"/>
  <c r="Z60" i="7"/>
  <c r="D60"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5" i="7"/>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5" i="6"/>
  <c r="DH6" i="5"/>
  <c r="DH7" i="5"/>
  <c r="DH8" i="5"/>
  <c r="DH9" i="5"/>
  <c r="DH10" i="5"/>
  <c r="DH11" i="5"/>
  <c r="DH12" i="5"/>
  <c r="DH13" i="5"/>
  <c r="DH14" i="5"/>
  <c r="DH15" i="5"/>
  <c r="DH16" i="5"/>
  <c r="DH17" i="5"/>
  <c r="DH18" i="5"/>
  <c r="DH19" i="5"/>
  <c r="DH20" i="5"/>
  <c r="DH21" i="5"/>
  <c r="DH22" i="5"/>
  <c r="DH23" i="5"/>
  <c r="DH24" i="5"/>
  <c r="DH25" i="5"/>
  <c r="DH26" i="5"/>
  <c r="DH27" i="5"/>
  <c r="DH28" i="5"/>
  <c r="DH29" i="5"/>
  <c r="DH30" i="5"/>
  <c r="DH31" i="5"/>
  <c r="DH32" i="5"/>
  <c r="DH33" i="5"/>
  <c r="DH34" i="5"/>
  <c r="DH35" i="5"/>
  <c r="DH37" i="5"/>
  <c r="DH38" i="5"/>
  <c r="DH40" i="5"/>
  <c r="DH41" i="5"/>
  <c r="DH42" i="5"/>
  <c r="DH43" i="5"/>
  <c r="DH44" i="5"/>
  <c r="DH45" i="5"/>
  <c r="DH46" i="5"/>
  <c r="DH47" i="5"/>
  <c r="DH48" i="5"/>
  <c r="DH49" i="5"/>
  <c r="DH50" i="5"/>
  <c r="DH51" i="5"/>
  <c r="DH52" i="5"/>
  <c r="DH53" i="5"/>
  <c r="DH54" i="5"/>
  <c r="DH55" i="5"/>
  <c r="DH56" i="5"/>
  <c r="DH57" i="5"/>
  <c r="DH58" i="5"/>
  <c r="DH59" i="5"/>
  <c r="DH60" i="5"/>
  <c r="DH61" i="5"/>
  <c r="DH62" i="5"/>
  <c r="DH63" i="5"/>
  <c r="DH64" i="5"/>
  <c r="DH65" i="5"/>
  <c r="DH66" i="5"/>
  <c r="DH67" i="5"/>
  <c r="DH68" i="5"/>
  <c r="DH69" i="5"/>
  <c r="DH70" i="5"/>
  <c r="DH71" i="5"/>
  <c r="DH72" i="5"/>
  <c r="DH73" i="5"/>
  <c r="DH74" i="5"/>
  <c r="DH75" i="5"/>
  <c r="DH76" i="5"/>
  <c r="DH77" i="5"/>
  <c r="DH78" i="5"/>
  <c r="DH79" i="5"/>
  <c r="DH80" i="5"/>
  <c r="DH81" i="5"/>
  <c r="DH82" i="5"/>
  <c r="DH83" i="5"/>
  <c r="DH84" i="5"/>
  <c r="DH85" i="5"/>
  <c r="DH86" i="5"/>
  <c r="DH87" i="5"/>
  <c r="DH88" i="5"/>
  <c r="DH89" i="5"/>
  <c r="DH90" i="5"/>
  <c r="DH91" i="5"/>
  <c r="DH92" i="5"/>
  <c r="DH93" i="5"/>
  <c r="DH94" i="5"/>
  <c r="DH95" i="5"/>
  <c r="DH96" i="5"/>
  <c r="DH97" i="5"/>
  <c r="DH98" i="5"/>
  <c r="DH99" i="5"/>
  <c r="DH100" i="5"/>
  <c r="DH101" i="5"/>
  <c r="DH102" i="5"/>
  <c r="DH103" i="5"/>
  <c r="DH104" i="5"/>
  <c r="DH105" i="5"/>
  <c r="DH106" i="5"/>
  <c r="DH107" i="5"/>
  <c r="DH108" i="5"/>
  <c r="DH5" i="5"/>
  <c r="DN6" i="3"/>
  <c r="DN7" i="3"/>
  <c r="DN8" i="3"/>
  <c r="DN9" i="3"/>
  <c r="DN10" i="3"/>
  <c r="DN11" i="3"/>
  <c r="DN12" i="3"/>
  <c r="DN13" i="3"/>
  <c r="DN14" i="3"/>
  <c r="DN15" i="3"/>
  <c r="DN16" i="3"/>
  <c r="DN17" i="3"/>
  <c r="DN18" i="3"/>
  <c r="DN19" i="3"/>
  <c r="DN20" i="3"/>
  <c r="DN21" i="3"/>
  <c r="DN22" i="3"/>
  <c r="DN23" i="3"/>
  <c r="DN24" i="3"/>
  <c r="DN25" i="3"/>
  <c r="DN26" i="3"/>
  <c r="DN27" i="3"/>
  <c r="DN28" i="3"/>
  <c r="DN29" i="3"/>
  <c r="DN30" i="3"/>
  <c r="DN31" i="3"/>
  <c r="DN32" i="3"/>
  <c r="DN33" i="3"/>
  <c r="DN34" i="3"/>
  <c r="DN35" i="3"/>
  <c r="DN36" i="3"/>
  <c r="DN37" i="3"/>
  <c r="DN38" i="3"/>
  <c r="DN39" i="3"/>
  <c r="DN40" i="3"/>
  <c r="DN41" i="3"/>
  <c r="DN42" i="3"/>
  <c r="DN43" i="3"/>
  <c r="DN44" i="3"/>
  <c r="DN45" i="3"/>
  <c r="DN46" i="3"/>
  <c r="DN47" i="3"/>
  <c r="DN48" i="3"/>
  <c r="DN49" i="3"/>
  <c r="DN50" i="3"/>
  <c r="DN51" i="3"/>
  <c r="DN52" i="3"/>
  <c r="DN53" i="3"/>
  <c r="DN54" i="3"/>
  <c r="DN55" i="3"/>
  <c r="DN56" i="3"/>
  <c r="DN57" i="3"/>
  <c r="DN58" i="3"/>
  <c r="DN59" i="3"/>
  <c r="DN60" i="3"/>
  <c r="DN61" i="3"/>
  <c r="DN62" i="3"/>
  <c r="DN63" i="3"/>
  <c r="DN64" i="3"/>
  <c r="DN65" i="3"/>
  <c r="DN66" i="3"/>
  <c r="DN67" i="3"/>
  <c r="DN68" i="3"/>
  <c r="DN69" i="3"/>
  <c r="DN70" i="3"/>
  <c r="DN71" i="3"/>
  <c r="DN72" i="3"/>
  <c r="DN73" i="3"/>
  <c r="DN74" i="3"/>
  <c r="DN75" i="3"/>
  <c r="DN76" i="3"/>
  <c r="DN77" i="3"/>
  <c r="DN78" i="3"/>
  <c r="DN79" i="3"/>
  <c r="DN80" i="3"/>
  <c r="DN81" i="3"/>
  <c r="DN82" i="3"/>
  <c r="DN83" i="3"/>
  <c r="DN5" i="3"/>
  <c r="DN6" i="4"/>
  <c r="DN7" i="4"/>
  <c r="DN8" i="4"/>
  <c r="DN9" i="4"/>
  <c r="DN10" i="4"/>
  <c r="DN11" i="4"/>
  <c r="DN12" i="4"/>
  <c r="DN13" i="4"/>
  <c r="DN14" i="4"/>
  <c r="DN15" i="4"/>
  <c r="DN16" i="4"/>
  <c r="DN17" i="4"/>
  <c r="DN18" i="4"/>
  <c r="DN19" i="4"/>
  <c r="DN20" i="4"/>
  <c r="DN21" i="4"/>
  <c r="DN22" i="4"/>
  <c r="DN23" i="4"/>
  <c r="DN24" i="4"/>
  <c r="DN25" i="4"/>
  <c r="DN26" i="4"/>
  <c r="DN27" i="4"/>
  <c r="DN28" i="4"/>
  <c r="DN29" i="4"/>
  <c r="DN30" i="4"/>
  <c r="DN31" i="4"/>
  <c r="DN32" i="4"/>
  <c r="DN33" i="4"/>
  <c r="DN34" i="4"/>
  <c r="DN35" i="4"/>
  <c r="DN36" i="4"/>
  <c r="DN37" i="4"/>
  <c r="DN38" i="4"/>
  <c r="DN39" i="4"/>
  <c r="DN40" i="4"/>
  <c r="DN41" i="4"/>
  <c r="DN42" i="4"/>
  <c r="DN43" i="4"/>
  <c r="DN44" i="4"/>
  <c r="DN45" i="4"/>
  <c r="DN46" i="4"/>
  <c r="DN47" i="4"/>
  <c r="DN48" i="4"/>
  <c r="DN49" i="4"/>
  <c r="DN50" i="4"/>
  <c r="DN51" i="4"/>
  <c r="DN52" i="4"/>
  <c r="DN53" i="4"/>
  <c r="DN54" i="4"/>
  <c r="DN55" i="4"/>
  <c r="DN56" i="4"/>
  <c r="DN57" i="4"/>
  <c r="DN58" i="4"/>
  <c r="DN59" i="4"/>
  <c r="DN60" i="4"/>
  <c r="DN61" i="4"/>
  <c r="DN62" i="4"/>
  <c r="DN63" i="4"/>
  <c r="DN64" i="4"/>
  <c r="DN65" i="4"/>
  <c r="DN66" i="4"/>
  <c r="DN67" i="4"/>
  <c r="DN68" i="4"/>
  <c r="DN69" i="4"/>
  <c r="DN70" i="4"/>
  <c r="DN71" i="4"/>
  <c r="DN72" i="4"/>
  <c r="DN73" i="4"/>
  <c r="DN74" i="4"/>
  <c r="DN75" i="4"/>
  <c r="DN76" i="4"/>
  <c r="DN77" i="4"/>
  <c r="DN78" i="4"/>
  <c r="DN79" i="4"/>
  <c r="DN80" i="4"/>
  <c r="DN81" i="4"/>
  <c r="DN82" i="4"/>
  <c r="DN83" i="4"/>
  <c r="DN84" i="4"/>
  <c r="DN85" i="4"/>
  <c r="DN86" i="4"/>
  <c r="DN87" i="4"/>
  <c r="DN88" i="4"/>
  <c r="DN89" i="4"/>
  <c r="DN90" i="4"/>
  <c r="DN91" i="4"/>
  <c r="DN92" i="4"/>
  <c r="DN93" i="4"/>
  <c r="DN94" i="4"/>
  <c r="DN95" i="4"/>
  <c r="DN96" i="4"/>
  <c r="DN97" i="4"/>
  <c r="DN98" i="4"/>
  <c r="DN99" i="4"/>
  <c r="DN100" i="4"/>
  <c r="DN101" i="4"/>
  <c r="DN102" i="4"/>
  <c r="DN103" i="4"/>
  <c r="DN104" i="4"/>
  <c r="DN105" i="4"/>
  <c r="DN106" i="4"/>
  <c r="DN107" i="4"/>
  <c r="DN108" i="4"/>
  <c r="DN5" i="4"/>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5" i="2"/>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5" i="1"/>
  <c r="DN109" i="4" l="1"/>
  <c r="DQ7" i="4"/>
  <c r="DQ10" i="4"/>
  <c r="DR8" i="4"/>
  <c r="DQ8" i="4"/>
  <c r="DQ9" i="4" s="1"/>
  <c r="U60" i="8"/>
  <c r="X8" i="10"/>
  <c r="X9" i="10" s="1"/>
  <c r="Y7" i="10"/>
  <c r="X7" i="10"/>
  <c r="U17" i="10"/>
  <c r="Y8" i="10"/>
  <c r="Y9" i="10" s="1"/>
  <c r="X7" i="8"/>
  <c r="X8" i="8"/>
  <c r="Y8" i="8"/>
  <c r="Y7" i="8"/>
  <c r="X10" i="8"/>
  <c r="AE7" i="7"/>
  <c r="AE10" i="7"/>
  <c r="AE8" i="7"/>
  <c r="AE9" i="7" s="1"/>
  <c r="AF7" i="7"/>
  <c r="AB60" i="7"/>
  <c r="AF8" i="7"/>
  <c r="AF8" i="6"/>
  <c r="AF7" i="6"/>
  <c r="AE8" i="6"/>
  <c r="AF9" i="6"/>
  <c r="AB109" i="6"/>
  <c r="AE7" i="6"/>
  <c r="AE10" i="6"/>
  <c r="DR7" i="4"/>
  <c r="DQ8" i="3"/>
  <c r="DQ10" i="3"/>
  <c r="DR8" i="3"/>
  <c r="DN84" i="3"/>
  <c r="DR7" i="3"/>
  <c r="DQ7" i="3"/>
  <c r="BO9" i="1"/>
  <c r="DK7" i="5"/>
  <c r="DK10" i="5"/>
  <c r="DL8" i="5"/>
  <c r="DL9" i="5" s="1"/>
  <c r="DH109" i="5"/>
  <c r="DK8" i="5"/>
  <c r="DK9" i="5" s="1"/>
  <c r="BO6" i="1"/>
  <c r="BO8" i="1" s="1"/>
  <c r="AC7" i="2"/>
  <c r="AD7" i="2"/>
  <c r="AD6" i="2"/>
  <c r="AC9" i="2"/>
  <c r="AC6" i="2"/>
  <c r="BO7" i="1"/>
  <c r="BP7" i="1"/>
  <c r="BP6" i="1"/>
  <c r="BP8" i="1" s="1"/>
  <c r="AU8" i="16"/>
  <c r="DR9" i="4" l="1"/>
  <c r="X9" i="8"/>
  <c r="Y9" i="8"/>
  <c r="AF9" i="7"/>
  <c r="AE9" i="6"/>
  <c r="DQ9" i="3"/>
  <c r="DR9" i="3"/>
  <c r="AC8" i="2"/>
  <c r="AD8" i="2"/>
  <c r="AU7" i="16"/>
  <c r="AU9" i="16"/>
  <c r="AV8" i="16"/>
  <c r="AV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 authorId="0" shapeId="0" xr:uid="{00000000-0006-0000-0000-000001000000}">
      <text>
        <r>
          <rPr>
            <sz val="9"/>
            <color indexed="81"/>
            <rFont val="Tahoma"/>
            <family val="2"/>
          </rPr>
          <t xml:space="preserve">This activity serves to detail the business and system objectives.
</t>
        </r>
        <r>
          <rPr>
            <b/>
            <sz val="9"/>
            <color indexed="81"/>
            <rFont val="Tahoma"/>
            <family val="2"/>
          </rPr>
          <t xml:space="preserve">Objectives
</t>
        </r>
        <r>
          <rPr>
            <sz val="9"/>
            <color indexed="81"/>
            <rFont val="Tahoma"/>
            <family val="2"/>
          </rPr>
          <t xml:space="preserve">The objective for this activity is to gather business and system requirements, document the key business benefits, develop use case models and domain model of the proposed system. </t>
        </r>
      </text>
    </comment>
    <comment ref="K2" authorId="0" shapeId="0" xr:uid="{00000000-0006-0000-0000-000002000000}">
      <text>
        <r>
          <rPr>
            <sz val="9"/>
            <color indexed="81"/>
            <rFont val="Tahoma"/>
            <family val="2"/>
          </rPr>
          <t xml:space="preserve">This activity is aimed at gaining an understanding of and documenting the main activities that keep the organization operating today. It is only done when an analysis of the client's current business processes and functions is required.
</t>
        </r>
        <r>
          <rPr>
            <b/>
            <sz val="9"/>
            <color indexed="81"/>
            <rFont val="Tahoma"/>
            <family val="2"/>
          </rPr>
          <t xml:space="preserve">Objective 
</t>
        </r>
        <r>
          <rPr>
            <sz val="9"/>
            <color indexed="81"/>
            <rFont val="Tahoma"/>
            <family val="2"/>
          </rPr>
          <t xml:space="preserve">The objective for this activity is to gain an understanding of the client's current business processes and functions. </t>
        </r>
      </text>
    </comment>
    <comment ref="M2" authorId="0" shapeId="0" xr:uid="{00000000-0006-0000-0000-000003000000}">
      <text>
        <r>
          <rPr>
            <sz val="9"/>
            <color indexed="81"/>
            <rFont val="Tahoma"/>
            <family val="2"/>
          </rPr>
          <t xml:space="preserve">This activity includes gathering other requirements that support the business and system objectives.
</t>
        </r>
        <r>
          <rPr>
            <b/>
            <sz val="9"/>
            <color indexed="81"/>
            <rFont val="Tahoma"/>
            <family val="2"/>
          </rPr>
          <t xml:space="preserve">Objectives
</t>
        </r>
        <r>
          <rPr>
            <sz val="9"/>
            <color indexed="81"/>
            <rFont val="Tahoma"/>
            <family val="2"/>
          </rPr>
          <t xml:space="preserve">The objective for this activity is to collect the requirements that support the solution being prepared. </t>
        </r>
      </text>
    </comment>
    <comment ref="P2" authorId="0" shapeId="0" xr:uid="{00000000-0006-0000-0000-00000400000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Q2" authorId="0" shapeId="0" xr:uid="{00000000-0006-0000-0000-000005000000}">
      <text>
        <r>
          <rPr>
            <sz val="9"/>
            <color indexed="81"/>
            <rFont val="Tahoma"/>
            <family val="2"/>
          </rPr>
          <t xml:space="preserve">This activity includes gathering supporting requirements that are not related to the business and system objectives.
</t>
        </r>
        <r>
          <rPr>
            <b/>
            <sz val="9"/>
            <color indexed="81"/>
            <rFont val="Tahoma"/>
            <family val="2"/>
          </rPr>
          <t xml:space="preserve">Objectives
</t>
        </r>
        <r>
          <rPr>
            <sz val="9"/>
            <color indexed="81"/>
            <rFont val="Tahoma"/>
            <family val="2"/>
          </rPr>
          <t>The objective for this activity is to gather all requirements needed to support development of the new system.</t>
        </r>
      </text>
    </comment>
    <comment ref="R2" authorId="0" shapeId="0" xr:uid="{00000000-0006-0000-0000-000006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S2" authorId="0" shapeId="0" xr:uid="{00000000-0006-0000-0000-000007000000}">
      <text>
        <r>
          <rPr>
            <sz val="9"/>
            <color indexed="81"/>
            <rFont val="Tahoma"/>
            <family val="2"/>
          </rPr>
          <t xml:space="preserve">This activity serves to assess the impact of the new system on the existing IT environment.
</t>
        </r>
        <r>
          <rPr>
            <b/>
            <sz val="9"/>
            <color indexed="81"/>
            <rFont val="Tahoma"/>
            <family val="2"/>
          </rPr>
          <t xml:space="preserve">Objectives
</t>
        </r>
        <r>
          <rPr>
            <sz val="9"/>
            <color indexed="81"/>
            <rFont val="Tahoma"/>
            <family val="2"/>
          </rPr>
          <t>The objective for this activity is to analyze the existing system architecture and associated software custom extensions, extensions and data in order to determine the impact of implementing the new system.</t>
        </r>
      </text>
    </comment>
    <comment ref="V2" authorId="0" shapeId="0" xr:uid="{00000000-0006-0000-0000-000008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X2" authorId="0" shapeId="0" xr:uid="{00000000-0006-0000-0000-00000900000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Z2" authorId="0" shapeId="0" xr:uid="{00000000-0006-0000-0000-00000A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AF2" authorId="0" shapeId="0" xr:uid="{00000000-0006-0000-0000-00000B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AG2" authorId="0" shapeId="0" xr:uid="{00000000-0006-0000-0000-00000C00000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AH2" authorId="0" shapeId="0" xr:uid="{00000000-0006-0000-0000-00000D000000}">
      <text>
        <r>
          <rPr>
            <sz val="9"/>
            <color indexed="81"/>
            <rFont val="Tahoma"/>
            <family val="2"/>
          </rPr>
          <t>This activity serves to assess the impact of the new system on the existing IT environment.
Objectives
The objective for this activity is to analyze the existing system architecture and associated software custom extensions, extensions and data in order to determine the impact of implementing the new system.</t>
        </r>
      </text>
    </comment>
    <comment ref="AI2" authorId="0" shapeId="0" xr:uid="{00000000-0006-0000-0000-00000E00000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AJ2" authorId="0" shapeId="0" xr:uid="{00000000-0006-0000-0000-00000F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AK2" authorId="0" shapeId="0" xr:uid="{00000000-0006-0000-0000-00001000000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AM2" authorId="0" shapeId="0" xr:uid="{00000000-0006-0000-0000-000011000000}">
      <text>
        <r>
          <rPr>
            <sz val="9"/>
            <color indexed="81"/>
            <rFont val="Tahoma"/>
            <family val="2"/>
          </rPr>
          <t xml:space="preserve">This activity serves to assess the impact of the new system on the existing IT environment.
</t>
        </r>
        <r>
          <rPr>
            <b/>
            <sz val="9"/>
            <color indexed="81"/>
            <rFont val="Tahoma"/>
            <family val="2"/>
          </rPr>
          <t>Objectives</t>
        </r>
        <r>
          <rPr>
            <sz val="9"/>
            <color indexed="81"/>
            <rFont val="Tahoma"/>
            <family val="2"/>
          </rPr>
          <t xml:space="preserve">
The objective for this activity is to analyze the existing system architecture and associated software custom extensions, extensions and data in order to determine the impact of implementing the new system.</t>
        </r>
      </text>
    </comment>
    <comment ref="AN2" authorId="0" shapeId="0" xr:uid="{00000000-0006-0000-0000-00001200000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AQ2" authorId="0" shapeId="0" xr:uid="{00000000-0006-0000-0000-000013000000}">
      <text>
        <r>
          <rPr>
            <sz val="9"/>
            <color indexed="81"/>
            <rFont val="Tahoma"/>
            <family val="2"/>
          </rPr>
          <t xml:space="preserve">This activity consists of selecting, creating and managing the Ad Hoc Communications for the project. 
</t>
        </r>
        <r>
          <rPr>
            <b/>
            <sz val="9"/>
            <color indexed="81"/>
            <rFont val="Tahoma"/>
            <family val="2"/>
          </rPr>
          <t xml:space="preserve">Objectives
</t>
        </r>
        <r>
          <rPr>
            <sz val="9"/>
            <color indexed="81"/>
            <rFont val="Tahoma"/>
            <family val="2"/>
          </rPr>
          <t>The objective for this activity is to create and manage the Ad Hoc Communication. The Ad Hoc Communications are the first initiative of the project communications. They demonstrate that the project is well organized by having the first communication ready for the project start. They are also part of the project kickoff and include the first key messages from the project sponsor and key leaders of the project. The Ad Hoc Communications consist of a series of key communication events well known for the efficiency in the project start up (e.g., launched newsletter, project presentation that the core project team can use, kickoff event read)</t>
        </r>
      </text>
    </comment>
    <comment ref="AR2" authorId="0" shapeId="0" xr:uid="{00000000-0006-0000-0000-000014000000}">
      <text>
        <r>
          <rPr>
            <sz val="9"/>
            <color indexed="81"/>
            <rFont val="Tahoma"/>
            <family val="2"/>
          </rPr>
          <t xml:space="preserve">This activity focuses on preparing and conducting the Executive Alignment Workshop and building and deploying the Sponsorship Program. 
</t>
        </r>
        <r>
          <rPr>
            <b/>
            <sz val="9"/>
            <color indexed="81"/>
            <rFont val="Tahoma"/>
            <family val="2"/>
          </rPr>
          <t xml:space="preserve">Objectives
</t>
        </r>
        <r>
          <rPr>
            <sz val="9"/>
            <color indexed="81"/>
            <rFont val="Tahoma"/>
            <family val="2"/>
          </rPr>
          <t>The objective for this activity is to capture the decisions made about project vision, objectives, and success criteria in order to communicate them to the project team so that they can then provide direction to middle managers and end users. This activity also helps manage the project's impact on the organization as well as to mitigate organizational risks. During this activity, the executives will commit to modeling the change as they work to build and deploy the Sponsorship Program.</t>
        </r>
      </text>
    </comment>
    <comment ref="AU2" authorId="0" shapeId="0" xr:uid="{00000000-0006-0000-0000-000015000000}">
      <text>
        <r>
          <rPr>
            <sz val="9"/>
            <color indexed="81"/>
            <rFont val="Tahoma"/>
            <family val="2"/>
          </rPr>
          <t xml:space="preserve">This activity focuses on preparing and conducting the Team-Building Workshop, the Managers' Project Alignment Workshop and the Change Agent Workshop. 
</t>
        </r>
        <r>
          <rPr>
            <b/>
            <sz val="9"/>
            <color indexed="81"/>
            <rFont val="Tahoma"/>
            <family val="2"/>
          </rPr>
          <t xml:space="preserve">Objectives
</t>
        </r>
        <r>
          <rPr>
            <sz val="9"/>
            <color indexed="81"/>
            <rFont val="Tahoma"/>
            <family val="2"/>
          </rPr>
          <t>The objective for this activity is to align core project team members, managers and change agents with the vision, direction and strategies of the project and obtain their commitment</t>
        </r>
      </text>
    </comment>
    <comment ref="BA2" authorId="0" shapeId="0" xr:uid="{00000000-0006-0000-0000-000016000000}">
      <text>
        <r>
          <rPr>
            <sz val="9"/>
            <color indexed="81"/>
            <rFont val="Tahoma"/>
            <family val="2"/>
          </rPr>
          <t xml:space="preserve">This activity focuses on creating the readiness assessment strategy and tools, gathering readiness assessment data and developing the Change Management Roadmap for the project.
</t>
        </r>
        <r>
          <rPr>
            <b/>
            <sz val="9"/>
            <color indexed="81"/>
            <rFont val="Tahoma"/>
            <family val="2"/>
          </rPr>
          <t xml:space="preserve">Objectives
</t>
        </r>
        <r>
          <rPr>
            <sz val="9"/>
            <color indexed="81"/>
            <rFont val="Tahoma"/>
            <family val="2"/>
          </rPr>
          <t>The objective for this activity is to assess the organization's readiness for change and to design change management activities, events and communications to facilitate the desired change.</t>
        </r>
      </text>
    </comment>
    <comment ref="BD2" authorId="0" shapeId="0" xr:uid="{00000000-0006-0000-0000-000017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BF2" authorId="0" shapeId="0" xr:uid="{00000000-0006-0000-0000-000018000000}">
      <text>
        <r>
          <rPr>
            <sz val="9"/>
            <color indexed="81"/>
            <rFont val="Tahoma"/>
            <family val="2"/>
          </rPr>
          <t xml:space="preserve">This activity focuses on preparing and executing the Project Team Learning Plan. It includes preparation of the Project Team Learning Plan based on the requirements of the engagement and project team background and experience, establishment of the Project Team Learning Environment (if required) and the administration of project team learning events. This activity builds on the Staff Training Plan (STM.020) developed during the PJM Start Up phase. 
</t>
        </r>
        <r>
          <rPr>
            <b/>
            <sz val="9"/>
            <color indexed="81"/>
            <rFont val="Tahoma"/>
            <family val="2"/>
          </rPr>
          <t xml:space="preserve">Objectives
</t>
        </r>
        <r>
          <rPr>
            <sz val="9"/>
            <color indexed="81"/>
            <rFont val="Tahoma"/>
            <family val="2"/>
          </rPr>
          <t xml:space="preserve">The objective for this activity is to prepare a learning plan for the project team who will be developing the solution, as well as establish the learning environment and lastly, put the plan into action by conducting the team learning events. </t>
        </r>
      </text>
    </comment>
    <comment ref="D4" authorId="0" shapeId="0" xr:uid="{00000000-0006-0000-0000-000019000000}">
      <text>
        <r>
          <rPr>
            <sz val="9"/>
            <color indexed="81"/>
            <rFont val="Tahoma"/>
            <family val="2"/>
          </rPr>
          <t xml:space="preserve">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
</t>
        </r>
      </text>
    </comment>
    <comment ref="E4" authorId="0" shapeId="0" xr:uid="{00000000-0006-0000-0000-00001A000000}">
      <text>
        <r>
          <rPr>
            <sz val="9"/>
            <color indexed="81"/>
            <rFont val="Tahoma"/>
            <family val="2"/>
          </rPr>
          <t xml:space="preserve">Identificar puntos de vista que se puedan reutilizar en el proyecto, definir todas las vistas que se necesitaran para varias tareas durante el proyecto. </t>
        </r>
      </text>
    </comment>
    <comment ref="F4" authorId="0" shapeId="0" xr:uid="{00000000-0006-0000-0000-00001B000000}">
      <text>
        <r>
          <rPr>
            <sz val="9"/>
            <color indexed="81"/>
            <rFont val="Tahoma"/>
            <family val="2"/>
          </rPr>
          <t>Producir el diagrama de contexto del sistema, usado para ilustrar la visión y explicar los conceptos. Proporciona una guía para el alcance. Usado para mostrar una vista del sistema a alto nivel y sus interfaces externas (humanas y no humanas) y sus interacciones.</t>
        </r>
      </text>
    </comment>
    <comment ref="G4" authorId="0" shapeId="0" xr:uid="{00000000-0006-0000-0000-00001C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H4" authorId="0" shapeId="0" xr:uid="{00000000-0006-0000-0000-00001D000000}">
      <text>
        <r>
          <rPr>
            <sz val="9"/>
            <color indexed="81"/>
            <rFont val="Tahoma"/>
            <family val="2"/>
          </rPr>
          <t>Identificar las organizaciones internas y externas claves, sus localizaciones físicas y geográficas y sus habilidades.</t>
        </r>
      </text>
    </comment>
    <comment ref="I4" authorId="0" shapeId="0" xr:uid="{00000000-0006-0000-0000-00001E000000}">
      <text>
        <r>
          <rPr>
            <sz val="9"/>
            <color indexed="81"/>
            <rFont val="Tahoma"/>
            <family val="2"/>
          </rPr>
          <t>Revisar y confirmar el caso de negocio relacionado con el proyecto y los beneficios de negocio con el cliente, con el fin de confirmar que estos son los beneficios de negocio deseados, y deteminar como los beneficios proyectados serán medidos. El casos de negocio y beneficios de negocio, junto con los indicadores de desempeño claves para medir el progreso deberían ser porporcionados con la solución.</t>
        </r>
      </text>
    </comment>
    <comment ref="J4" authorId="0" shapeId="0" xr:uid="{00000000-0006-0000-0000-00001F000000}">
      <text>
        <r>
          <rPr>
            <sz val="9"/>
            <color indexed="81"/>
            <rFont val="Tahoma"/>
            <family val="2"/>
          </rPr>
          <t>Recolectar información acerca de como los usuarios realizan sus negocios en las áreas bajo investigación. Taller de requerimientos a alto nivel.</t>
        </r>
      </text>
    </comment>
    <comment ref="K4" authorId="0" shapeId="0" xr:uid="{00000000-0006-0000-0000-000020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L4" authorId="0" shapeId="0" xr:uid="{00000000-0006-0000-0000-000021000000}">
      <text>
        <r>
          <rPr>
            <sz val="9"/>
            <color indexed="81"/>
            <rFont val="Tahoma"/>
            <family val="2"/>
          </rPr>
          <t xml:space="preserve">Capturar las métricas de desempeño especificas contra los procesos de negocio actuales. </t>
        </r>
      </text>
    </comment>
    <comment ref="M4" authorId="0" shapeId="0" xr:uid="{00000000-0006-0000-0000-000022000000}">
      <text>
        <r>
          <rPr>
            <sz val="9"/>
            <color indexed="81"/>
            <rFont val="Tahoma"/>
            <family val="2"/>
          </rPr>
          <t xml:space="preserve">Documentar las definiciones de terminos que son usados en el negocio o aplicación y otros terminos que aparezcan en los productos de trabajo. </t>
        </r>
      </text>
    </comment>
    <comment ref="N4" authorId="0" shapeId="0" xr:uid="{00000000-0006-0000-0000-000023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O4" authorId="0" shapeId="0" xr:uid="{00000000-0006-0000-0000-000024000000}">
      <text>
        <r>
          <rPr>
            <sz val="9"/>
            <color indexed="81"/>
            <rFont val="Tahoma"/>
            <family val="2"/>
          </rPr>
          <t>Detallar la lista de requerimientos suplementarios relacionados con el sistema. Giran en torno a la usabilidad, confiabilidad, desempeño...</t>
        </r>
      </text>
    </comment>
    <comment ref="P4" authorId="0" shapeId="0" xr:uid="{00000000-0006-0000-0000-000025000000}">
      <text>
        <r>
          <rPr>
            <sz val="9"/>
            <color indexed="81"/>
            <rFont val="Tahoma"/>
            <family val="2"/>
          </rPr>
          <t>Construir un modelo a alto nivel de los objetos/componentes necesarios para satisfacer los objetivos de la solución. Modelo conceptual, no es un modelo de software, sino un modelo de la información que existe en el dominio del problema. El principal pjetivo del modelo es capturar los conceptos e identificar las relaciones.</t>
        </r>
      </text>
    </comment>
    <comment ref="Q4" authorId="0" shapeId="0" xr:uid="{00000000-0006-0000-0000-000026000000}">
      <text>
        <r>
          <rPr>
            <sz val="9"/>
            <color indexed="81"/>
            <rFont val="Tahoma"/>
            <family val="2"/>
          </rPr>
          <t>Identificar los requerimientos a alto nivel y políticas que afectan el negocio y la seguridad del sistema, control y procedimientos.</t>
        </r>
      </text>
    </comment>
    <comment ref="R4" authorId="0" shapeId="0" xr:uid="{00000000-0006-0000-0000-00002700000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S4" authorId="0" shapeId="0" xr:uid="{00000000-0006-0000-0000-000028000000}">
      <text>
        <r>
          <rPr>
            <sz val="9"/>
            <color indexed="81"/>
            <rFont val="Tahoma"/>
            <family val="2"/>
          </rPr>
          <t>Identificar los cambios del nuevo lanzamiento, evaluar el impacto y proponer soluciones para el gap identificado y configuración adicional.</t>
        </r>
      </text>
    </comment>
    <comment ref="T4" authorId="0" shapeId="0" xr:uid="{00000000-0006-0000-0000-000029000000}">
      <text>
        <r>
          <rPr>
            <sz val="9"/>
            <color indexed="81"/>
            <rFont val="Tahoma"/>
            <family val="2"/>
          </rPr>
          <t xml:space="preserve">Identificar el impacto de la actualización en extensiones perosnalizadas existentes. </t>
        </r>
      </text>
    </comment>
    <comment ref="U4" authorId="0" shapeId="0" xr:uid="{00000000-0006-0000-0000-00002A000000}">
      <text>
        <r>
          <rPr>
            <sz val="9"/>
            <color indexed="81"/>
            <rFont val="Tahoma"/>
            <family val="2"/>
          </rPr>
          <t>El objetivo de cualquier migración de datos es migrar y probar todos los datos de la actual aplicación requeridos por el nuevo sistema. Evaluación de estructuras de datos nuevas y existentes y analisis de impacto en términos de la actualización.</t>
        </r>
      </text>
    </comment>
    <comment ref="V4" authorId="0" shapeId="0" xr:uid="{00000000-0006-0000-0000-00002B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W4" authorId="0" shapeId="0" xr:uid="{00000000-0006-0000-0000-00002C00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X4" authorId="0" shapeId="0" xr:uid="{00000000-0006-0000-0000-00002D000000}">
      <text>
        <r>
          <rPr>
            <sz val="9"/>
            <color indexed="81"/>
            <rFont val="Tahoma"/>
            <family val="2"/>
          </rPr>
          <t xml:space="preserve">Los procesos de negocio son simulados. Una simulación se basa en métricas pre configuradas que podrían incluir la duración de una actividad, la cantidad de recursos disponibles, los costos de ejecución, reglas del calendario de negocio. La simulación se puede basar en las metricas esperadas y los datos reales de la ejecución.
Puede ayudar a verificar que el procesos haya sido modelado correctamente, o a identificar cambios para optimizar el modelo. </t>
        </r>
      </text>
    </comment>
    <comment ref="Y4" authorId="0" shapeId="0" xr:uid="{00000000-0006-0000-0000-00002E000000}">
      <text>
        <r>
          <rPr>
            <sz val="9"/>
            <color indexed="81"/>
            <rFont val="Tahoma"/>
            <family val="2"/>
          </rPr>
          <t>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En COTS se debe tener acceso a modelos de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t>
        </r>
      </text>
    </comment>
    <comment ref="Z4" authorId="0" shapeId="0" xr:uid="{00000000-0006-0000-0000-00002F000000}">
      <text>
        <r>
          <rPr>
            <sz val="9"/>
            <color indexed="81"/>
            <rFont val="Tahoma"/>
            <family val="2"/>
          </rPr>
          <t xml:space="preserve">Identificar la estrategia arquitectural documentada de la empresa como parte de las arquitecturas tecnológicas de referencia y como deben ser aplicadas al proyecto.  </t>
        </r>
      </text>
    </comment>
    <comment ref="AA4" authorId="0" shapeId="0" xr:uid="{00000000-0006-0000-0000-000030000000}">
      <text>
        <r>
          <rPr>
            <sz val="9"/>
            <color indexed="81"/>
            <rFont val="Tahoma"/>
            <family val="2"/>
          </rPr>
          <t xml:space="preserve">Se desarrollan las historias de usuario. Documentar los requerimientos cuando se está usando un enfoque de Scrum para gestionar el proyecto. </t>
        </r>
      </text>
    </comment>
    <comment ref="AB4" authorId="0" shapeId="0" xr:uid="{00000000-0006-0000-0000-000031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AC4" authorId="0" shapeId="0" xr:uid="{00000000-0006-0000-0000-000032000000}">
      <text>
        <r>
          <rPr>
            <sz val="9"/>
            <color indexed="81"/>
            <rFont val="Tahoma"/>
            <family val="2"/>
          </rPr>
          <t xml:space="preserve">Identificar servicios candidatos y servicios que ya existen. Sólo aplica si en el proyecto serán usados servicios. </t>
        </r>
      </text>
    </comment>
    <comment ref="AD4" authorId="0" shapeId="0" xr:uid="{00000000-0006-0000-0000-000033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AE4" authorId="0" shapeId="0" xr:uid="{00000000-0006-0000-0000-000034000000}">
      <text>
        <r>
          <rPr>
            <sz val="9"/>
            <color indexed="81"/>
            <rFont val="Tahoma"/>
            <family val="2"/>
          </rPr>
          <t>Guardar todas las reglas de negocio en un formato predeterminado en una herramienta predeterminada. Determinar como documentar y almacenar las reglas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AF4" authorId="0" shapeId="0" xr:uid="{00000000-0006-0000-0000-00003500000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AG4" authorId="0" shapeId="0" xr:uid="{00000000-0006-0000-0000-00003600000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fin de cumplir con los requerimientos del cliente.</t>
        </r>
      </text>
    </comment>
    <comment ref="AH4" authorId="0" shapeId="0" xr:uid="{00000000-0006-0000-0000-000037000000}">
      <text>
        <r>
          <rPr>
            <sz val="9"/>
            <color indexed="81"/>
            <rFont val="Tahoma"/>
            <family val="2"/>
          </rPr>
          <t>Se valida que los reportes estandar u las formas proporcionadas con la funcionalidad implementada, soporte los requerimientos de la organización.</t>
        </r>
      </text>
    </comment>
    <comment ref="AI4" authorId="0" shapeId="0" xr:uid="{00000000-0006-0000-0000-000038000000}">
      <text>
        <r>
          <rPr>
            <sz val="9"/>
            <color indexed="81"/>
            <rFont val="Tahoma"/>
            <family val="2"/>
          </rPr>
          <t>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AJ4" authorId="0" shapeId="0" xr:uid="{00000000-0006-0000-0000-00003900000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AK4" authorId="0" shapeId="0" xr:uid="{00000000-0006-0000-0000-00003A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AL4" authorId="0" shapeId="0" xr:uid="{00000000-0006-0000-0000-00003B000000}">
      <text>
        <r>
          <rPr>
            <sz val="9"/>
            <color indexed="81"/>
            <rFont val="Tahoma"/>
            <family val="2"/>
          </rPr>
          <t>Familiarizar al cliente con los conceptos de la gestión del desempeño proactiva, la necesidad para definir requerimientos de desempeño para las transacciones de negocios críticos, el establecimiento de métricas y monitoreo relacionado con gestión del desempeño. Proporciona un mecanismo para recolectar información de las necesidades de desempeño y expectativas que deben ser usadas para desarrollar la estrategia y requerimientos de gestión del desempeño.</t>
        </r>
      </text>
    </comment>
    <comment ref="AM4" authorId="0" shapeId="0" xr:uid="{00000000-0006-0000-0000-00003C000000}">
      <text>
        <r>
          <rPr>
            <sz val="9"/>
            <color indexed="81"/>
            <rFont val="Tahoma"/>
            <family val="2"/>
          </rPr>
          <t>Se analiza y evalua el impacto de la aplicación y arquitectural técnico de actualizar a una nueva versión del software.</t>
        </r>
      </text>
    </comment>
    <comment ref="AN4" authorId="0" shapeId="0" xr:uid="{00000000-0006-0000-0000-00003D000000}">
      <text>
        <r>
          <rPr>
            <sz val="9"/>
            <color indexed="81"/>
            <rFont val="Tahoma"/>
            <family val="2"/>
          </rPr>
          <t>Para familiarizar al cliente con las arquitecturas de referencia que ya han sido establecidas, opciones y características disponibles y para deducir una arquitectura de alto nivel, requerimientos de disponibilidad, integración, reportes, recuperación y recuperación de desastres.</t>
        </r>
      </text>
    </comment>
    <comment ref="AO4" authorId="0" shapeId="0" xr:uid="{00000000-0006-0000-0000-00003E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AP4" authorId="0" shapeId="0" xr:uid="{00000000-0006-0000-0000-00003F00000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t>
        </r>
      </text>
    </comment>
    <comment ref="AQ4" authorId="0" shapeId="0" xr:uid="{00000000-0006-0000-0000-000040000000}">
      <text>
        <r>
          <rPr>
            <sz val="9"/>
            <color indexed="81"/>
            <rFont val="Tahoma"/>
            <family val="2"/>
          </rPr>
          <t xml:space="preserve">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AR4" authorId="0" shapeId="0" xr:uid="{00000000-0006-0000-0000-000041000000}">
      <text>
        <r>
          <rPr>
            <sz val="9"/>
            <color indexed="81"/>
            <rFont val="Tahoma"/>
            <family val="2"/>
          </rPr>
          <t xml:space="preserve">Alinea a los ejecutivos tras los objetivos del proyecto, visión y criterios de éxito para proporcionar éxito del proyecto en toda la organización y entrega de valor. Obtener compromiso del patrocinador del proyecto para liderar, preparar y conducir el taller. Buscar y revisar materiales anteriores de reglas de gobernanza y dirección de proyectos. Realizar una linea de tiempo que asegure que la discusión se enfoca en las necesidades para cubrir los gaps y alcanzar una decisión con respecto a las reglas de gobernanza. </t>
        </r>
      </text>
    </comment>
    <comment ref="AS4" authorId="0" shapeId="0" xr:uid="{00000000-0006-0000-0000-000042000000}">
      <text>
        <r>
          <rPr>
            <sz val="9"/>
            <color indexed="81"/>
            <rFont val="Tahoma"/>
            <family val="2"/>
          </rPr>
          <t>Es el mecanismo más rápido y efectivo para asegurar que los ejecutivos están alineados y soportan la visión del proyecto, objetivos, y criterios de éxito. Proporciona la oportunidad para identificar los riesgos del proyecto y como los ejecutivos pueden reducir los obstaculos. Durante el taller los ejecutivos documentan como realizar seguimiento a los beneficios del proyecto, patrocinar el proyecto, y preparar la organización para los cambios.</t>
        </r>
      </text>
    </comment>
    <comment ref="AT4" authorId="0" shapeId="0" xr:uid="{00000000-0006-0000-0000-000043000000}">
      <text>
        <r>
          <rPr>
            <sz val="9"/>
            <color indexed="81"/>
            <rFont val="Tahoma"/>
            <family val="2"/>
          </rPr>
          <t>Se construye y despliega un programa de patrocinio. Identifica los mejores ejecutivos para dirigir los desafíos organizacionales específicos y convertirlos en mecanismo, actividades y comunicaciones para continuar alineado, liderar el cambio y mitigar los riesgos organizacionales en cada proyecto del portafolio de TI. Los principales objetivos del programa de patrocinio o respaldo son obtener el compromiso de los ejecutivos para liderar y modelar el cambio. Reducir las barreras organizacionales y obtener la aprovación de gerentes medios e interesados.</t>
        </r>
      </text>
    </comment>
    <comment ref="AU4" authorId="0" shapeId="0" xr:uid="{00000000-0006-0000-0000-000044000000}">
      <text>
        <r>
          <rPr>
            <sz val="9"/>
            <color indexed="81"/>
            <rFont val="Tahoma"/>
            <family val="2"/>
          </rPr>
          <t>Orienta y da soporte a los principales miembros del equipo del proyecto con la visión del proyecto, dirección y estrategias y proporciona ejercicios para aprender como trabajar juntos de manera más eficiente.</t>
        </r>
      </text>
    </comment>
    <comment ref="AV4" authorId="0" shapeId="0" xr:uid="{00000000-0006-0000-0000-000045000000}">
      <text>
        <r>
          <rPr>
            <sz val="9"/>
            <color indexed="81"/>
            <rFont val="Tahoma"/>
            <family val="2"/>
          </rPr>
          <t>Se lleva a cabo el taller de formación del equipo</t>
        </r>
      </text>
    </comment>
    <comment ref="AW4" authorId="0" shapeId="0" xr:uid="{00000000-0006-0000-0000-000046000000}">
      <text>
        <r>
          <rPr>
            <sz val="9"/>
            <color indexed="81"/>
            <rFont val="Tahoma"/>
            <family val="2"/>
          </rPr>
          <t>Diseñado especialmente para generar conciencia y participación. El propósito es: informar a los gerentes los cambios que se realizarán. Desde el inicio involucrar a los gerentes en el proyecto y movilizarlos para gestionar el cambio en su nivel.</t>
        </r>
      </text>
    </comment>
    <comment ref="AY4" authorId="0" shapeId="0" xr:uid="{00000000-0006-0000-0000-00004700000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AZ4" authorId="0" shapeId="0" xr:uid="{00000000-0006-0000-0000-00004800000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BA4" authorId="0" shapeId="0" xr:uid="{00000000-0006-0000-0000-000049000000}">
      <text>
        <r>
          <rPr>
            <sz val="9"/>
            <color indexed="81"/>
            <rFont val="Tahoma"/>
            <family val="2"/>
          </rPr>
          <t>Una evaluación de disposición de la organización determina la capacidad de la organización para sobrellevar y resistir el cambio a gran escalar. Identifica los facilitadores de cambio, barreras de cambio y riesgo que se debe gestionar para que el proyecto alcance las salidas deseadas.</t>
        </r>
      </text>
    </comment>
    <comment ref="BB4" authorId="0" shapeId="0" xr:uid="{00000000-0006-0000-0000-00004A000000}">
      <text>
        <r>
          <rPr>
            <sz val="9"/>
            <color indexed="81"/>
            <rFont val="Tahoma"/>
            <family val="2"/>
          </rPr>
          <t>Se utilizan las herramientas de evaluación para recolectar y analizar los datos de disposición al cambio y desarrollar las recomendaciones para la estrategia de comunicación y el roadmap de gestión del cambio.</t>
        </r>
      </text>
    </comment>
    <comment ref="BC4" authorId="0" shapeId="0" xr:uid="{00000000-0006-0000-0000-00004B00000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BD4" authorId="0" shapeId="0" xr:uid="{00000000-0006-0000-0000-00004C000000}">
      <text>
        <r>
          <rPr>
            <sz val="9"/>
            <color indexed="81"/>
            <rFont val="Tahoma"/>
            <family val="2"/>
          </rPr>
          <t>Se toma la estrategia de comuniccación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BE4" authorId="0" shapeId="0" xr:uid="{00000000-0006-0000-0000-00004D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F4" authorId="0" shapeId="0" xr:uid="{00000000-0006-0000-0000-00004E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BG4" authorId="0" shapeId="0" xr:uid="{00000000-0006-0000-0000-00004F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En la implantación de una aplicación COTS, el equipo del proyecto también podría necesitar ser entrenado en las aplicaciones que están siendo instaladas, con el fin de llevar el equipo del proyecto a un nivel de competencia necesario para cumplir con su rol en el proyecto.</t>
        </r>
      </text>
    </comment>
    <comment ref="BH4" authorId="0" shapeId="0" xr:uid="{00000000-0006-0000-0000-000050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BI4" authorId="0" shapeId="0" xr:uid="{00000000-0006-0000-0000-000051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BJ4" authorId="0" shapeId="0" xr:uid="{00000000-0006-0000-0000-00005200000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B5" authorId="0" shapeId="0" xr:uid="{00000000-0006-0000-0000-000053000000}">
      <text>
        <r>
          <rPr>
            <sz val="9"/>
            <color indexed="81"/>
            <rFont val="Tahoma"/>
            <family val="2"/>
          </rPr>
          <t xml:space="preserve">El propósito de este entregable es reconocer formalmente que existe un nuevo proyecto. Dar soporte a la decisión de aceptar el proyecto, alinear los interesados en torno al proyecto  y su alcance, proporcionar información actualizada para planear y obtener compromiso para continuar. </t>
        </r>
      </text>
    </comment>
    <comment ref="C5" authorId="0" shapeId="0" xr:uid="{00000000-0006-0000-0000-000054000000}">
      <text>
        <r>
          <rPr>
            <sz val="9"/>
            <color indexed="81"/>
            <rFont val="Tahoma"/>
            <family val="2"/>
          </rPr>
          <t>Confirmar la disponibilidad de los recursos para la fase.</t>
        </r>
      </text>
    </comment>
    <comment ref="C6" authorId="0" shapeId="0" xr:uid="{00000000-0006-0000-0000-000055000000}">
      <text>
        <r>
          <rPr>
            <sz val="9"/>
            <color indexed="81"/>
            <rFont val="Tahoma"/>
            <family val="2"/>
          </rPr>
          <t>Realizar una transferencia desde el equipo de oportunidades hacia el equipo de entrega.</t>
        </r>
      </text>
    </comment>
    <comment ref="C7" authorId="0" shapeId="0" xr:uid="{00000000-0006-0000-0000-000056000000}">
      <text>
        <r>
          <rPr>
            <sz val="9"/>
            <color indexed="81"/>
            <rFont val="Tahoma"/>
            <family val="2"/>
          </rPr>
          <t>Definir indicadores de desempeño y las condiciones para cooperar entre el consultor ejecutivo de entrega de SAP y el director de proyecto SAP.</t>
        </r>
      </text>
    </comment>
    <comment ref="C8" authorId="0" shapeId="0" xr:uid="{00000000-0006-0000-0000-000057000000}">
      <text>
        <r>
          <rPr>
            <sz val="9"/>
            <color indexed="81"/>
            <rFont val="Tahoma"/>
            <family val="2"/>
          </rPr>
          <t>Comunicar el modelo de entrega y asegurar que los arreglos de movilidad apropiados hayan sido realizados por los consultores.</t>
        </r>
      </text>
    </comment>
    <comment ref="B9" authorId="0" shapeId="0" xr:uid="{00000000-0006-0000-0000-000058000000}">
      <text>
        <r>
          <rPr>
            <sz val="9"/>
            <color indexed="81"/>
            <rFont val="Tahoma"/>
            <family val="2"/>
          </rPr>
          <t>Asegurar que se cuenta con un framework de gestión eficiente para que la ejecución del proyecto sea exitosa</t>
        </r>
      </text>
    </comment>
    <comment ref="C9" authorId="0" shapeId="0" xr:uid="{00000000-0006-0000-0000-000059000000}">
      <text>
        <r>
          <rPr>
            <sz val="9"/>
            <color indexed="81"/>
            <rFont val="Tahoma"/>
            <family val="2"/>
          </rPr>
          <t xml:space="preserve">Definir la estructura organizacional, roles y responsabilidades del equipo del proyecto.
</t>
        </r>
      </text>
    </comment>
    <comment ref="C10" authorId="0" shapeId="0" xr:uid="{00000000-0006-0000-0000-00005A000000}">
      <text>
        <r>
          <rPr>
            <sz val="9"/>
            <color indexed="81"/>
            <rFont val="Tahoma"/>
            <family val="2"/>
          </rPr>
          <t xml:space="preserve">Determinar la estructura y composición de los esquipos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C11" authorId="0" shapeId="0" xr:uid="{00000000-0006-0000-0000-00005B00000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C12" authorId="0" shapeId="0" xr:uid="{00000000-0006-0000-0000-00005C00000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B13" authorId="0" shapeId="0" xr:uid="{00000000-0006-0000-0000-00005D000000}">
      <text>
        <r>
          <rPr>
            <sz val="9"/>
            <color indexed="81"/>
            <rFont val="Tahoma"/>
            <family val="2"/>
          </rPr>
          <t>Definir claramente los objetivos del proyecto propuesto, analizar los posibles beneficios y cuantificar los beneficios en términos financieros.</t>
        </r>
      </text>
    </comment>
    <comment ref="C13" authorId="0" shapeId="0" xr:uid="{00000000-0006-0000-0000-00005E000000}">
      <text>
        <r>
          <rPr>
            <sz val="9"/>
            <color indexed="81"/>
            <rFont val="Tahoma"/>
            <family val="2"/>
          </rPr>
          <t>Recolectar todas las entradas necesarias para el project charter y documentarlas en un formato adecuado tanto para propósitos de comunicación como para propósito de firma formal.</t>
        </r>
      </text>
    </comment>
    <comment ref="C14" authorId="0" shapeId="0" xr:uid="{00000000-0006-0000-0000-00005F000000}">
      <text>
        <r>
          <rPr>
            <sz val="9"/>
            <color indexed="81"/>
            <rFont val="Tahoma"/>
            <family val="2"/>
          </rPr>
          <t>Asegurar que se han identificados los grupos de interesados correctamente.</t>
        </r>
      </text>
    </comment>
    <comment ref="C15" authorId="0" shapeId="0" xr:uid="{00000000-0006-0000-0000-00006000000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C16" authorId="0" shapeId="0" xr:uid="{00000000-0006-0000-0000-000061000000}">
      <text>
        <r>
          <rPr>
            <sz val="9"/>
            <color indexed="81"/>
            <rFont val="Tahoma"/>
            <family val="2"/>
          </rPr>
          <t>El propósito es alcanzar la firma formal del project charter</t>
        </r>
      </text>
    </comment>
    <comment ref="C17" authorId="0" shapeId="0" xr:uid="{00000000-0006-0000-0000-000062000000}">
      <text>
        <r>
          <rPr>
            <sz val="9"/>
            <color indexed="81"/>
            <rFont val="Tahoma"/>
            <family val="2"/>
          </rPr>
          <t>Preparar la reunión de kick-off, esta ayudará a asegurar la participación del equipo y otros recursos clave y su compromiso con el cronograma del proyecto.</t>
        </r>
      </text>
    </comment>
    <comment ref="C18" authorId="0" shapeId="0" xr:uid="{00000000-0006-0000-0000-00006300000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C19" authorId="0" shapeId="0" xr:uid="{00000000-0006-0000-0000-00006400000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C20" authorId="0" shapeId="0" xr:uid="{00000000-0006-0000-0000-000065000000}">
      <text>
        <r>
          <rPr>
            <sz val="9"/>
            <color indexed="81"/>
            <rFont val="Tahoma"/>
            <family val="2"/>
          </rPr>
          <t>Revisar el documento de definición de alcance con el gerente del proyecto y los interesados principales para confirmar el alcance y obtener aprobación.</t>
        </r>
      </text>
    </comment>
    <comment ref="C21" authorId="0" shapeId="0" xr:uid="{00000000-0006-0000-0000-000066000000}">
      <text>
        <r>
          <rPr>
            <sz val="9"/>
            <color indexed="81"/>
            <rFont val="Tahoma"/>
            <family val="2"/>
          </rPr>
          <t>Determinar todos los gaps para la solución del cliente, documentarlos formalmente y estimar el esfuerzo para cubrir los gaps identificados.</t>
        </r>
      </text>
    </comment>
    <comment ref="C22" authorId="0" shapeId="0" xr:uid="{00000000-0006-0000-0000-000067000000}">
      <text>
        <r>
          <rPr>
            <sz val="9"/>
            <color indexed="81"/>
            <rFont val="Tahoma"/>
            <family val="2"/>
          </rPr>
          <t>Presentar los resultados del análisis de gaps para personalizaciones, incluyendo el esfuerzo estimado para cubrir los gaps como parte del proyecto.</t>
        </r>
      </text>
    </comment>
    <comment ref="C23" authorId="0" shapeId="0" xr:uid="{00000000-0006-0000-0000-000068000000}">
      <text>
        <r>
          <rPr>
            <sz val="9"/>
            <color indexed="81"/>
            <rFont val="Tahoma"/>
            <family val="2"/>
          </rPr>
          <t>Crear la WBS para el proyecto, es un entregable con la descomposición jerárquica del trabajo a ejecutar por el equipo del proyecto para completar el proyecto. Es la base para la organización y coordinación del proyecto. Una WBS está compuesta por los elementos de la WBS que describen las tareas y subtareas del proyecto para desarrollarlas en un periodo de tiempo definido.</t>
        </r>
      </text>
    </comment>
    <comment ref="C24" authorId="0" shapeId="0" xr:uid="{00000000-0006-0000-0000-000069000000}">
      <text>
        <r>
          <rPr>
            <sz val="9"/>
            <color indexed="81"/>
            <rFont val="Tahoma"/>
            <family val="2"/>
          </rPr>
          <t>Definir claramente los criterios de aceptación contra los que los entregables y resultados del proyecto son medidos y que han sido listados en la declaración del alcance. En el contexto de proyectos ágiles este es el equivalente a la definición de Done para los items de la pila del producto.</t>
        </r>
      </text>
    </comment>
    <comment ref="C25" authorId="0" shapeId="0" xr:uid="{00000000-0006-0000-0000-00006A000000}">
      <text>
        <r>
          <rPr>
            <sz val="9"/>
            <color indexed="81"/>
            <rFont val="Tahoma"/>
            <family val="2"/>
          </rPr>
          <t>Obtener la aprobación del cliente.</t>
        </r>
      </text>
    </comment>
    <comment ref="C26" authorId="0" shapeId="0" xr:uid="{00000000-0006-0000-0000-00006B000000}">
      <text>
        <r>
          <rPr>
            <sz val="9"/>
            <color indexed="81"/>
            <rFont val="Tahoma"/>
            <family val="2"/>
          </rPr>
          <t xml:space="preserve">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t>
        </r>
      </text>
    </comment>
    <comment ref="C27" authorId="0" shapeId="0" xr:uid="{00000000-0006-0000-0000-00006C000000}">
      <text>
        <r>
          <rPr>
            <sz val="9"/>
            <color indexed="81"/>
            <rFont val="Tahoma"/>
            <family val="2"/>
          </rPr>
          <t xml:space="preserve">Extraer todas los talleres planeados durante el proyecto/fase en un cronograma que facilite la planeación de talleres. </t>
        </r>
      </text>
    </comment>
    <comment ref="C28" authorId="0" shapeId="0" xr:uid="{00000000-0006-0000-0000-00006D000000}">
      <text>
        <r>
          <rPr>
            <sz val="9"/>
            <color indexed="81"/>
            <rFont val="Tahoma"/>
            <family val="2"/>
          </rPr>
          <t>Obtener la aprobación del cliente</t>
        </r>
      </text>
    </comment>
    <comment ref="C29" authorId="0" shapeId="0" xr:uid="{00000000-0006-0000-0000-00006E000000}">
      <text>
        <r>
          <rPr>
            <sz val="9"/>
            <color indexed="81"/>
            <rFont val="Tahoma"/>
            <family val="2"/>
          </rPr>
          <t>Crear la línea base de costo y cronograma contra las que se realizará el seguimiento, gestión del cambio y reporte de estado.</t>
        </r>
      </text>
    </comment>
    <comment ref="C30" authorId="0" shapeId="0" xr:uid="{00000000-0006-0000-0000-00006F000000}">
      <text>
        <r>
          <rPr>
            <sz val="9"/>
            <color indexed="81"/>
            <rFont val="Tahoma"/>
            <family val="2"/>
          </rPr>
          <t>Reunir las entradas necesarias para el plan de gestión del proyecto y documentarlo en un formato adecuado tanto para su comunicación como para su aprobación formal.</t>
        </r>
      </text>
    </comment>
    <comment ref="C31" authorId="0" shapeId="0" xr:uid="{00000000-0006-0000-0000-000070000000}">
      <text>
        <r>
          <rPr>
            <sz val="9"/>
            <color indexed="81"/>
            <rFont val="Tahoma"/>
            <family val="2"/>
          </rPr>
          <t>Alcanzar la aprobación formal del plan de gestión del proyecto.</t>
        </r>
      </text>
    </comment>
    <comment ref="C32" authorId="0" shapeId="0" xr:uid="{00000000-0006-0000-0000-000071000000}">
      <text>
        <r>
          <rPr>
            <sz val="9"/>
            <color indexed="81"/>
            <rFont val="Tahoma"/>
            <family val="2"/>
          </rPr>
          <t>Definir y establecer los estándares y herramientas Scrum, cómo el tablero scrum, gráfico burn-down, plantilla de la pila del producto, y plantilla de retrospectiva. Organizar las reuniones diarias de pie, scrum de scrum, reuniones de planeación del sprint y retrospectiva. A este punto el proyecto también necesita una definición de Ready y Done para cada paso crítico en la iteración. Como mínimo el equipo necesita preparar un acuerdo de la definición de ready y done para lo siguiente: - Listo para construcción - Listo para demo - Listo para pruebas de integración - Listo para lanzamiento. Se puede notar que la definición de listo (Ready) para un paso en el proceso de implementación es igual a la definición de Hecho (Done) del paso previo. Usar una clara definición de Ready y Done es crítico para las implementaciones basadas en Scrum.</t>
        </r>
      </text>
    </comment>
    <comment ref="C33" authorId="0" shapeId="0" xr:uid="{00000000-0006-0000-0000-00007200000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C34" authorId="0" shapeId="0" xr:uid="{00000000-0006-0000-0000-000073000000}">
      <text>
        <r>
          <rPr>
            <sz val="9"/>
            <color indexed="81"/>
            <rFont val="Tahoma"/>
            <family val="2"/>
          </rPr>
          <t xml:space="preserve">También conocida como gestión de la innovación, tiene como propósito determinar la estrategia del cliente para la identificación, adaptación e implementación de escenarios de negocio y técnicos mejorados. </t>
        </r>
      </text>
    </comment>
    <comment ref="C35" authorId="0" shapeId="0" xr:uid="{00000000-0006-0000-0000-000074000000}">
      <text>
        <r>
          <rPr>
            <sz val="9"/>
            <color indexed="81"/>
            <rFont val="Tahoma"/>
            <family val="2"/>
          </rPr>
          <t>Determinar la estrategia para la gestión de plantillas que permite a los clientes con instalaciones multisitio gestionar eficientemente sus procesos de negocio a través de distancias geográficas. Desde la definición inicial de plantilla hasta la implementación y optimización de la plantilla, por ejemplo como parte de una migración global.</t>
        </r>
      </text>
    </comment>
    <comment ref="C36" authorId="0" shapeId="0" xr:uid="{00000000-0006-0000-0000-00007500000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C37" authorId="0" shapeId="0" xr:uid="{00000000-0006-0000-0000-00007600000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C38" authorId="0" shapeId="0" xr:uid="{00000000-0006-0000-0000-000077000000}">
      <text>
        <r>
          <rPr>
            <sz val="9"/>
            <color indexed="81"/>
            <rFont val="Tahoma"/>
            <family val="2"/>
          </rPr>
          <t>Determinar la estrategia para de un incidente centralizado y común y procesamiento de mensajes para organizaciones de multiples niveles. El proceso ofrece un canal de comunicación con todos los interesados relevantes para un incidente, incluyendo los usuarios de negocio, expertos en SAP del lado del cliente, empleados de soporte y servicio de SAP.</t>
        </r>
      </text>
    </comment>
    <comment ref="C39" authorId="0" shapeId="0" xr:uid="{00000000-0006-0000-0000-000078000000}">
      <text>
        <r>
          <rPr>
            <sz val="9"/>
            <color indexed="81"/>
            <rFont val="Tahoma"/>
            <family val="2"/>
          </rPr>
          <t>Determinar la estrategia para manitorear, alertar, analizar y administrar las soluciones SAP.</t>
        </r>
      </text>
    </comment>
    <comment ref="C41" authorId="0" shapeId="0" xr:uid="{00000000-0006-0000-0000-000079000000}">
      <text>
        <r>
          <rPr>
            <sz val="9"/>
            <color indexed="81"/>
            <rFont val="Tahoma"/>
            <family val="2"/>
          </rPr>
          <t>Determinar la estrategia de gestión de mantenimiento, como se manejan las notas SAP y como son aplicadas.</t>
        </r>
      </text>
    </comment>
    <comment ref="C42" authorId="0" shapeId="0" xr:uid="{00000000-0006-0000-0000-00007A000000}">
      <text>
        <r>
          <rPr>
            <sz val="9"/>
            <color indexed="81"/>
            <rFont val="Tahoma"/>
            <family val="2"/>
          </rPr>
          <t>Determinar la estrategia para la identificación, adaptación e implementación de escenarios técnicos y de negocio nuevos y mejorados.</t>
        </r>
      </text>
    </comment>
    <comment ref="B43" authorId="0" shapeId="0" xr:uid="{00000000-0006-0000-0000-00007B00000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43" authorId="0" shapeId="0" xr:uid="{00000000-0006-0000-0000-00007C000000}">
      <text>
        <r>
          <rPr>
            <sz val="9"/>
            <color indexed="81"/>
            <rFont val="Tahoma"/>
            <family val="2"/>
          </rPr>
          <t>Asegurar que el proyecto es ejecutado de acuedo con lo que fue acordado en el project charter, definición del alcance y gestión del proyecto.</t>
        </r>
      </text>
    </comment>
    <comment ref="C44" authorId="0" shapeId="0" xr:uid="{00000000-0006-0000-0000-00007D000000}">
      <text>
        <r>
          <rPr>
            <sz val="9"/>
            <color indexed="81"/>
            <rFont val="Tahoma"/>
            <family val="2"/>
          </rPr>
          <t>Asegurar que los recursos son asignados a todas las actividades del proyecto programadas y que el trabajo este progresando y lo entregables sean producidos según lo esperado.</t>
        </r>
      </text>
    </comment>
    <comment ref="C45" authorId="0" shapeId="0" xr:uid="{00000000-0006-0000-0000-00007E000000}">
      <text>
        <r>
          <rPr>
            <sz val="9"/>
            <color indexed="81"/>
            <rFont val="Tahoma"/>
            <family val="2"/>
          </rPr>
          <t>Capturar y gestionar los conflictos, riesgos y problemas relacionados con los cambios del proyecto como el alcance, tiempo, costo, etc.</t>
        </r>
      </text>
    </comment>
    <comment ref="C46" authorId="0" shapeId="0" xr:uid="{00000000-0006-0000-0000-00007F000000}">
      <text>
        <r>
          <rPr>
            <sz val="9"/>
            <color indexed="81"/>
            <rFont val="Tahoma"/>
            <family val="2"/>
          </rPr>
          <t>Asegurar que los interesados del proyecto estén al tanto del estado y progreso del proyecto incluyendo problemas potenciales debido a riesgos existentes.</t>
        </r>
      </text>
    </comment>
    <comment ref="B47" authorId="0" shapeId="0" xr:uid="{00000000-0006-0000-0000-000080000000}">
      <text>
        <r>
          <rPr>
            <sz val="9"/>
            <color indexed="81"/>
            <rFont val="Tahoma"/>
            <family val="2"/>
          </rPr>
          <t>Presentar una vista general de todas las actividades de gestión del cambio planeadas. Grantiza que todas las actividades esten relacionadas una con otra así como todo el plan del proyecto y asegura la facilidad de verificación de las actividades de gestión del cambio organizacional.</t>
        </r>
      </text>
    </comment>
    <comment ref="C47" authorId="0" shapeId="0" xr:uid="{00000000-0006-0000-0000-000081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B48" authorId="0" shapeId="0" xr:uid="{00000000-0006-0000-0000-000082000000}">
      <text>
        <r>
          <rPr>
            <sz val="9"/>
            <color indexed="81"/>
            <rFont val="Tahoma"/>
            <family val="2"/>
          </rPr>
          <t>Desarrollar una estrategia de entrenamiento completa que proporcione a todos los miembros del equipo una ruta de aprendizaje basada en fases para adquirir las habilidades y conocimiento necesario para completar exitosamente el proyecto. Esta ruta de aprendizaje lleva a la preparación del proyecto y a la certificación en las aplicaciones específicas que los miembros del equipo usarán.</t>
        </r>
      </text>
    </comment>
    <comment ref="C48" authorId="0" shapeId="0" xr:uid="{00000000-0006-0000-0000-000083000000}">
      <text>
        <r>
          <rPr>
            <sz val="9"/>
            <color indexed="81"/>
            <rFont val="Tahoma"/>
            <family val="2"/>
          </rPr>
          <t>Preparar la estrategia y plan de entrenamiento</t>
        </r>
      </text>
    </comment>
    <comment ref="B49" authorId="0" shapeId="0" xr:uid="{00000000-0006-0000-0000-000084000000}">
      <text>
        <r>
          <rPr>
            <sz val="9"/>
            <color indexed="81"/>
            <rFont val="Tahoma"/>
            <family val="2"/>
          </rPr>
          <t>Gestionar el entrenamiento del equipo del proyecto que educa al equipo del proyecto en la estrategia de implementación incluyendo temas como la validación de la solución, prubas y entrega de proyectos ágiles. Durante este entregable el equipo aprende acerca de los estándares y políticas del proyecto.</t>
        </r>
      </text>
    </comment>
    <comment ref="C49" authorId="0" shapeId="0" xr:uid="{00000000-0006-0000-0000-000085000000}">
      <text>
        <r>
          <rPr>
            <sz val="9"/>
            <color indexed="81"/>
            <rFont val="Tahoma"/>
            <family val="2"/>
          </rPr>
          <t>Preparar el paquete de contratación para los consultores externos de SAP y compañías asociadas.</t>
        </r>
      </text>
    </comment>
    <comment ref="C50" authorId="0" shapeId="0" xr:uid="{00000000-0006-0000-0000-000086000000}">
      <text>
        <r>
          <rPr>
            <sz val="9"/>
            <color indexed="81"/>
            <rFont val="Tahoma"/>
            <family val="2"/>
          </rPr>
          <t>Educar al equipo en estrategias, técnicas, y principios ágiles.</t>
        </r>
      </text>
    </comment>
    <comment ref="C51" authorId="0" shapeId="0" xr:uid="{00000000-0006-0000-0000-000087000000}">
      <text>
        <r>
          <rPr>
            <sz val="9"/>
            <color indexed="81"/>
            <rFont val="Tahoma"/>
            <family val="2"/>
          </rPr>
          <t>Completar el mapa de procesos de negocio con el contenido reflejando el alcance del proceso del proyecto.</t>
        </r>
      </text>
    </comment>
    <comment ref="C52" authorId="0" shapeId="0" xr:uid="{00000000-0006-0000-0000-000088000000}">
      <text>
        <r>
          <rPr>
            <sz val="9"/>
            <color indexed="81"/>
            <rFont val="Tahoma"/>
            <family val="2"/>
          </rPr>
          <t>Preparar el documento de alcance con el contenido predefinido de acuerdo con el SOW (statement of work) y la documentación de la solución</t>
        </r>
      </text>
    </comment>
    <comment ref="C53" authorId="0" shapeId="0" xr:uid="{00000000-0006-0000-0000-000089000000}">
      <text>
        <r>
          <rPr>
            <sz val="9"/>
            <color indexed="81"/>
            <rFont val="Tahoma"/>
            <family val="2"/>
          </rPr>
          <t>El propósito es asegurar el entendimiento común de los datos requeridos para cargar en la solución, qué formato y cuando se necesita que estén disponibles para carga.</t>
        </r>
      </text>
    </comment>
    <comment ref="C54" authorId="0" shapeId="0" xr:uid="{00000000-0006-0000-0000-00008A000000}">
      <text>
        <r>
          <rPr>
            <sz val="9"/>
            <color indexed="81"/>
            <rFont val="Tahoma"/>
            <family val="2"/>
          </rPr>
          <t>Capturar las necesidades de negocio y relacionarlas con los escenarios de negocio, objetivos de negocio y beneficios.</t>
        </r>
      </text>
    </comment>
    <comment ref="C55" authorId="0" shapeId="0" xr:uid="{00000000-0006-0000-0000-00008B000000}">
      <text>
        <r>
          <rPr>
            <sz val="9"/>
            <color indexed="81"/>
            <rFont val="Tahoma"/>
            <family val="2"/>
          </rPr>
          <t>Completar el documento de alcance con las opciones de configuración seleccionadas por el cliente.</t>
        </r>
      </text>
    </comment>
    <comment ref="C56" authorId="0" shapeId="0" xr:uid="{00000000-0006-0000-0000-00008C000000}">
      <text>
        <r>
          <rPr>
            <sz val="9"/>
            <color indexed="81"/>
            <rFont val="Tahoma"/>
            <family val="2"/>
          </rPr>
          <t>Asegurar que el alcance del proyecto es revisado y validado por los interesados correctos.</t>
        </r>
      </text>
    </comment>
    <comment ref="C57" authorId="0" shapeId="0" xr:uid="{00000000-0006-0000-0000-00008D00000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C58" authorId="0" shapeId="0" xr:uid="{00000000-0006-0000-0000-00008E000000}">
      <text>
        <r>
          <rPr>
            <sz val="9"/>
            <color indexed="81"/>
            <rFont val="Tahoma"/>
            <family val="2"/>
          </rPr>
          <t>Validar y completar el mapa de procesos de negocio con el contenido predefinido dependiendo del modelo de entrega.</t>
        </r>
      </text>
    </comment>
    <comment ref="B59" authorId="0" shapeId="0" xr:uid="{00000000-0006-0000-0000-00008F000000}">
      <text>
        <r>
          <rPr>
            <sz val="11"/>
            <color theme="1"/>
            <rFont val="Calibri"/>
            <family val="2"/>
            <scheme val="minor"/>
          </rPr>
          <t>El propósito de la determinación de valor es asegurar el alineamiento del caso de valor de negocio con los cambios y funcionalidad de los procesos clave al establecer un framework de seguimiento de valor e identificar los interesados del negocio.</t>
        </r>
      </text>
    </comment>
    <comment ref="C59" authorId="0" shapeId="0" xr:uid="{00000000-0006-0000-0000-000090000000}">
      <text>
        <r>
          <rPr>
            <sz val="9"/>
            <color indexed="81"/>
            <rFont val="Tahoma"/>
            <family val="2"/>
          </rPr>
          <t>Revisar el caso de negocio del proyecto, mapear los principales impulsadores de valor con los cambios de proceso, desarrollar el framework de seguimiento de valor, identificar los facilitadores de valor, también asignar responsables de negocio para la materialización del valor.</t>
        </r>
      </text>
    </comment>
    <comment ref="C60" authorId="0" shapeId="0" xr:uid="{00000000-0006-0000-0000-000091000000}">
      <text>
        <r>
          <rPr>
            <sz val="9"/>
            <color indexed="81"/>
            <rFont val="Tahoma"/>
            <family val="2"/>
          </rPr>
          <t>Validar que los cambios de proceso claves identificados, indicadores de desempeño clave, y facilitadores de valor son precisos y hacer los ajustes necesarios al documento.</t>
        </r>
      </text>
    </comment>
    <comment ref="B61" authorId="0" shapeId="0" xr:uid="{00000000-0006-0000-0000-000092000000}">
      <text>
        <r>
          <rPr>
            <sz val="9"/>
            <color indexed="81"/>
            <rFont val="Tahoma"/>
            <family val="2"/>
          </rPr>
          <t>El propósito del entregable activación de la solución es instalar el sistema con la solución predefinida.</t>
        </r>
      </text>
    </comment>
    <comment ref="C61" authorId="0" shapeId="0" xr:uid="{00000000-0006-0000-0000-000093000000}">
      <text>
        <r>
          <rPr>
            <sz val="9"/>
            <color indexed="81"/>
            <rFont val="Tahoma"/>
            <family val="2"/>
          </rPr>
          <t>Ejecutar las guías de instalación definidas</t>
        </r>
      </text>
    </comment>
    <comment ref="C62" authorId="0" shapeId="0" xr:uid="{00000000-0006-0000-0000-000094000000}">
      <text>
        <r>
          <rPr>
            <sz val="9"/>
            <color indexed="81"/>
            <rFont val="Tahoma"/>
            <family val="2"/>
          </rPr>
          <t>Documentar la solución en Solution manager de acuerdo con la jerarquía de procesos de negocio.</t>
        </r>
      </text>
    </comment>
    <comment ref="C63" authorId="0" shapeId="0" xr:uid="{00000000-0006-0000-0000-000095000000}">
      <text>
        <r>
          <rPr>
            <sz val="9"/>
            <color indexed="81"/>
            <rFont val="Tahoma"/>
            <family val="2"/>
          </rPr>
          <t xml:space="preserve">Validar la solución construida con el contenido pre-definido, dependiendo del modelo de lanzamiento. </t>
        </r>
      </text>
    </comment>
    <comment ref="C64" authorId="0" shapeId="0" xr:uid="{00000000-0006-0000-0000-000096000000}">
      <text>
        <r>
          <rPr>
            <sz val="9"/>
            <color indexed="81"/>
            <rFont val="Tahoma"/>
            <family val="2"/>
          </rPr>
          <t>Reunir toda la información necesaria para la política de pruebas y documentarla en un formato adecuado para comunicación.</t>
        </r>
      </text>
    </comment>
    <comment ref="C65" authorId="0" shapeId="0" xr:uid="{00000000-0006-0000-0000-000097000000}">
      <text>
        <r>
          <rPr>
            <sz val="9"/>
            <color indexed="81"/>
            <rFont val="Tahoma"/>
            <family val="2"/>
          </rPr>
          <t>Obtener la aprobación del cliente</t>
        </r>
      </text>
    </comment>
    <comment ref="B66" authorId="0" shapeId="0" xr:uid="{00000000-0006-0000-0000-000098000000}">
      <text>
        <r>
          <rPr>
            <sz val="9"/>
            <color indexed="81"/>
            <rFont val="Tahoma"/>
            <family val="2"/>
          </rPr>
          <t xml:space="preserve">Capturar y comunicar la estrategia para la migración de datos de legado. Tiene el objetivo de educar los miembros del equipo SAP y del cliente en el framework y metodología de migración de datos usada para dar soporte a la migración de datos del proyecto. Además, el alcance y requerimientos para la migración de datos también se debería determinar. </t>
        </r>
      </text>
    </comment>
    <comment ref="C66" authorId="0" shapeId="0" xr:uid="{00000000-0006-0000-0000-000099000000}">
      <text>
        <r>
          <rPr>
            <sz val="9"/>
            <color indexed="81"/>
            <rFont val="Tahoma"/>
            <family val="2"/>
          </rPr>
          <t>Hacer los arreglos necesarios para la ejecución del taller</t>
        </r>
      </text>
    </comment>
    <comment ref="C67" authorId="0" shapeId="0" xr:uid="{00000000-0006-0000-0000-00009A000000}">
      <text>
        <r>
          <rPr>
            <sz val="9"/>
            <color indexed="81"/>
            <rFont val="Tahoma"/>
            <family val="2"/>
          </rPr>
          <t>Realizar un taller de dos días para explicar la estrategia de migración de datos de SAP y entender los sistemas de legado de datos del cliente, las prioridades de negocio y la infraestructura técnica.</t>
        </r>
      </text>
    </comment>
    <comment ref="C68" authorId="0" shapeId="0" xr:uid="{00000000-0006-0000-0000-00009B000000}">
      <text>
        <r>
          <rPr>
            <sz val="9"/>
            <color indexed="81"/>
            <rFont val="Tahoma"/>
            <family val="2"/>
          </rPr>
          <t>Identificar los sistemas de datos que proporcionarán los datos para las aplicaciones de SAP y para describir la calidad de los datos de legado.</t>
        </r>
      </text>
    </comment>
    <comment ref="C69" authorId="0" shapeId="0" xr:uid="{00000000-0006-0000-0000-00009C000000}">
      <text>
        <r>
          <rPr>
            <sz val="9"/>
            <color indexed="81"/>
            <rFont val="Tahoma"/>
            <family val="2"/>
          </rPr>
          <t>Captura el alcance y requerimientos del esfuerzo de migración de datos</t>
        </r>
      </text>
    </comment>
    <comment ref="C70" authorId="0" shapeId="0" xr:uid="{00000000-0006-0000-0000-00009D000000}">
      <text>
        <r>
          <rPr>
            <sz val="9"/>
            <color indexed="81"/>
            <rFont val="Tahoma"/>
            <family val="2"/>
          </rPr>
          <t xml:space="preserve">Presentar el documento de alcance y requerimientos de migración de datos al equipo del proyecto del cliente y obtener aceptación.
</t>
        </r>
      </text>
    </comment>
    <comment ref="C71" authorId="0" shapeId="0" xr:uid="{00000000-0006-0000-0000-00009E000000}">
      <text>
        <r>
          <rPr>
            <sz val="9"/>
            <color indexed="81"/>
            <rFont val="Tahoma"/>
            <family val="2"/>
          </rPr>
          <t>Evaluar la organización del cliente para las demandas del proceso de migración de datos. La salida de esta tarea es el estado actual de la organización documentada y el estado objetivo requerido documentado.</t>
        </r>
      </text>
    </comment>
    <comment ref="C72" authorId="0" shapeId="0" xr:uid="{00000000-0006-0000-0000-00009F000000}">
      <text>
        <r>
          <rPr>
            <sz val="9"/>
            <color indexed="81"/>
            <rFont val="Tahoma"/>
            <family val="2"/>
          </rPr>
          <t>Evaluar la infraestructura del cliente para las necesidades del proceso de migración de datos. Como resultado el equipo del proyecto aprende sobre las herramientas diaponibles e identificar los requerimientos/gaps para adquirir las herramientas para dar soporte al proceso de migración</t>
        </r>
      </text>
    </comment>
    <comment ref="C73" authorId="0" shapeId="0" xr:uid="{00000000-0006-0000-0000-0000A0000000}">
      <text>
        <r>
          <rPr>
            <sz val="9"/>
            <color indexed="81"/>
            <rFont val="Tahoma"/>
            <family val="2"/>
          </rPr>
          <t>Evaluar riesgos para las actividades de migración de datos. La evaluación de riesgos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C74" authorId="0" shapeId="0" xr:uid="{00000000-0006-0000-0000-0000A1000000}">
      <text>
        <r>
          <rPr>
            <sz val="9"/>
            <color indexed="81"/>
            <rFont val="Tahoma"/>
            <family val="2"/>
          </rPr>
          <t>Reunir las entradas necesarias para documentar la estrategia y enfoque de migración de datos, en un formato adecuado tanto para la comunicación como para su aceptación.</t>
        </r>
      </text>
    </comment>
    <comment ref="C75" authorId="0" shapeId="0" xr:uid="{00000000-0006-0000-0000-0000A2000000}">
      <text>
        <r>
          <rPr>
            <sz val="9"/>
            <color indexed="81"/>
            <rFont val="Tahoma"/>
            <family val="2"/>
          </rPr>
          <t xml:space="preserve">Describir los componentes de software y el diseño del escenario de la solución futura.
</t>
        </r>
      </text>
    </comment>
    <comment ref="C76" authorId="0" shapeId="0" xr:uid="{00000000-0006-0000-0000-0000A3000000}">
      <text>
        <r>
          <rPr>
            <sz val="9"/>
            <color indexed="81"/>
            <rFont val="Tahoma"/>
            <family val="2"/>
          </rPr>
          <t>Describir el concepto de como será desplegada la solución en alcance</t>
        </r>
      </text>
    </comment>
    <comment ref="B77" authorId="0" shapeId="0" xr:uid="{00000000-0006-0000-0000-0000A4000000}">
      <text>
        <r>
          <rPr>
            <sz val="9"/>
            <color indexed="81"/>
            <rFont val="Tahoma"/>
            <family val="2"/>
          </rPr>
          <t>Identificar los sistemas externos, aplicaciones y objetos de negocio o transacciones que se deben integrar con la solución SAP para alcanzar los objetivos del proyecto.</t>
        </r>
      </text>
    </comment>
    <comment ref="C77" authorId="0" shapeId="0" xr:uid="{00000000-0006-0000-0000-0000A5000000}">
      <text>
        <r>
          <rPr>
            <sz val="9"/>
            <color indexed="81"/>
            <rFont val="Tahoma"/>
            <family val="2"/>
          </rPr>
          <t>Reunir la información necesaria para el documento de inventario de interfaces.</t>
        </r>
      </text>
    </comment>
    <comment ref="B78" authorId="0" shapeId="0" xr:uid="{00000000-0006-0000-0000-0000A6000000}">
      <text>
        <r>
          <rPr>
            <sz val="9"/>
            <color indexed="81"/>
            <rFont val="Tahoma"/>
            <family val="2"/>
          </rPr>
          <t>Empezar el proceso de evaluación de requerimientos de infraestructura hardware.</t>
        </r>
      </text>
    </comment>
    <comment ref="C78" authorId="0" shapeId="0" xr:uid="{00000000-0006-0000-0000-0000A7000000}">
      <text>
        <r>
          <rPr>
            <sz val="9"/>
            <color indexed="81"/>
            <rFont val="Tahoma"/>
            <family val="2"/>
          </rPr>
          <t>Completar los estimados de sizing para el sistema Solution manager y los entornos de producción no producción.</t>
        </r>
      </text>
    </comment>
    <comment ref="C79" authorId="0" shapeId="0" xr:uid="{00000000-0006-0000-0000-0000A8000000}">
      <text>
        <r>
          <rPr>
            <sz val="9"/>
            <color indexed="81"/>
            <rFont val="Tahoma"/>
            <family val="2"/>
          </rPr>
          <t>Validar todos los requerimientos técnicos del sistema para entregar los servicios del proyecto. El objetivo es asegurar que todos los requerimientos técnicos se han cumplido y que el trabajo puede ser realizado por el equipo.</t>
        </r>
      </text>
    </comment>
    <comment ref="C80" authorId="0" shapeId="0" xr:uid="{00000000-0006-0000-0000-0000A9000000}">
      <text>
        <r>
          <rPr>
            <sz val="9"/>
            <color indexed="81"/>
            <rFont val="Tahoma"/>
            <family val="2"/>
          </rPr>
          <t>Validar los requerimientos funcionales para entregar el servicio del proyecto. El objetivo es asegurar que todos los requerimientos funcionales sean cumplidos y que el trabajo pueda ser realizado por el equipo.</t>
        </r>
      </text>
    </comment>
    <comment ref="C81" authorId="0" shapeId="0" xr:uid="{00000000-0006-0000-0000-0000AA000000}">
      <text>
        <r>
          <rPr>
            <sz val="9"/>
            <color indexed="81"/>
            <rFont val="Tahoma"/>
            <family val="2"/>
          </rPr>
          <t xml:space="preserve">Validar que el cliente ha instalado y configurado SAP solution manager adecuadamente. </t>
        </r>
      </text>
    </comment>
    <comment ref="C82" authorId="0" shapeId="0" xr:uid="{00000000-0006-0000-0000-0000AB000000}">
      <text>
        <r>
          <rPr>
            <sz val="9"/>
            <color indexed="81"/>
            <rFont val="Tahoma"/>
            <family val="2"/>
          </rPr>
          <t>Validar y asegurar una correcta configuración de SAP solution manager</t>
        </r>
      </text>
    </comment>
    <comment ref="C83" authorId="0" shapeId="0" xr:uid="{00000000-0006-0000-0000-0000AC000000}">
      <text>
        <r>
          <rPr>
            <sz val="9"/>
            <color indexed="81"/>
            <rFont val="Tahoma"/>
            <family val="2"/>
          </rPr>
          <t>Asegurar que la estructura de procesos de negocio in SAP solution manager soporte la documentación de la solución y todas las actividades del proyecto en las próximas fases.</t>
        </r>
      </text>
    </comment>
    <comment ref="C84" authorId="0" shapeId="0" xr:uid="{00000000-0006-0000-0000-0000AD000000}">
      <text>
        <r>
          <rPr>
            <sz val="9"/>
            <color indexed="81"/>
            <rFont val="Tahoma"/>
            <family val="2"/>
          </rPr>
          <t>Configurar las logísticas del proyecto, sistemas e infraestructura que dará soporte a la entrega del proyecto. Podría incluir la configuración de computadores, montaje de la sala del equipo del proyecto, telefonía, etc.</t>
        </r>
      </text>
    </comment>
    <comment ref="C86" authorId="0" shapeId="0" xr:uid="{00000000-0006-0000-0000-0000AE000000}">
      <text>
        <r>
          <rPr>
            <sz val="9"/>
            <color indexed="81"/>
            <rFont val="Tahoma"/>
            <family val="2"/>
          </rPr>
          <t xml:space="preserve">Validar que la conexión remota a SAP está funcionando y que se puede establecer conexión. </t>
        </r>
      </text>
    </comment>
    <comment ref="C87" authorId="0" shapeId="0" xr:uid="{00000000-0006-0000-0000-0000AF000000}">
      <text>
        <r>
          <rPr>
            <sz val="9"/>
            <color indexed="81"/>
            <rFont val="Tahoma"/>
            <family val="2"/>
          </rPr>
          <t>Preparar los roles de autorización en los sistemas para el equipo del proyecto.</t>
        </r>
      </text>
    </comment>
    <comment ref="C89" authorId="0" shapeId="0" xr:uid="{00000000-0006-0000-0000-0000B0000000}">
      <text>
        <r>
          <rPr>
            <sz val="9"/>
            <color indexed="81"/>
            <rFont val="Tahoma"/>
            <family val="2"/>
          </rPr>
          <t>Instalar la solución de despliegue rápido pre-ensamblada virtual (pre-assembled rapid deployment solution) y proporcionarla en el entorno del cliente</t>
        </r>
      </text>
    </comment>
    <comment ref="C90" authorId="0" shapeId="0" xr:uid="{00000000-0006-0000-0000-0000B1000000}">
      <text>
        <r>
          <rPr>
            <sz val="9"/>
            <color indexed="81"/>
            <rFont val="Tahoma"/>
            <family val="2"/>
          </rPr>
          <t>Asegurar un entendimiento común de los datos requeridos para cargar en la solución, que formato  y cuando necesita estar disponible para carga.</t>
        </r>
      </text>
    </comment>
    <comment ref="C91" authorId="0" shapeId="0" xr:uid="{00000000-0006-0000-0000-0000B2000000}">
      <text>
        <r>
          <rPr>
            <sz val="9"/>
            <color indexed="81"/>
            <rFont val="Tahoma"/>
            <family val="2"/>
          </rPr>
          <t>Realizar pruebas de unidad de la solución RDS pre ensamblada y confirmar que el alcance relevante de la solución y los procesos de negocio han sido activados sin problema</t>
        </r>
      </text>
    </comment>
    <comment ref="C92" authorId="0" shapeId="0" xr:uid="{00000000-0006-0000-0000-0000B3000000}">
      <text>
        <r>
          <rPr>
            <sz val="9"/>
            <color indexed="81"/>
            <rFont val="Tahoma"/>
            <family val="2"/>
          </rPr>
          <t>Revisar que el sistema SAP esté funcionando correctamente y asegurar que la conexión al servicio remoto está habilitada.</t>
        </r>
      </text>
    </comment>
    <comment ref="C93" authorId="0" shapeId="0" xr:uid="{00000000-0006-0000-0000-0000B4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94" authorId="0" shapeId="0" xr:uid="{00000000-0006-0000-0000-0000B5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95" authorId="0" shapeId="0" xr:uid="{00000000-0006-0000-0000-0000B6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4" authorId="0" shapeId="0" xr:uid="{00000000-0006-0000-0900-000001000000}">
      <text>
        <r>
          <rPr>
            <sz val="9"/>
            <color indexed="81"/>
            <rFont val="Tahoma"/>
            <family val="2"/>
          </rPr>
          <t>Esta tarea ocurre después de que el gerente del proyecto es asignado al proyecto. El gerente del proyecto reune y revisa todos el material de la oferta disponible. Esto incluye documentación informal del equipo de venta que participó en la demo como sus documentos de descubrimiento, cualquier requerimiento no estandar que fue notado y/o demostrado al cliente y posible correspondencia entre la organización que implementa y el prospecto. Algunos proyectos podrían no resultar de un proceso de venta. En este caso, los materiales similares a una oferta que proporcionen antecedentes del proyecto, entregables e información de presupuesto debe usarse.
Si el gerente considera que se deben hacer cambios al material de oferta o al contrato, estos cambios deben ser comunicados, revisados con, y aprobados por las áreas apropiadas.
• Reunir y revisar todo el material de la oferta desde los contratos, operaciones, gerentes de oferta
• Analizar y documentar los riesgos organizacionales claves
• Revisar los contratos para encontrar areas críticas
• Confirmar el compromiso para entregar</t>
        </r>
      </text>
    </comment>
    <comment ref="E4" authorId="0" shapeId="0" xr:uid="{00000000-0006-0000-0900-000002000000}">
      <text>
        <r>
          <rPr>
            <sz val="9"/>
            <color indexed="81"/>
            <rFont val="Tahoma"/>
            <family val="2"/>
          </rPr>
          <t xml:space="preserve">Asegurar que el gerente del proyecto tiene un entendimiento claro del caso de negocio del proyecto. Un gerente de proyecto que entiende el propósito del proyecto y entiende claramente lo que el proyecto está tratando de alcanzar, estará mejor equipado para abordar las expectativas tanto del cliente como de la organización que implementa. Es importante especialmente durante la ejecución del proyecto cuando se realizan cambios al alcance. La dirección del proyecto siempre debe estar atada al caso de negocio.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Por el contrario, si no hay un caso de negocio claro para el proyecto, conexión directa entre el proyecto y una estrategia de negocio clave, el gerente del proyecto debe tratar este gap como un riesgo mayor con el cliente. 
• Revisar o identificar los objetivos de negocio, factores críticos de éxito y métricas de desempeño específicas asociadas.
• Identificar las metricas de desempeño de negocio específicas
• Identificar los gaps como riesgos del proyecto
</t>
        </r>
      </text>
    </comment>
    <comment ref="F4" authorId="0" shapeId="0" xr:uid="{00000000-0006-0000-0900-000003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t>
        </r>
      </text>
    </comment>
    <comment ref="G4" authorId="0" shapeId="0" xr:uid="{00000000-0006-0000-0900-000004000000}">
      <text>
        <r>
          <rPr>
            <sz val="9"/>
            <color indexed="81"/>
            <rFont val="Tahoma"/>
            <family val="2"/>
          </rPr>
          <t>La expectativa es que las ofertas financieras sean adoptadas como el presupuesto del proyecto. 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H4" authorId="0" shapeId="0" xr:uid="{00000000-0006-0000-0900-000005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I4" authorId="0" shapeId="0" xr:uid="{00000000-0006-0000-0900-000006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J4" authorId="0" shapeId="0" xr:uid="{00000000-0006-0000-0900-000007000000}">
      <text>
        <r>
          <rPr>
            <sz val="9"/>
            <color indexed="81"/>
            <rFont val="Tahoma"/>
            <family val="2"/>
          </rPr>
          <t xml:space="preserve">El enfoque del proyecto incluye el método (Oracle Unified Method), el sitio del proyecto, duración, administración, infraestructura, plan de trabajo. También se deben abordar áreas como desarrollo incremental detallando especialmente cualquier incremento del alcance y entregables contractuales...
</t>
        </r>
      </text>
    </comment>
    <comment ref="K4" authorId="0" shapeId="0" xr:uid="{00000000-0006-0000-0900-000008000000}">
      <text>
        <r>
          <rPr>
            <sz val="9"/>
            <color indexed="81"/>
            <rFont val="Tahoma"/>
            <family val="2"/>
          </rPr>
          <t xml:space="preserve">El framework de gestión de proyecto es el primer componente del plan de gestión del proyecto (PMP). La creación del PMP inicia con el framework en esta tarea. El framework representa el PMP al nivel estrategico. Es usado como un pre-requisito en cada uno de los planes de gestión. El PMP es refinado a través de la aprobación de varios interesados del proyecto y expertos en el tema mientras el proyecto progresa. El PMP integra todos los procesos de gestión de OUM en un conjunto integrado de documentos para guiar la ejecución del proyecto hasta su cierre. </t>
        </r>
      </text>
    </comment>
    <comment ref="L4" authorId="0" shapeId="0" xr:uid="{00000000-0006-0000-0900-000009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M4" authorId="0" shapeId="0" xr:uid="{00000000-0006-0000-0900-00000A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N4" authorId="0" shapeId="0" xr:uid="{00000000-0006-0000-0900-00000B000000}">
      <text>
        <r>
          <rPr>
            <sz val="9"/>
            <color indexed="81"/>
            <rFont val="Tahoma"/>
            <family val="2"/>
          </rPr>
          <t xml:space="preserve">La gestión del cambio organizacional se enfoca en como la solución será implementada en la organización. Su propósito es incrementar la posibilidad de éxito de implementación del proyecto al considerar el aspecto organizacional y humano del cambio. El proyecto no orienta el proceso de gestión del cambio organizacional en la organización,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t>
        </r>
      </text>
    </comment>
    <comment ref="O4" authorId="0" shapeId="0" xr:uid="{00000000-0006-0000-0900-00000C000000}">
      <text>
        <r>
          <rPr>
            <sz val="9"/>
            <color indexed="81"/>
            <rFont val="Tahoma"/>
            <family val="2"/>
          </rPr>
          <t>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t>
        </r>
      </text>
    </comment>
    <comment ref="P4" authorId="0" shapeId="0" xr:uid="{00000000-0006-0000-0900-00000D000000}">
      <text>
        <r>
          <rPr>
            <sz val="9"/>
            <color indexed="81"/>
            <rFont val="Tahoma"/>
            <family val="2"/>
          </rPr>
          <t>Usando la información del presupuesto preliminar del proceso de transición de oferta (Bid transition) como punto de inicio, 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Q4" authorId="0" shapeId="0" xr:uid="{00000000-0006-0000-0900-00000E000000}">
      <text>
        <r>
          <rPr>
            <sz val="9"/>
            <color indexed="81"/>
            <rFont val="Tahoma"/>
            <family val="2"/>
          </rPr>
          <t>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R4" authorId="0" shapeId="0" xr:uid="{00000000-0006-0000-0900-00000F000000}">
      <text>
        <r>
          <rPr>
            <sz val="9"/>
            <color indexed="81"/>
            <rFont val="Tahoma"/>
            <family val="2"/>
          </rPr>
          <t>Conseguir las personas adecuadas para el proyecto. Identificar los recursos para cubrir los roles del proyecto</t>
        </r>
      </text>
    </comment>
    <comment ref="S4" authorId="0" shapeId="0" xr:uid="{00000000-0006-0000-0900-000010000000}">
      <text>
        <r>
          <rPr>
            <sz val="9"/>
            <color indexed="81"/>
            <rFont val="Tahoma"/>
            <family val="2"/>
          </rPr>
          <t xml:space="preserve">Desarrollar una guía de orientación comprensiva para los miembros del equipo para ser usada durante el kickoff del proyecto y después para la integración de nuevos miembros del equipo. Esto ayuda a coordinar el proceso de integración, asegurar la comunicación consistente y reducir la carga de trabajo del gerente del proyecto y líderes durante el proceso de integración. </t>
        </r>
      </text>
    </comment>
    <comment ref="T4" authorId="0" shapeId="0" xr:uid="{00000000-0006-0000-0900-000011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U4" authorId="0" shapeId="0" xr:uid="{00000000-0006-0000-0900-000012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V4" authorId="0" shapeId="0" xr:uid="{00000000-0006-0000-0900-000013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W4" authorId="0" shapeId="0" xr:uid="{00000000-0006-0000-0900-000014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X4" authorId="0" shapeId="0" xr:uid="{00000000-0006-0000-0900-000015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durante la fase de ejecución y control del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Y4" authorId="0" shapeId="0" xr:uid="{00000000-0006-0000-0900-000016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Z4" authorId="0" shapeId="0" xr:uid="{00000000-0006-0000-0900-000017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la información en la estrategia de gestión de problemas.
• Definir problemas
• Definir el propósito de gestión de problemas
• Definir la estrategia del proyecto para la gestión de problemas
• Desarrollar el proceso de gestión de problemas
• Definir roles y responsabilidades
• Obtener aprobación de los intersados clave.</t>
        </r>
      </text>
    </comment>
    <comment ref="AA4" authorId="0" shapeId="0" xr:uid="{00000000-0006-0000-0900-000018000000}">
      <text>
        <r>
          <rPr>
            <sz val="9"/>
            <color indexed="81"/>
            <rFont val="Tahoma"/>
            <family val="2"/>
          </rPr>
          <t>•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t>
        </r>
      </text>
    </comment>
    <comment ref="AB4" authorId="0" shapeId="0" xr:uid="{00000000-0006-0000-0900-000019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AC4" authorId="0" shapeId="0" xr:uid="{00000000-0006-0000-0900-00001A000000}">
      <text>
        <r>
          <rPr>
            <sz val="9"/>
            <color indexed="81"/>
            <rFont val="Tahoma"/>
            <family val="2"/>
          </rPr>
          <t xml:space="preserve">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t>
        </r>
      </text>
    </comment>
    <comment ref="AD4" authorId="0" shapeId="0" xr:uid="{00000000-0006-0000-0900-00001B000000}">
      <text>
        <r>
          <rPr>
            <i/>
            <sz val="9"/>
            <color indexed="81"/>
            <rFont val="Tahoma"/>
            <family val="2"/>
          </rPr>
          <t xml:space="preserve">Control de calidad </t>
        </r>
        <r>
          <rPr>
            <sz val="9"/>
            <color indexed="81"/>
            <rFont val="Tahoma"/>
            <family val="2"/>
          </rPr>
          <t>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AE4" authorId="0" shapeId="0" xr:uid="{00000000-0006-0000-0900-00001C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AF4" authorId="0" shapeId="0" xr:uid="{00000000-0006-0000-0900-00001D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AG4" authorId="0" shapeId="0" xr:uid="{00000000-0006-0000-0900-00001E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AH4" authorId="0" shapeId="0" xr:uid="{00000000-0006-0000-0900-00001F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t>
        </r>
      </text>
    </comment>
    <comment ref="AI4" authorId="0" shapeId="0" xr:uid="{00000000-0006-0000-0900-000020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 proactivo en esta area comunicandose continuamente con todos los interesados disminuye la probabilidad de que el proyecto falle por intervención de algún interesado</t>
        </r>
      </text>
    </comment>
    <comment ref="AJ4" authorId="0" shapeId="0" xr:uid="{00000000-0006-0000-0900-000021000000}">
      <text>
        <r>
          <rPr>
            <sz val="9"/>
            <color indexed="81"/>
            <rFont val="Tahoma"/>
            <family val="2"/>
          </rPr>
          <t xml:space="preserve">Determinar y documentar el enfoque para seguimiento de gastos y tiempo. El equipo del proyecto y el cliente podrían tener diferentes requerimientos de tiempo y gastos de seguimiento. Desarrollar un sistema que logre satisfacer ambos requerimientos.
</t>
        </r>
      </text>
    </comment>
    <comment ref="AK4" authorId="0" shapeId="0" xr:uid="{00000000-0006-0000-0900-000022000000}">
      <text>
        <r>
          <rPr>
            <sz val="9"/>
            <color indexed="81"/>
            <rFont val="Tahoma"/>
            <family val="2"/>
          </rPr>
          <t>Desarrollar el sistema para soportar y ejecutar el proceso de gestión del riesgo documentado en el plan de gestión del riesgo. El proceso de gestión del riesgo contiene los procedimientos para gestionar el riesgo durante la ejecución y control del proyecto. Esto incluye, identificar, evaluar, aprobar, manejar, seguir y reportar el riesgo.
• Crear y obtener un formato de riesgo
• Crear y obtener un registro de riesgo</t>
        </r>
      </text>
    </comment>
    <comment ref="AL4" authorId="0" shapeId="0" xr:uid="{00000000-0006-0000-0900-000023000000}">
      <text>
        <r>
          <rPr>
            <sz val="9"/>
            <color indexed="81"/>
            <rFont val="Tahoma"/>
            <family val="2"/>
          </rPr>
          <t>Desarrollar un sistema para dar soporte y ejecutar el proceso de gestión de incidentes y el proceso de gestión de problemas documentado en la estrategia de gestión de incidentes y estrategia de gestión de problemas. Estos procesos contienen los procedimientos para gestionar incidentes y problemas durante la ejecución y control del proyecto. Esto incluye, identificar, evaluar, aprobar, manejar, seguir y reportar incidentes y problemas.</t>
        </r>
      </text>
    </comment>
    <comment ref="AM4" authorId="0" shapeId="0" xr:uid="{00000000-0006-0000-0900-000024000000}">
      <text>
        <r>
          <rPr>
            <sz val="9"/>
            <color indexed="81"/>
            <rFont val="Tahoma"/>
            <family val="2"/>
          </rPr>
          <t>Los requerimientos para herramientas de gestión de la configuración para el proyecto están definidas en el Plan y procesos de gestión de la configuración. En esta tarea, el gerente del proyecto con la asistencia de lider técnico obtiene, instala, y configura las herramientas requeridas. Las opciones disponibles para el gerente del proyecto para obtener las herramientas incluye pero no está limitada a: 
• Asistir al cliente en la adquisición de las herramientas
• Obtener licencias para las herramientas requeridas
• Obtener herramientas de código abierto
• Asistir al cliente en la obtención de licencias adicionales para herramientas de pago.
El equipo técnico es responsable de la instalación y configuración de las herramientas para el uso del proyecto.</t>
        </r>
      </text>
    </comment>
    <comment ref="AN4" authorId="0" shapeId="0" xr:uid="{00000000-0006-0000-0900-000025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AO4" authorId="0" shapeId="0" xr:uid="{00000000-0006-0000-0900-000026000000}">
      <text>
        <r>
          <rPr>
            <sz val="9"/>
            <color indexed="81"/>
            <rFont val="Tahoma"/>
            <family val="2"/>
          </rPr>
          <t>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t>
        </r>
      </text>
    </comment>
    <comment ref="AP4" authorId="0" shapeId="0" xr:uid="{00000000-0006-0000-0900-000027000000}">
      <text>
        <r>
          <rPr>
            <sz val="9"/>
            <color indexed="81"/>
            <rFont val="Tahoma"/>
            <family val="2"/>
          </rPr>
          <t>Adquirir bienes y contratar servicios como se aplicarán al proyecto. Los servicios contratados pueden incluir servicios de Oracle o servicios de otras firmas subcontratadas. Los bienes pueden incluir sevidores, otros computadores y hardware de telecomunicaciones, instalaciones físicas, etc.</t>
        </r>
      </text>
    </comment>
    <comment ref="B5" authorId="0" shapeId="0" xr:uid="{00000000-0006-0000-0900-000028000000}">
      <text>
        <r>
          <rPr>
            <sz val="9"/>
            <color indexed="81"/>
            <rFont val="Tahoma"/>
            <family val="2"/>
          </rPr>
          <t xml:space="preserve">El propósito de este entregable es reconocer formalmente que existe un nuevo proyecto. Dar soporte a la decisión de aceptar el proyecto, alinear los interesados en torno al proyecto  y su alcance, proporcionar información actualizada para planear y obtener compromiso para continuar. </t>
        </r>
      </text>
    </comment>
    <comment ref="C5" authorId="0" shapeId="0" xr:uid="{00000000-0006-0000-0900-000029000000}">
      <text>
        <r>
          <rPr>
            <sz val="9"/>
            <color indexed="81"/>
            <rFont val="Tahoma"/>
            <family val="2"/>
          </rPr>
          <t>Confirmar la disponibilidad de los recursos para la fase.</t>
        </r>
      </text>
    </comment>
    <comment ref="C6" authorId="0" shapeId="0" xr:uid="{00000000-0006-0000-0900-00002A000000}">
      <text>
        <r>
          <rPr>
            <sz val="9"/>
            <color indexed="81"/>
            <rFont val="Tahoma"/>
            <family val="2"/>
          </rPr>
          <t>Realizar una transferencia desde el equipo de oportunidades hacia el equipo de entrega.</t>
        </r>
      </text>
    </comment>
    <comment ref="C7" authorId="0" shapeId="0" xr:uid="{00000000-0006-0000-0900-00002B000000}">
      <text>
        <r>
          <rPr>
            <sz val="9"/>
            <color indexed="81"/>
            <rFont val="Tahoma"/>
            <family val="2"/>
          </rPr>
          <t>Definir indicadores de desempeño y las condiciones para cooperar entre el consultor ejecutivo de entrega de SAP y el director de proyecto SAP.</t>
        </r>
      </text>
    </comment>
    <comment ref="C8" authorId="0" shapeId="0" xr:uid="{00000000-0006-0000-0900-00002C000000}">
      <text>
        <r>
          <rPr>
            <sz val="9"/>
            <color indexed="81"/>
            <rFont val="Tahoma"/>
            <family val="2"/>
          </rPr>
          <t>Comunicar el modelo de entrega y asegurar que los arreglos de movilidad apropiados hayan sido realizados por los consultores.</t>
        </r>
      </text>
    </comment>
    <comment ref="B9" authorId="0" shapeId="0" xr:uid="{00000000-0006-0000-0900-00002D000000}">
      <text>
        <r>
          <rPr>
            <sz val="9"/>
            <color indexed="81"/>
            <rFont val="Tahoma"/>
            <family val="2"/>
          </rPr>
          <t>Asegurar que se cuenta con un framework de gestión eficiente para que la ejecución del proyecto sea exitosa</t>
        </r>
      </text>
    </comment>
    <comment ref="C9" authorId="0" shapeId="0" xr:uid="{00000000-0006-0000-0900-00002E000000}">
      <text>
        <r>
          <rPr>
            <sz val="9"/>
            <color indexed="81"/>
            <rFont val="Tahoma"/>
            <family val="2"/>
          </rPr>
          <t xml:space="preserve">Definir la estructura organizacional, roles y responsabilidades del equipo del proyecto.
</t>
        </r>
      </text>
    </comment>
    <comment ref="C10" authorId="0" shapeId="0" xr:uid="{00000000-0006-0000-0900-00002F000000}">
      <text>
        <r>
          <rPr>
            <sz val="9"/>
            <color indexed="81"/>
            <rFont val="Tahoma"/>
            <family val="2"/>
          </rPr>
          <t xml:space="preserve">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C11" authorId="0" shapeId="0" xr:uid="{00000000-0006-0000-0900-00003000000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C12" authorId="0" shapeId="0" xr:uid="{00000000-0006-0000-0900-00003100000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B13" authorId="0" shapeId="0" xr:uid="{00000000-0006-0000-0900-000032000000}">
      <text>
        <r>
          <rPr>
            <sz val="9"/>
            <color indexed="81"/>
            <rFont val="Tahoma"/>
            <family val="2"/>
          </rPr>
          <t>Definir claramente los objetivos del proyecto propuesto, analizar los posibles beneficios y cuantificar los beneficios en términos financieros.</t>
        </r>
      </text>
    </comment>
    <comment ref="C13" authorId="0" shapeId="0" xr:uid="{00000000-0006-0000-0900-000033000000}">
      <text>
        <r>
          <rPr>
            <sz val="9"/>
            <color indexed="81"/>
            <rFont val="Tahoma"/>
            <family val="2"/>
          </rPr>
          <t>Recolectar todas las entradas necesarias para el project charter y documentarlas en un formato adecuado tanto para propósitos de comunicación como para propósito de firma formal.</t>
        </r>
      </text>
    </comment>
    <comment ref="C14" authorId="0" shapeId="0" xr:uid="{00000000-0006-0000-0900-000034000000}">
      <text>
        <r>
          <rPr>
            <sz val="9"/>
            <color indexed="81"/>
            <rFont val="Tahoma"/>
            <family val="2"/>
          </rPr>
          <t>Asegurar que se han identificados los grupos de interesados correctamente.</t>
        </r>
      </text>
    </comment>
    <comment ref="C15" authorId="0" shapeId="0" xr:uid="{00000000-0006-0000-0900-00003500000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C16" authorId="0" shapeId="0" xr:uid="{00000000-0006-0000-0900-000036000000}">
      <text>
        <r>
          <rPr>
            <sz val="9"/>
            <color indexed="81"/>
            <rFont val="Tahoma"/>
            <family val="2"/>
          </rPr>
          <t>El propósito es alcanzar la firma formal del project charter</t>
        </r>
      </text>
    </comment>
    <comment ref="C17" authorId="0" shapeId="0" xr:uid="{00000000-0006-0000-0900-000037000000}">
      <text>
        <r>
          <rPr>
            <sz val="9"/>
            <color indexed="81"/>
            <rFont val="Tahoma"/>
            <family val="2"/>
          </rPr>
          <t>Preparar la reunión de kick-off, esta ayudará a asegurar la participación del equipo y otros recursos clave y su compromiso con el cronograma del proyecto.</t>
        </r>
      </text>
    </comment>
    <comment ref="C18" authorId="0" shapeId="0" xr:uid="{00000000-0006-0000-0900-00003800000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C19" authorId="0" shapeId="0" xr:uid="{00000000-0006-0000-0900-00003900000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C20" authorId="0" shapeId="0" xr:uid="{00000000-0006-0000-0900-00003A000000}">
      <text>
        <r>
          <rPr>
            <sz val="9"/>
            <color indexed="81"/>
            <rFont val="Tahoma"/>
            <family val="2"/>
          </rPr>
          <t xml:space="preserve">Revisar el documento de definición de alcance con el gerente del proyecto y los interesados principales para confirmar el alcance y obtener aprobación.
</t>
        </r>
      </text>
    </comment>
    <comment ref="C21" authorId="0" shapeId="0" xr:uid="{00000000-0006-0000-0900-00003B000000}">
      <text>
        <r>
          <rPr>
            <sz val="9"/>
            <color indexed="81"/>
            <rFont val="Tahoma"/>
            <family val="2"/>
          </rPr>
          <t>Determinar todos los gaps para la solución del cliente, documentarlos formalmente y estimar el esfuerzo para cubrir los gaps identificados.</t>
        </r>
      </text>
    </comment>
    <comment ref="C22" authorId="0" shapeId="0" xr:uid="{00000000-0006-0000-0900-00003C000000}">
      <text>
        <r>
          <rPr>
            <sz val="9"/>
            <color indexed="81"/>
            <rFont val="Tahoma"/>
            <family val="2"/>
          </rPr>
          <t>Presentar los resultados del análisis de gaps para personalizaciones, incluyendo el esfuerzo estimado para cubrir los gaps como parte del proyecto.</t>
        </r>
      </text>
    </comment>
    <comment ref="C23" authorId="0" shapeId="0" xr:uid="{00000000-0006-0000-0900-00003D000000}">
      <text>
        <r>
          <rPr>
            <sz val="9"/>
            <color indexed="81"/>
            <rFont val="Tahoma"/>
            <family val="2"/>
          </rPr>
          <t>Crear la WBS para el proyecto, es un entregable con la descomposición jerárquica del trabajo a ejecutar por el equipo del proyecto para completar el proyecto. Es la base para la organización y coordinación del proyecto. Una WBS está compuesta por los elementos de la WBS que describen las tareas y subtareas del proyecto para desarrollarlas en un periodo de tiempo definido.</t>
        </r>
      </text>
    </comment>
    <comment ref="C24" authorId="0" shapeId="0" xr:uid="{00000000-0006-0000-0900-00003E000000}">
      <text>
        <r>
          <rPr>
            <sz val="9"/>
            <color indexed="81"/>
            <rFont val="Tahoma"/>
            <family val="2"/>
          </rPr>
          <t>Definir claramente los criterios de aceptación contra los que los entregables y resultados del proyecto son medidos y que han sido listados en la declaración del alcance. En el contexto de proyectos ágiles este es el equivalente a la definición de Done para los items de la pila del producto.</t>
        </r>
      </text>
    </comment>
    <comment ref="C25" authorId="0" shapeId="0" xr:uid="{00000000-0006-0000-0900-00003F000000}">
      <text>
        <r>
          <rPr>
            <sz val="9"/>
            <color indexed="81"/>
            <rFont val="Tahoma"/>
            <family val="2"/>
          </rPr>
          <t>Obtener la aprobación del cliente.</t>
        </r>
      </text>
    </comment>
    <comment ref="C26" authorId="0" shapeId="0" xr:uid="{00000000-0006-0000-0900-000040000000}">
      <text>
        <r>
          <rPr>
            <sz val="9"/>
            <color indexed="81"/>
            <rFont val="Tahoma"/>
            <family val="2"/>
          </rPr>
          <t xml:space="preserve">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t>
        </r>
      </text>
    </comment>
    <comment ref="C27" authorId="0" shapeId="0" xr:uid="{00000000-0006-0000-0900-000041000000}">
      <text>
        <r>
          <rPr>
            <sz val="9"/>
            <color indexed="81"/>
            <rFont val="Tahoma"/>
            <family val="2"/>
          </rPr>
          <t xml:space="preserve">Extraer todas los talleres planeados durante el proyecto/fase en un cronograma que facilite la planeación de talleres. </t>
        </r>
      </text>
    </comment>
    <comment ref="C28" authorId="0" shapeId="0" xr:uid="{00000000-0006-0000-0900-000042000000}">
      <text>
        <r>
          <rPr>
            <sz val="9"/>
            <color indexed="81"/>
            <rFont val="Tahoma"/>
            <family val="2"/>
          </rPr>
          <t>Obtener la aprobación del cliente</t>
        </r>
      </text>
    </comment>
    <comment ref="C29" authorId="0" shapeId="0" xr:uid="{00000000-0006-0000-0900-000043000000}">
      <text>
        <r>
          <rPr>
            <sz val="9"/>
            <color indexed="81"/>
            <rFont val="Tahoma"/>
            <family val="2"/>
          </rPr>
          <t>Crear la línea base de costo y cronograma contra las que se realizará el seguimiento, gestión del cambio y reporte de estado.</t>
        </r>
      </text>
    </comment>
    <comment ref="C30" authorId="0" shapeId="0" xr:uid="{00000000-0006-0000-0900-000044000000}">
      <text>
        <r>
          <rPr>
            <sz val="9"/>
            <color indexed="81"/>
            <rFont val="Tahoma"/>
            <family val="2"/>
          </rPr>
          <t>Reunir las entradas necesarias para el plan de gestión del proyecto y documentarlo en un formato adecuado tanto para su comunicación como para su aprobación formal.</t>
        </r>
      </text>
    </comment>
    <comment ref="C31" authorId="0" shapeId="0" xr:uid="{00000000-0006-0000-0900-000045000000}">
      <text>
        <r>
          <rPr>
            <sz val="9"/>
            <color indexed="81"/>
            <rFont val="Tahoma"/>
            <family val="2"/>
          </rPr>
          <t>Alcanzar la aprobación formal del plan de gestión del proyecto.</t>
        </r>
      </text>
    </comment>
    <comment ref="C32" authorId="0" shapeId="0" xr:uid="{00000000-0006-0000-0900-000046000000}">
      <text>
        <r>
          <rPr>
            <sz val="9"/>
            <color indexed="81"/>
            <rFont val="Tahoma"/>
            <family val="2"/>
          </rPr>
          <t>Definir y establecer los estándares y herramientas Scrum, cómo el tablero scrum, gráfico burn-down, plantilla de la pila del producto, y plantilla de retrospectiva. Organizar las reuniones diarias de pie, scrum de scrum, reuniones de planeación del sprint y retrospectiva. A este punto el proyecto también necesita una definición de Ready y Done para cada paso crítico en la iteración. Como mínimo el equipo necesita preparar un acuerdo de la definición de ready y done para lo siguiente: - Listo para construcción - Listo para demo - Listo para pruebas de integración - Listo para lanzamiento. Se puede notar que la definición de listo (Ready) para un paso en el proceso de implementación es igual a la definición de Hecho (Done) del paso previo. Usar una clara definición de Ready y Done es crítico para las implementaciones basadas en Scrum.</t>
        </r>
      </text>
    </comment>
    <comment ref="C33" authorId="0" shapeId="0" xr:uid="{00000000-0006-0000-0900-00004700000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C34" authorId="0" shapeId="0" xr:uid="{00000000-0006-0000-0900-000048000000}">
      <text>
        <r>
          <rPr>
            <sz val="9"/>
            <color indexed="81"/>
            <rFont val="Tahoma"/>
            <family val="2"/>
          </rPr>
          <t xml:space="preserve">También conocida como gestión de la innovación, tiene como propósito determinar la estrategia del cliente para la identificación, adaptación e implementación de escenarios de negocio y técnicos mejorados. </t>
        </r>
      </text>
    </comment>
    <comment ref="C35" authorId="0" shapeId="0" xr:uid="{00000000-0006-0000-0900-000049000000}">
      <text>
        <r>
          <rPr>
            <sz val="9"/>
            <color indexed="81"/>
            <rFont val="Tahoma"/>
            <family val="2"/>
          </rPr>
          <t>Determinar la estrategia para la gestión de plantillas que permite a los clientes con instalaciones multisitio gestionar eficientemente sus procesos de negocio a través de distancias geográficas. Desde la definición inicial de plantilla hasta la implementación y optimización de la plantilla, por ejemplo como parte de una migración global.</t>
        </r>
      </text>
    </comment>
    <comment ref="C36" authorId="0" shapeId="0" xr:uid="{00000000-0006-0000-0900-00004A00000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C37" authorId="0" shapeId="0" xr:uid="{00000000-0006-0000-0900-00004B00000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C38" authorId="0" shapeId="0" xr:uid="{00000000-0006-0000-0900-00004C000000}">
      <text>
        <r>
          <rPr>
            <sz val="9"/>
            <color indexed="81"/>
            <rFont val="Tahoma"/>
            <family val="2"/>
          </rPr>
          <t>Determinar la estrategia para de un incidente centralizado y común y procesamiento de mensajes para organizaciones de multiples niveles. El proceso ofrece un canal de comunicación con todos los interesados relevantes para un incidente, incluyendo los usuarios de negocio, expertos en SAP del lado del cliente, empleados de soporte y servicio de SAP.</t>
        </r>
      </text>
    </comment>
    <comment ref="C39" authorId="0" shapeId="0" xr:uid="{00000000-0006-0000-0900-00004D000000}">
      <text>
        <r>
          <rPr>
            <sz val="9"/>
            <color indexed="81"/>
            <rFont val="Tahoma"/>
            <family val="2"/>
          </rPr>
          <t>Determinar la estrategia para manitorear, alertar, analizar y administrar las soluciones SAP.</t>
        </r>
      </text>
    </comment>
    <comment ref="C41" authorId="0" shapeId="0" xr:uid="{00000000-0006-0000-0900-00004E000000}">
      <text>
        <r>
          <rPr>
            <sz val="9"/>
            <color indexed="81"/>
            <rFont val="Tahoma"/>
            <family val="2"/>
          </rPr>
          <t>Determinar la estrategia de gestión de mantenimiento, como se manejan las notas SAP y como son aplicadas.</t>
        </r>
      </text>
    </comment>
    <comment ref="C42" authorId="0" shapeId="0" xr:uid="{00000000-0006-0000-0900-00004F000000}">
      <text>
        <r>
          <rPr>
            <sz val="9"/>
            <color indexed="81"/>
            <rFont val="Tahoma"/>
            <family val="2"/>
          </rPr>
          <t>Determinar la estrategia para la identificación, adaptación e implementación de escenarios técnicos y de negocio nuevos y mejorados.</t>
        </r>
      </text>
    </comment>
    <comment ref="B43" authorId="0" shapeId="0" xr:uid="{00000000-0006-0000-0900-00005000000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43" authorId="0" shapeId="0" xr:uid="{00000000-0006-0000-0900-000051000000}">
      <text>
        <r>
          <rPr>
            <sz val="9"/>
            <color indexed="81"/>
            <rFont val="Tahoma"/>
            <family val="2"/>
          </rPr>
          <t>Asegurar que el proyecto es ejecutado de acuedo con lo que fue acordado en el project charter, definición del alcance y gestión del proyecto.</t>
        </r>
      </text>
    </comment>
    <comment ref="C44" authorId="0" shapeId="0" xr:uid="{00000000-0006-0000-0900-000052000000}">
      <text>
        <r>
          <rPr>
            <sz val="9"/>
            <color indexed="81"/>
            <rFont val="Tahoma"/>
            <family val="2"/>
          </rPr>
          <t>Asegurar que los recursos son asignados a todas las actividades del proyecto programadas y que el trabajo este progresando y lo entregables sean producidos según lo esperado.</t>
        </r>
      </text>
    </comment>
    <comment ref="C45" authorId="0" shapeId="0" xr:uid="{00000000-0006-0000-0900-000053000000}">
      <text>
        <r>
          <rPr>
            <sz val="9"/>
            <color indexed="81"/>
            <rFont val="Tahoma"/>
            <family val="2"/>
          </rPr>
          <t>Capturar y gestionar los conflictos, riesgos y problemas relacionados con los cambios del proyecto como el alcance, tiempo, costo, etc.</t>
        </r>
      </text>
    </comment>
    <comment ref="C46" authorId="0" shapeId="0" xr:uid="{00000000-0006-0000-0900-000054000000}">
      <text>
        <r>
          <rPr>
            <sz val="9"/>
            <color indexed="81"/>
            <rFont val="Tahoma"/>
            <family val="2"/>
          </rPr>
          <t>Asegurar que los interesados del proyecto estén al tanto del estado y progreso del proyecto incluyendo problemas potenciales debido a riesgos existentes.</t>
        </r>
      </text>
    </comment>
    <comment ref="B47" authorId="0" shapeId="0" xr:uid="{00000000-0006-0000-0900-000055000000}">
      <text>
        <r>
          <rPr>
            <sz val="9"/>
            <color indexed="81"/>
            <rFont val="Tahoma"/>
            <family val="2"/>
          </rPr>
          <t>Presentar una vista general de todas las actividades de gestión del cambio planeadas. Grantiza que todas las actividades esten relacionadas una con otra así como todo el plan del proyecto y asegura la facilidad de verificación de las actividades de gestión del cambio organizacional.</t>
        </r>
      </text>
    </comment>
    <comment ref="C47" authorId="0" shapeId="0" xr:uid="{00000000-0006-0000-0900-000056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B48" authorId="0" shapeId="0" xr:uid="{00000000-0006-0000-0900-000057000000}">
      <text>
        <r>
          <rPr>
            <sz val="9"/>
            <color indexed="81"/>
            <rFont val="Tahoma"/>
            <family val="2"/>
          </rPr>
          <t>Desarrollar una estrategia de entrenamiento completa que proporcione a todos los miembros del equipo una ruta de aprendizaje basada en fases para adquirir las habilidades y conocimiento necesario para completar exitosamente el proyecto. Esta ruta de aprendizaje lleva a la preparación del proyecto y a la certificación en las aplicaciones específicas que los miembros del equipo usarán.</t>
        </r>
      </text>
    </comment>
    <comment ref="C48" authorId="0" shapeId="0" xr:uid="{00000000-0006-0000-0900-000058000000}">
      <text>
        <r>
          <rPr>
            <sz val="9"/>
            <color indexed="81"/>
            <rFont val="Tahoma"/>
            <family val="2"/>
          </rPr>
          <t>Preparar la estrategia y plan de entrenamiento</t>
        </r>
      </text>
    </comment>
    <comment ref="B49" authorId="0" shapeId="0" xr:uid="{00000000-0006-0000-0900-000059000000}">
      <text>
        <r>
          <rPr>
            <sz val="9"/>
            <color indexed="81"/>
            <rFont val="Tahoma"/>
            <family val="2"/>
          </rPr>
          <t>Gestionar el entrenamiento del equipo del proyecto que educa al equipo del proyecto en la estrategia de implementación incluyendo temas como la validación de la solución, prubas y entrega de proyectos ágiles. Durante este entregable el equipo aprende acerca de los estándares y políticas del proyecto.</t>
        </r>
      </text>
    </comment>
    <comment ref="C49" authorId="0" shapeId="0" xr:uid="{00000000-0006-0000-0900-00005A000000}">
      <text>
        <r>
          <rPr>
            <sz val="9"/>
            <color indexed="81"/>
            <rFont val="Tahoma"/>
            <family val="2"/>
          </rPr>
          <t>Preparar el paquete de contratación para los consultores externos de SAP y compañías asociadas.</t>
        </r>
      </text>
    </comment>
    <comment ref="C50" authorId="0" shapeId="0" xr:uid="{00000000-0006-0000-0900-00005B000000}">
      <text>
        <r>
          <rPr>
            <sz val="9"/>
            <color indexed="81"/>
            <rFont val="Tahoma"/>
            <family val="2"/>
          </rPr>
          <t>Educar al equipo en estrategias, técnicas, y principios ágiles.</t>
        </r>
      </text>
    </comment>
    <comment ref="C51" authorId="0" shapeId="0" xr:uid="{00000000-0006-0000-0900-00005C000000}">
      <text>
        <r>
          <rPr>
            <sz val="9"/>
            <color indexed="81"/>
            <rFont val="Tahoma"/>
            <family val="2"/>
          </rPr>
          <t>Completar el mapa de procesos de negocio con el contenido reflejando el alcance del proceso del proyecto.</t>
        </r>
      </text>
    </comment>
    <comment ref="C52" authorId="0" shapeId="0" xr:uid="{00000000-0006-0000-0900-00005D000000}">
      <text>
        <r>
          <rPr>
            <sz val="9"/>
            <color indexed="81"/>
            <rFont val="Tahoma"/>
            <family val="2"/>
          </rPr>
          <t>Preparar el documento de alcance con el contenido predefinido de acuerdo con el SOW (statement of work) y la documentación de la solución</t>
        </r>
      </text>
    </comment>
    <comment ref="C53" authorId="0" shapeId="0" xr:uid="{00000000-0006-0000-0900-00005E000000}">
      <text>
        <r>
          <rPr>
            <sz val="9"/>
            <color indexed="81"/>
            <rFont val="Tahoma"/>
            <family val="2"/>
          </rPr>
          <t>El propósito es asegurar el entendimiento común de los datos requeridos para cargar en la solución, qué formato y cuando se necesita que estén disponibles para carga.</t>
        </r>
      </text>
    </comment>
    <comment ref="C54" authorId="0" shapeId="0" xr:uid="{00000000-0006-0000-0900-00005F000000}">
      <text>
        <r>
          <rPr>
            <sz val="9"/>
            <color indexed="81"/>
            <rFont val="Tahoma"/>
            <family val="2"/>
          </rPr>
          <t>Capturar las necesidades de negocio y relacionarlas con los escenarios de negocio, objetivos de negocio y beneficios.</t>
        </r>
      </text>
    </comment>
    <comment ref="C55" authorId="0" shapeId="0" xr:uid="{00000000-0006-0000-0900-000060000000}">
      <text>
        <r>
          <rPr>
            <sz val="9"/>
            <color indexed="81"/>
            <rFont val="Tahoma"/>
            <family val="2"/>
          </rPr>
          <t>Completar el documento de alcance con las opciones de configuración seleccionadas por el cliente.</t>
        </r>
      </text>
    </comment>
    <comment ref="C56" authorId="0" shapeId="0" xr:uid="{00000000-0006-0000-0900-000061000000}">
      <text>
        <r>
          <rPr>
            <sz val="9"/>
            <color indexed="81"/>
            <rFont val="Tahoma"/>
            <family val="2"/>
          </rPr>
          <t>Asegurar que el alcance del proyecto es revisado y validado por los interesados correctos.</t>
        </r>
      </text>
    </comment>
    <comment ref="C57" authorId="0" shapeId="0" xr:uid="{00000000-0006-0000-0900-00006200000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C58" authorId="0" shapeId="0" xr:uid="{00000000-0006-0000-0900-000063000000}">
      <text>
        <r>
          <rPr>
            <sz val="9"/>
            <color indexed="81"/>
            <rFont val="Tahoma"/>
            <family val="2"/>
          </rPr>
          <t>Validar y completar el mapa de procesos de negocio con el contenido predefinido dependiendo del modelo de entrega.</t>
        </r>
      </text>
    </comment>
    <comment ref="B59" authorId="0" shapeId="0" xr:uid="{00000000-0006-0000-0900-000064000000}">
      <text>
        <r>
          <rPr>
            <sz val="11"/>
            <color theme="1"/>
            <rFont val="Calibri"/>
            <family val="2"/>
            <scheme val="minor"/>
          </rPr>
          <t>El propósito de la determinación de valor es asegurar el alineamiento del caso de valor de negocio con los cambios y funcionalidad de los procesos clave al establecer un framework de seguimiento de valor e identificar los interesados del negocio.</t>
        </r>
      </text>
    </comment>
    <comment ref="C59" authorId="0" shapeId="0" xr:uid="{00000000-0006-0000-0900-000065000000}">
      <text>
        <r>
          <rPr>
            <sz val="9"/>
            <color indexed="81"/>
            <rFont val="Tahoma"/>
            <family val="2"/>
          </rPr>
          <t>Revisar el caso de negocio del proyecto, mapear los principales impulsadores de valor con los cambios de proceso, desarrollar el framework de seguimiento de valor, identificar los facilitadores de valor, también asignar responsables de negocio para la materialización del valor.</t>
        </r>
      </text>
    </comment>
    <comment ref="C60" authorId="0" shapeId="0" xr:uid="{00000000-0006-0000-0900-000066000000}">
      <text>
        <r>
          <rPr>
            <sz val="9"/>
            <color indexed="81"/>
            <rFont val="Tahoma"/>
            <family val="2"/>
          </rPr>
          <t>Validar que los cambios de proceso claves identificados, indicadores de desempeño clave, y facilitadores de valor son precisos y hacer los ajustes necesarios al documento.</t>
        </r>
      </text>
    </comment>
    <comment ref="B61" authorId="0" shapeId="0" xr:uid="{00000000-0006-0000-0900-000067000000}">
      <text>
        <r>
          <rPr>
            <sz val="9"/>
            <color indexed="81"/>
            <rFont val="Tahoma"/>
            <family val="2"/>
          </rPr>
          <t>El propósito del entregable activación de la solución es instalar el sistema con la solución predefinida.</t>
        </r>
      </text>
    </comment>
    <comment ref="C61" authorId="0" shapeId="0" xr:uid="{00000000-0006-0000-0900-000068000000}">
      <text>
        <r>
          <rPr>
            <sz val="9"/>
            <color indexed="81"/>
            <rFont val="Tahoma"/>
            <family val="2"/>
          </rPr>
          <t>Ejecutar las guías de instalación definidas</t>
        </r>
      </text>
    </comment>
    <comment ref="C62" authorId="0" shapeId="0" xr:uid="{00000000-0006-0000-0900-000069000000}">
      <text>
        <r>
          <rPr>
            <sz val="9"/>
            <color indexed="81"/>
            <rFont val="Tahoma"/>
            <family val="2"/>
          </rPr>
          <t>Documentar la solución en Solution manager de acuerdo con la jerarquía de procesos de negocio.</t>
        </r>
      </text>
    </comment>
    <comment ref="C63" authorId="0" shapeId="0" xr:uid="{00000000-0006-0000-0900-00006A000000}">
      <text>
        <r>
          <rPr>
            <sz val="9"/>
            <color indexed="81"/>
            <rFont val="Tahoma"/>
            <family val="2"/>
          </rPr>
          <t xml:space="preserve">Validar la solución construida con el contenido pre-definido, dependiendo del modelo de lanzamiento. </t>
        </r>
      </text>
    </comment>
    <comment ref="C64" authorId="0" shapeId="0" xr:uid="{00000000-0006-0000-0900-00006B000000}">
      <text>
        <r>
          <rPr>
            <sz val="9"/>
            <color indexed="81"/>
            <rFont val="Tahoma"/>
            <family val="2"/>
          </rPr>
          <t>Reunir toda la información necesaria para la política de pruebas y documentarla en un formato adecuado para comunicación.</t>
        </r>
      </text>
    </comment>
    <comment ref="C65" authorId="0" shapeId="0" xr:uid="{00000000-0006-0000-0900-00006C000000}">
      <text>
        <r>
          <rPr>
            <sz val="9"/>
            <color indexed="81"/>
            <rFont val="Tahoma"/>
            <family val="2"/>
          </rPr>
          <t>Obtener la aprobación del cliente</t>
        </r>
      </text>
    </comment>
    <comment ref="B66" authorId="0" shapeId="0" xr:uid="{00000000-0006-0000-0900-00006D000000}">
      <text>
        <r>
          <rPr>
            <sz val="9"/>
            <color indexed="81"/>
            <rFont val="Tahoma"/>
            <family val="2"/>
          </rPr>
          <t xml:space="preserve">Capturar y comunicar la estrategia para la migración de datos de legado. Tiene el objetivo de educar los miembros del equipo SAP y del cliente en el framework y metodología de migración de datos usada para dar soporte a la migración de datos del proyecto. Además, el alcance y requerimientos para la migración de datos también se debería determinar. </t>
        </r>
      </text>
    </comment>
    <comment ref="C66" authorId="0" shapeId="0" xr:uid="{00000000-0006-0000-0900-00006E000000}">
      <text>
        <r>
          <rPr>
            <sz val="9"/>
            <color indexed="81"/>
            <rFont val="Tahoma"/>
            <family val="2"/>
          </rPr>
          <t>Hacer los arreglos necesarios para la ejecución del taller</t>
        </r>
      </text>
    </comment>
    <comment ref="C67" authorId="0" shapeId="0" xr:uid="{00000000-0006-0000-0900-00006F000000}">
      <text>
        <r>
          <rPr>
            <sz val="9"/>
            <color indexed="81"/>
            <rFont val="Tahoma"/>
            <family val="2"/>
          </rPr>
          <t>Realizar un taller de dos días para explicar la estrategia de migración de datos de SAP y entender los sistemas de legado de datos del cliente, las prioridades de negocio y la infraestructura técnica.</t>
        </r>
      </text>
    </comment>
    <comment ref="C68" authorId="0" shapeId="0" xr:uid="{00000000-0006-0000-0900-000070000000}">
      <text>
        <r>
          <rPr>
            <sz val="9"/>
            <color indexed="81"/>
            <rFont val="Tahoma"/>
            <family val="2"/>
          </rPr>
          <t>Identificar los sistemas de datos que proporcionarán los datos para las aplicaciones de SAP y para describir la calidad de los datos de legado.</t>
        </r>
      </text>
    </comment>
    <comment ref="C69" authorId="0" shapeId="0" xr:uid="{00000000-0006-0000-0900-000071000000}">
      <text>
        <r>
          <rPr>
            <sz val="9"/>
            <color indexed="81"/>
            <rFont val="Tahoma"/>
            <family val="2"/>
          </rPr>
          <t>Captura el alcance y requerimientos del esfuerzo de migración de datos</t>
        </r>
      </text>
    </comment>
    <comment ref="C70" authorId="0" shapeId="0" xr:uid="{00000000-0006-0000-0900-000072000000}">
      <text>
        <r>
          <rPr>
            <sz val="9"/>
            <color indexed="81"/>
            <rFont val="Tahoma"/>
            <family val="2"/>
          </rPr>
          <t xml:space="preserve">Presentar el documento de alcance y requerimientos de migración de datos al equipo del proyecto del cliente y obtener aceptación.
</t>
        </r>
      </text>
    </comment>
    <comment ref="C71" authorId="0" shapeId="0" xr:uid="{00000000-0006-0000-0900-000073000000}">
      <text>
        <r>
          <rPr>
            <sz val="9"/>
            <color indexed="81"/>
            <rFont val="Tahoma"/>
            <family val="2"/>
          </rPr>
          <t>Evaluar la organización del cliente para las demandas del proceso de migración de datos. La salida de esta tarea es el estado actual de la organización documentada y el estado objetivo requerido documentado.</t>
        </r>
      </text>
    </comment>
    <comment ref="C72" authorId="0" shapeId="0" xr:uid="{00000000-0006-0000-0900-000074000000}">
      <text>
        <r>
          <rPr>
            <sz val="9"/>
            <color indexed="81"/>
            <rFont val="Tahoma"/>
            <family val="2"/>
          </rPr>
          <t>Evaluar la infraestructura del cliente para las necesidades del proceso de migración de datos. Como resultado el equipo del proyecto aprende sobre las herramientas diaponibles e identificar los requerimientos/gaps para adquirir las herramientas para dar soporte al proceso de migración</t>
        </r>
      </text>
    </comment>
    <comment ref="C73" authorId="0" shapeId="0" xr:uid="{00000000-0006-0000-0900-000075000000}">
      <text>
        <r>
          <rPr>
            <sz val="9"/>
            <color indexed="81"/>
            <rFont val="Tahoma"/>
            <family val="2"/>
          </rPr>
          <t>Evaluar riesgos para las actividades de migración de datos. La evaluación de riesgos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C74" authorId="0" shapeId="0" xr:uid="{00000000-0006-0000-0900-000076000000}">
      <text>
        <r>
          <rPr>
            <sz val="9"/>
            <color indexed="81"/>
            <rFont val="Tahoma"/>
            <family val="2"/>
          </rPr>
          <t>Reunir las entradas necesarias para documentar la estrategia y enfoque de migración de datos, en un formato adecuado tanto para la comunicación como para su aceptación.</t>
        </r>
      </text>
    </comment>
    <comment ref="C75" authorId="0" shapeId="0" xr:uid="{00000000-0006-0000-0900-000077000000}">
      <text>
        <r>
          <rPr>
            <sz val="9"/>
            <color indexed="81"/>
            <rFont val="Tahoma"/>
            <family val="2"/>
          </rPr>
          <t xml:space="preserve">Describir los componentes de software y el diseño del escenario de la solución futura.
</t>
        </r>
      </text>
    </comment>
    <comment ref="C76" authorId="0" shapeId="0" xr:uid="{00000000-0006-0000-0900-000078000000}">
      <text>
        <r>
          <rPr>
            <sz val="9"/>
            <color indexed="81"/>
            <rFont val="Tahoma"/>
            <family val="2"/>
          </rPr>
          <t>Describir el concepto de como será desplegada la solución en alcance</t>
        </r>
      </text>
    </comment>
    <comment ref="B77" authorId="0" shapeId="0" xr:uid="{00000000-0006-0000-0900-000079000000}">
      <text>
        <r>
          <rPr>
            <sz val="9"/>
            <color indexed="81"/>
            <rFont val="Tahoma"/>
            <family val="2"/>
          </rPr>
          <t>Identificar los sistemas externos, aplicaciones y objetos de negocio o transacciones que se deben integrar con la solución SAP para alcanzar los objetivos del proyecto.</t>
        </r>
      </text>
    </comment>
    <comment ref="C77" authorId="0" shapeId="0" xr:uid="{00000000-0006-0000-0900-00007A000000}">
      <text>
        <r>
          <rPr>
            <sz val="9"/>
            <color indexed="81"/>
            <rFont val="Tahoma"/>
            <family val="2"/>
          </rPr>
          <t>Reunir la información necesaria para el documento de inventario de interfaces.</t>
        </r>
      </text>
    </comment>
    <comment ref="B78" authorId="0" shapeId="0" xr:uid="{00000000-0006-0000-0900-00007B000000}">
      <text>
        <r>
          <rPr>
            <sz val="9"/>
            <color indexed="81"/>
            <rFont val="Tahoma"/>
            <family val="2"/>
          </rPr>
          <t>Empezar el proceso de evaluación de requerimientos de infraestructura hardware.</t>
        </r>
      </text>
    </comment>
    <comment ref="C78" authorId="0" shapeId="0" xr:uid="{00000000-0006-0000-0900-00007C000000}">
      <text>
        <r>
          <rPr>
            <sz val="9"/>
            <color indexed="81"/>
            <rFont val="Tahoma"/>
            <family val="2"/>
          </rPr>
          <t>Completar los estimados de sizing para el sistema Solution manager y los entornos de producción no producción.</t>
        </r>
      </text>
    </comment>
    <comment ref="C79" authorId="0" shapeId="0" xr:uid="{00000000-0006-0000-0900-00007D000000}">
      <text>
        <r>
          <rPr>
            <sz val="9"/>
            <color indexed="81"/>
            <rFont val="Tahoma"/>
            <family val="2"/>
          </rPr>
          <t>Validar todos los requerimientos técnicos del sistema para entregar los servicios del proyecto. El objetivo es asegurar que todos los requerimientos técnicos se han cumplido y que el trabajo puede ser realizado por el equipo.</t>
        </r>
      </text>
    </comment>
    <comment ref="C80" authorId="0" shapeId="0" xr:uid="{00000000-0006-0000-0900-00007E000000}">
      <text>
        <r>
          <rPr>
            <sz val="9"/>
            <color indexed="81"/>
            <rFont val="Tahoma"/>
            <family val="2"/>
          </rPr>
          <t>Validar los requerimientos funcionales para entregar el servicio del proyecto. El objetivo es asegurar que todos los requerimientos funcionales sean cumplidos y que el trabajo pueda ser realizado por el equipo.</t>
        </r>
      </text>
    </comment>
    <comment ref="C81" authorId="0" shapeId="0" xr:uid="{00000000-0006-0000-0900-00007F000000}">
      <text>
        <r>
          <rPr>
            <sz val="9"/>
            <color indexed="81"/>
            <rFont val="Tahoma"/>
            <family val="2"/>
          </rPr>
          <t xml:space="preserve">Validar que el cliente ha instalado y configurado SAP solution manager adecuadamente. </t>
        </r>
      </text>
    </comment>
    <comment ref="C82" authorId="0" shapeId="0" xr:uid="{00000000-0006-0000-0900-000080000000}">
      <text>
        <r>
          <rPr>
            <sz val="9"/>
            <color indexed="81"/>
            <rFont val="Tahoma"/>
            <family val="2"/>
          </rPr>
          <t>Validar y asegurar una correcta configuración de SAP solution manager</t>
        </r>
      </text>
    </comment>
    <comment ref="C83" authorId="0" shapeId="0" xr:uid="{00000000-0006-0000-0900-000081000000}">
      <text>
        <r>
          <rPr>
            <sz val="9"/>
            <color indexed="81"/>
            <rFont val="Tahoma"/>
            <family val="2"/>
          </rPr>
          <t>Asegurar que la estructura de procesos de negocio in SAP solution manager soporte la documentación de la solución y todas las actividades del proyecto en las próximas fases.</t>
        </r>
      </text>
    </comment>
    <comment ref="C84" authorId="0" shapeId="0" xr:uid="{00000000-0006-0000-0900-000082000000}">
      <text>
        <r>
          <rPr>
            <sz val="9"/>
            <color indexed="81"/>
            <rFont val="Tahoma"/>
            <family val="2"/>
          </rPr>
          <t>Configurar las logísticas del proyecto, sistemas e infraestructura que dará soporte a la entrega del proyecto. Podría incluir la configuración de computadores, montaje de la sala del equipo del proyecto, telefonía, etc.</t>
        </r>
      </text>
    </comment>
    <comment ref="C86" authorId="0" shapeId="0" xr:uid="{00000000-0006-0000-0900-000083000000}">
      <text>
        <r>
          <rPr>
            <sz val="9"/>
            <color indexed="81"/>
            <rFont val="Tahoma"/>
            <family val="2"/>
          </rPr>
          <t xml:space="preserve">Validar que la conexión remota a SAP está funcionando y que se puede establecer conexión. </t>
        </r>
      </text>
    </comment>
    <comment ref="C87" authorId="0" shapeId="0" xr:uid="{00000000-0006-0000-0900-000084000000}">
      <text>
        <r>
          <rPr>
            <sz val="9"/>
            <color indexed="81"/>
            <rFont val="Tahoma"/>
            <family val="2"/>
          </rPr>
          <t>Preparar los roles de autorización en los sistemas para el equipo del proyecto.</t>
        </r>
      </text>
    </comment>
    <comment ref="C89" authorId="0" shapeId="0" xr:uid="{00000000-0006-0000-0900-000085000000}">
      <text>
        <r>
          <rPr>
            <sz val="9"/>
            <color indexed="81"/>
            <rFont val="Tahoma"/>
            <family val="2"/>
          </rPr>
          <t>Instalar la solución de despliegue rápido pre-ensamblada virtual (pre-assembled rapid deployment solution) y proporcionarla en el entorno del cliente</t>
        </r>
      </text>
    </comment>
    <comment ref="C90" authorId="0" shapeId="0" xr:uid="{00000000-0006-0000-0900-000086000000}">
      <text>
        <r>
          <rPr>
            <sz val="9"/>
            <color indexed="81"/>
            <rFont val="Tahoma"/>
            <family val="2"/>
          </rPr>
          <t>Asegurar un entendimiento común de los datos requeridos para cargar en la solución, que formato  y cuando necesita estar disponible para carga.</t>
        </r>
      </text>
    </comment>
    <comment ref="C91" authorId="0" shapeId="0" xr:uid="{00000000-0006-0000-0900-000087000000}">
      <text>
        <r>
          <rPr>
            <sz val="9"/>
            <color indexed="81"/>
            <rFont val="Tahoma"/>
            <family val="2"/>
          </rPr>
          <t>Realizar pruebas de unidad de la solución RDS pre ensamblada y confirmar que el alcance relevante de la solución y los procesos de negocio han sido activados sin problema</t>
        </r>
      </text>
    </comment>
    <comment ref="C92" authorId="0" shapeId="0" xr:uid="{00000000-0006-0000-0900-000088000000}">
      <text>
        <r>
          <rPr>
            <sz val="9"/>
            <color indexed="81"/>
            <rFont val="Tahoma"/>
            <family val="2"/>
          </rPr>
          <t>Revisar que el sistema SAP esté funcionando correctamente y asegurar que la conexión al servicio remoto está habilitada.</t>
        </r>
      </text>
    </comment>
    <comment ref="C93" authorId="0" shapeId="0" xr:uid="{00000000-0006-0000-0900-000089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94" authorId="0" shapeId="0" xr:uid="{00000000-0006-0000-0900-00008A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95" authorId="0" shapeId="0" xr:uid="{00000000-0006-0000-0900-00008B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4" authorId="0" shapeId="0" xr:uid="{00000000-0006-0000-0A00-00000100000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E4" authorId="0" shapeId="0" xr:uid="{00000000-0006-0000-0A00-00000200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F4" authorId="0" shapeId="0" xr:uid="{00000000-0006-0000-0A00-000003000000}">
      <text>
        <r>
          <rPr>
            <sz val="9"/>
            <color indexed="81"/>
            <rFont val="Tahoma"/>
            <family val="2"/>
          </rPr>
          <t>Se pone en práctica el proceso documentado en la estrategia de gestión de incidentes y la estrategia de gestión de problemas y se gestionan los incidentes y problemas como está definido. 
• Realizar evaluación inicial de los problemas e incidentes para identificar los incidentes y problemas usando la linea base de evaluación de riesgo
cMientras se identifican incidentes y problemas enrutarlos a través de los procesos identificados en las estrategias de gestión de incidentes y problemas
• Añadir cada problema/incidente al registro para rastrear su progreso
• Obtener aprobación del cliente para las resoluciones de problemas
• Implementar la resolución aprobada
• Escalar los problemas no solucionados
• Rastrear y reportar problemas e incidentes</t>
        </r>
      </text>
    </comment>
    <comment ref="G4" authorId="0" shapeId="0" xr:uid="{00000000-0006-0000-0A00-000004000000}">
      <text>
        <r>
          <rPr>
            <sz val="9"/>
            <color indexed="81"/>
            <rFont val="Tahoma"/>
            <family val="2"/>
          </rPr>
          <t>Se debe crear al inicio de la fase de ejecución y configuración antes de que se produzcan o alteren objetos. Define el proceso y controles de gestión de la configuración de software. Los detalles específicos de la gestión de configuración de software a menudo están alineados con los requerimientos de la herramienta de gestión de la configuración de software seleccionada durante la fase de puesta en marcha del proyecto.
• Identificar los requerimientos de entreno y acceso relacionados con la herramienta de configuración de software
• Identificar las responsabilidades relacionadas con las herramientas y procesos de gestión de la configuración de software
• Definir los procedimientos para establecer y cambiar los itemas de la línea base de gestión de configuración de software
• Definir políticas y procedimientos para check in y check out
• Definir estándares de nombrado y codificación relacionados con los items de configuración de software
• Definir cualquier proceso de control que se relacione con la gestión de configuración de software
• Obtener la aprobación de los principales interesados del plan de gestión de la configuración
• Distribuir y comunicar el plan de gestión de la configuración de software
•  Ejecutar el plan de gestión de la configuración de software</t>
        </r>
      </text>
    </comment>
    <comment ref="H4" authorId="0" shapeId="0" xr:uid="{00000000-0006-0000-0A00-000005000000}">
      <text>
        <r>
          <rPr>
            <sz val="9"/>
            <color indexed="81"/>
            <rFont val="Tahoma"/>
            <family val="2"/>
          </rPr>
          <t xml:space="preserve">Un lanzamiento de software se refiere a la creación y disponibilidad de una nueva versión de software o un grupo de items de configuración.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
</t>
        </r>
      </text>
    </comment>
    <comment ref="I4" authorId="0" shapeId="0" xr:uid="{00000000-0006-0000-0A00-000006000000}">
      <text>
        <r>
          <rPr>
            <sz val="9"/>
            <color indexed="81"/>
            <rFont val="Tahoma"/>
            <family val="2"/>
          </rPr>
          <t xml:space="preserve">Define los requerimientos, procesos y procedimientos que gobiernan la gestión del entorno y patch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Docuementar el "flujo de control" como se relaciona con la aplicación de patches y lanzamientos de software que son aplicados a cada entorno. Documentar las políticas, procesos y procedimientos requeridos para gestionar los cambios de configuración al entorno como aplicar patches. Documentar las herramientas y técnicas para gestionar los entornos
• Documentar las herramientas y técnicas para monitorear el estatus de los entornos
El plan de gestión de Patch debe documentar el proceso requerido para crear un nuevo entorno y actualizar un entorno existente al clonarlo desde otro entorno. El plan debe especificar los procedimientos de control de cambio que gobiernan la aplicación de patches. </t>
        </r>
      </text>
    </comment>
    <comment ref="J4" authorId="0" shapeId="0" xr:uid="{00000000-0006-0000-0A00-000007000000}">
      <text>
        <r>
          <rPr>
            <sz val="9"/>
            <color indexed="81"/>
            <rFont val="Tahoma"/>
            <family val="2"/>
          </rPr>
          <t>Define los mecanismos de control que gobiernan el proceso de gestión de la configuración para el proyecto. Definir los controles, identificar los miembros del equipo responsables de ejecutar los controles, documentar los controles y ejecutar los controles como se requiere a lo largo del proyecto.
• Proceso para registrar, priorizar y categorizar, y rastrear las solicitudes de cambio
• Proceso para revisar y aprobar las solicitudes de cambio
•  Proceso para programar los cambios aprobados
• Proceso para validar patches aplicados a entornos
• Proceso para auditar que la documentación de la configuración de la aplicación coincida con la configuración del entorno real
• Proceso para programar, implementar y validar los lanzamientos de software
•  Proceso para hacer roll back sobre cambios no exitosos y recuperar la línea base previa.</t>
        </r>
      </text>
    </comment>
    <comment ref="K4" authorId="0" shapeId="0" xr:uid="{00000000-0006-0000-0A00-00000800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L4" authorId="0" shapeId="0" xr:uid="{00000000-0006-0000-0A00-000009000000}">
      <text>
        <r>
          <rPr>
            <sz val="9"/>
            <color indexed="81"/>
            <rFont val="Tahoma"/>
            <family val="2"/>
          </rPr>
          <t>Monitorear las actividades de infraestructura usando los procesos, procedimientos, controles y métricas definidas en el plan de gestión de infraestructura.</t>
        </r>
      </text>
    </comment>
    <comment ref="M4" authorId="0" shapeId="0" xr:uid="{00000000-0006-0000-0A00-00000A00000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N4" authorId="0" shapeId="0" xr:uid="{00000000-0006-0000-0A00-00000B000000}">
      <text>
        <r>
          <rPr>
            <sz val="9"/>
            <color indexed="81"/>
            <rFont val="Tahoma"/>
            <family val="2"/>
          </rPr>
          <t>Al final de la fase del proyecto o incremento, reunirse con el cliente y asegurar que el alacance del proyecto y los objetivos se han cumplido. Ganar aceptación del cliente en los productos de trabajo completados. Como precaución asegurar que la aceptación del cliente es documentada en todos los productos de trabajo principales</t>
        </r>
      </text>
    </comment>
    <comment ref="O4" authorId="0" shapeId="0" xr:uid="{00000000-0006-0000-0A00-00000C00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P4" authorId="0" shapeId="0" xr:uid="{00000000-0006-0000-0A00-00000D00000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Q4" authorId="0" shapeId="0" xr:uid="{00000000-0006-0000-0A00-00000E00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R4" authorId="0" shapeId="0" xr:uid="{00000000-0006-0000-0A00-00000F00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S4" authorId="0" shapeId="0" xr:uid="{00000000-0006-0000-0A00-00001000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T4" authorId="0" shapeId="0" xr:uid="{00000000-0006-0000-0A00-00001100000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U4" authorId="0" shapeId="0" xr:uid="{00000000-0006-0000-0A00-00001200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V4" authorId="0" shapeId="0" xr:uid="{00000000-0006-0000-0A00-00001300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W4" authorId="0" shapeId="0" xr:uid="{00000000-0006-0000-0A00-00001400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X4" authorId="0" shapeId="0" xr:uid="{00000000-0006-0000-0A00-00001500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C5" authorId="0" shapeId="0" xr:uid="{00000000-0006-0000-0A00-000016000000}">
      <text>
        <r>
          <rPr>
            <sz val="9"/>
            <color indexed="81"/>
            <rFont val="Tahoma"/>
            <family val="2"/>
          </rPr>
          <t>Confirmar la disponibilidad de recursos para una fase particular</t>
        </r>
      </text>
    </comment>
    <comment ref="C6" authorId="0" shapeId="0" xr:uid="{00000000-0006-0000-0A00-000017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A00-000018000000}">
      <text>
        <r>
          <rPr>
            <sz val="9"/>
            <color indexed="81"/>
            <rFont val="Tahoma"/>
            <family val="2"/>
          </rPr>
          <t>Actualizar el plan de gestión del proyecto y los planes subsidiarios basandose en los cambios acordados durante el proceso de gestión del cambio del proyecto</t>
        </r>
      </text>
    </comment>
    <comment ref="C8" authorId="0" shapeId="0" xr:uid="{00000000-0006-0000-0A00-000019000000}">
      <text>
        <r>
          <rPr>
            <sz val="9"/>
            <color indexed="81"/>
            <rFont val="Tahoma"/>
            <family val="2"/>
          </rPr>
          <t>Asegurar que el proyecto es ejecutado de acuerdo con lo acordado en el project charter, definición del alcance, y plan de gestión del proyecto.</t>
        </r>
      </text>
    </comment>
    <comment ref="C9" authorId="0" shapeId="0" xr:uid="{00000000-0006-0000-0A00-00001A00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t>
        </r>
      </text>
    </comment>
    <comment ref="C10" authorId="0" shapeId="0" xr:uid="{00000000-0006-0000-0A00-00001B000000}">
      <text>
        <r>
          <rPr>
            <sz val="9"/>
            <color indexed="81"/>
            <rFont val="Tahoma"/>
            <family val="2"/>
          </rPr>
          <t>Asegurar que los recursos son asignados a todas las actividades agendadas (y tareas) y que el trabajo está progresando y que los entregables son producidos como se espera.</t>
        </r>
      </text>
    </comment>
    <comment ref="C11" authorId="0" shapeId="0" xr:uid="{00000000-0006-0000-0A00-00001C000000}">
      <text>
        <r>
          <rPr>
            <sz val="9"/>
            <color indexed="81"/>
            <rFont val="Tahoma"/>
            <family val="2"/>
          </rPr>
          <t>Capturar y gestionar los cambios, riesgos y problemas del proyecto.</t>
        </r>
      </text>
    </comment>
    <comment ref="C12" authorId="0" shapeId="0" xr:uid="{00000000-0006-0000-0A00-00001D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13" authorId="0" shapeId="0" xr:uid="{00000000-0006-0000-0A00-00001E000000}">
      <text>
        <r>
          <rPr>
            <sz val="9"/>
            <color indexed="81"/>
            <rFont val="Tahoma"/>
            <family val="2"/>
          </rPr>
          <t>Detectar el nivel de aceptación o la actitud general con respecto al proyecto por parte de los interesados principales, también las formas en que pueden influenciar el proyecto. Ejecutar análisis de los mapas de procesos de negocio del estado actual "as-is" y el estado futuro "to-be" para cuantificar el delta "transition gap"</t>
        </r>
      </text>
    </comment>
    <comment ref="C13" authorId="0" shapeId="0" xr:uid="{00000000-0006-0000-0A00-00001F000000}">
      <text>
        <r>
          <rPr>
            <sz val="9"/>
            <color indexed="81"/>
            <rFont val="Tahoma"/>
            <family val="2"/>
          </rPr>
          <t>Re visitar los resultados de la identificación de interesados, determinar el impacto del nivel de cambio detallado para los interesados identificados con el fin de crear transparencia acerca de los cambios organizacionales y del sistema.</t>
        </r>
      </text>
    </comment>
    <comment ref="C14" authorId="0" shapeId="0" xr:uid="{00000000-0006-0000-0A00-000020000000}">
      <text>
        <r>
          <rPr>
            <sz val="9"/>
            <color indexed="81"/>
            <rFont val="Tahoma"/>
            <family val="2"/>
          </rPr>
          <t>Identificar las necesidades de los usuarios principales para las diferentes áreas (Dependiendo del alcance del proyecto)</t>
        </r>
      </text>
    </comment>
    <comment ref="C15" authorId="0" shapeId="0" xr:uid="{00000000-0006-0000-0A00-000021000000}">
      <text>
        <r>
          <rPr>
            <sz val="9"/>
            <color indexed="81"/>
            <rFont val="Tahoma"/>
            <family val="2"/>
          </rPr>
          <t>Validar el enfoque elegido con los interesados principales para la ejecución continua del proyecto</t>
        </r>
      </text>
    </comment>
    <comment ref="C16" authorId="0" shapeId="0" xr:uid="{00000000-0006-0000-0A00-000022000000}">
      <text>
        <r>
          <rPr>
            <sz val="9"/>
            <color indexed="81"/>
            <rFont val="Tahoma"/>
            <family val="2"/>
          </rPr>
          <t>Definir la línea base parar donde inicia la gestión del cambio organizacional contra donde se mide el progreso y éxito de las actividades de OCM.</t>
        </r>
      </text>
    </comment>
    <comment ref="C17" authorId="0" shapeId="0" xr:uid="{00000000-0006-0000-0A00-000023000000}">
      <text>
        <r>
          <rPr>
            <sz val="9"/>
            <color indexed="81"/>
            <rFont val="Tahoma"/>
            <family val="2"/>
          </rPr>
          <t>Proporcionar un conjunto de mensajes clave para describir los beneficios de la solución SAP y el impacto del cambio para todos los grupos de interesados. Debido a las metas individuales e intereses de los grupos de interesados es necesario definir mensajes clave específicos para cada grupo de interesados, por ejemplo especificar qué decir a empleados particulares.</t>
        </r>
      </text>
    </comment>
    <comment ref="C18" authorId="0" shapeId="0" xr:uid="{00000000-0006-0000-0A00-000024000000}">
      <text>
        <r>
          <rPr>
            <sz val="9"/>
            <color indexed="81"/>
            <rFont val="Tahoma"/>
            <family val="2"/>
          </rPr>
          <t xml:space="preserve">Definir estrategia de comunicación para las actividades de gestión del cambio.
</t>
        </r>
      </text>
    </comment>
    <comment ref="C19" authorId="0" shapeId="0" xr:uid="{00000000-0006-0000-0A00-000025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C20" authorId="0" shapeId="0" xr:uid="{00000000-0006-0000-0A00-000026000000}">
      <text>
        <r>
          <rPr>
            <sz val="9"/>
            <color indexed="81"/>
            <rFont val="Tahoma"/>
            <family val="2"/>
          </rPr>
          <t xml:space="preserve">Desarrollar un documento de trabajo para realizar seguimiento a la evolución de documentos y procesos de progreso para todos los aspectos de educación del proyecto.
</t>
        </r>
      </text>
    </comment>
    <comment ref="C21" authorId="0" shapeId="0" xr:uid="{00000000-0006-0000-0A00-000027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C22" authorId="0" shapeId="0" xr:uid="{00000000-0006-0000-0A00-000028000000}">
      <text>
        <r>
          <rPr>
            <sz val="9"/>
            <color indexed="81"/>
            <rFont val="Tahoma"/>
            <family val="2"/>
          </rPr>
          <t>Entrenar a los usuarios clave para la solución</t>
        </r>
      </text>
    </comment>
    <comment ref="C23" authorId="0" shapeId="0" xr:uid="{00000000-0006-0000-0A00-000029000000}">
      <text>
        <r>
          <rPr>
            <sz val="9"/>
            <color indexed="81"/>
            <rFont val="Tahoma"/>
            <family val="2"/>
          </rPr>
          <t>Validar y adaptar el material estándar de entrenamiento de usuario final.</t>
        </r>
      </text>
    </comment>
    <comment ref="C24" authorId="0" shapeId="0" xr:uid="{00000000-0006-0000-0A00-00002A000000}">
      <text>
        <r>
          <rPr>
            <sz val="9"/>
            <color indexed="81"/>
            <rFont val="Tahoma"/>
            <family val="2"/>
          </rPr>
          <t>Preparar el contenido de entrenamiento necesario para enseñar a los usuarios como ejecutar el nuevo proceso de negocio usando el nuevo sistema</t>
        </r>
      </text>
    </comment>
    <comment ref="C25" authorId="0" shapeId="0" xr:uid="{00000000-0006-0000-0A00-00002B000000}">
      <text>
        <r>
          <rPr>
            <sz val="9"/>
            <color indexed="81"/>
            <rFont val="Tahoma"/>
            <family val="2"/>
          </rPr>
          <t xml:space="preserve">Proporcionar un contexto de escenario end-to-end. Definir las condiciones para ejecutar el taller de validación de la solución (WSA). El equipo necesita implementar cambios en la configuración y personalización para entregar el WSA.
</t>
        </r>
      </text>
    </comment>
    <comment ref="C26" authorId="0" shapeId="0" xr:uid="{00000000-0006-0000-0A00-00002C00000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C27" authorId="0" shapeId="0" xr:uid="{00000000-0006-0000-0A00-00002D000000}">
      <text>
        <r>
          <rPr>
            <sz val="9"/>
            <color indexed="81"/>
            <rFont val="Tahoma"/>
            <family val="2"/>
          </rPr>
          <t xml:space="preserve">Valida los objetos RICEFW predefinidos. Las mejoras y personalizaciones predefinidas deben mantenerse al mínimo
</t>
        </r>
      </text>
    </comment>
    <comment ref="C28" authorId="0" shapeId="0" xr:uid="{00000000-0006-0000-0A00-00002E00000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C29" authorId="0" shapeId="0" xr:uid="{00000000-0006-0000-0A00-00002F000000}">
      <text>
        <r>
          <rPr>
            <sz val="9"/>
            <color indexed="81"/>
            <rFont val="Tahoma"/>
            <family val="2"/>
          </rPr>
          <t>Introducir los gaps identificados en el sistema solution manager para posterior validación en el Mission control center.</t>
        </r>
      </text>
    </comment>
    <comment ref="C30" authorId="0" shapeId="0" xr:uid="{00000000-0006-0000-0A00-000030000000}">
      <text>
        <r>
          <rPr>
            <sz val="9"/>
            <color indexed="81"/>
            <rFont val="Tahoma"/>
            <family val="2"/>
          </rPr>
          <t>Realizar la validación de gap con el fin de asegurar los requerimientos que no pueden ser cumplidos por la solución estandar y actualizar la pila del producto para diseño delta.</t>
        </r>
      </text>
    </comment>
    <comment ref="C31" authorId="0" shapeId="0" xr:uid="{00000000-0006-0000-0A00-000031000000}">
      <text>
        <r>
          <rPr>
            <sz val="9"/>
            <color indexed="81"/>
            <rFont val="Tahoma"/>
            <family val="2"/>
          </rPr>
          <t xml:space="preserve">Mostrar las opciones disponibles relacionadas con los procesos seleccionados en alcance.
</t>
        </r>
      </text>
    </comment>
    <comment ref="B32" authorId="0" shapeId="0" xr:uid="{00000000-0006-0000-0A00-000032000000}">
      <text>
        <r>
          <rPr>
            <sz val="9"/>
            <color indexed="81"/>
            <rFont val="Tahoma"/>
            <family val="2"/>
          </rPr>
          <t>Priorizar los items de la pila según su importancia para el negocio. La metodología SAP activate recomienda utilizar el framework de priorización MSCW (Must have, Should have, Could have, Would have) para una agrupación inicial de los requerimientos de la pila. El propietario de los procesos de negocio es el responsable de determinar la prioridad relativa de cada requerimiento. Una vez los requerimientos son asignados al grupo apropiado, el propietario del negocio necesita determinar una secuencia de requerimientos en cada uno de los grupos. Esto ayudará a que el equipo del proyecto entienda la prioridad relativa de los items en cada grupo y esto facilitará la selección de los items de alta prioridad durante la planeación del sprint en la fase realize.</t>
        </r>
      </text>
    </comment>
    <comment ref="C32" authorId="0" shapeId="0" xr:uid="{00000000-0006-0000-0A00-000033000000}">
      <text>
        <r>
          <rPr>
            <sz val="9"/>
            <color indexed="81"/>
            <rFont val="Tahoma"/>
            <family val="2"/>
          </rPr>
          <t xml:space="preserve">Definir un framework común para realizar la priorización de gaps. La priorización MSCW es usada para una agrupación inicial de requerimientos. </t>
        </r>
      </text>
    </comment>
    <comment ref="C33" authorId="0" shapeId="0" xr:uid="{00000000-0006-0000-0A00-000034000000}">
      <text>
        <r>
          <rPr>
            <sz val="9"/>
            <color indexed="81"/>
            <rFont val="Tahoma"/>
            <family val="2"/>
          </rPr>
          <t xml:space="preserve">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C34" authorId="0" shapeId="0" xr:uid="{00000000-0006-0000-0A00-000035000000}">
      <text>
        <r>
          <rPr>
            <sz val="9"/>
            <color indexed="81"/>
            <rFont val="Tahoma"/>
            <family val="2"/>
          </rPr>
          <t xml:space="preserve">Descripción detallada de los procesos de mantenimiento y diseño para las configuraciones generales y datos maestros. Definición de reglas de negocio y propiedad. </t>
        </r>
      </text>
    </comment>
    <comment ref="C35" authorId="0" shapeId="0" xr:uid="{00000000-0006-0000-0A00-000036000000}">
      <text>
        <r>
          <rPr>
            <sz val="9"/>
            <color indexed="81"/>
            <rFont val="Tahoma"/>
            <family val="2"/>
          </rPr>
          <t xml:space="preserve">Describir todos los roles de usuario final relevantes y responsabilidades correspondientes desde un punto de vista de negocio. Esto incluye una vista del concepto de rol de usuario, documentos de rol de usuario, uno por rol, nombre de rol de usuario consistente y asignación para modelo de organización de negocio, </t>
        </r>
      </text>
    </comment>
    <comment ref="C36" authorId="0" shapeId="0" xr:uid="{00000000-0006-0000-0A00-000037000000}">
      <text>
        <r>
          <rPr>
            <sz val="9"/>
            <color indexed="81"/>
            <rFont val="Tahoma"/>
            <family val="2"/>
          </rPr>
          <t>Definir un modelo de datos lógico para los datos maestros y transaccionales relevantes para el alcance de la implementación, incluyendo tanto componentes de SAP como de legado. Esto ayudará a gestionar la relación entre los datos y alinear correctamente las interfaces.</t>
        </r>
      </text>
    </comment>
    <comment ref="C37" authorId="0" shapeId="0" xr:uid="{00000000-0006-0000-0A00-000038000000}">
      <text>
        <r>
          <rPr>
            <sz val="9"/>
            <color indexed="81"/>
            <rFont val="Tahoma"/>
            <family val="2"/>
          </rPr>
          <t xml:space="preserve">El equipo del proyecto descompone las epicas de la pila del producto inicial en items de la pila más granulares que los equipos scrum pueden diseñar, desarrollar y entregar en el sprint. </t>
        </r>
      </text>
    </comment>
    <comment ref="C38" authorId="0" shapeId="0" xr:uid="{00000000-0006-0000-0A00-000039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C39" authorId="0" shapeId="0" xr:uid="{00000000-0006-0000-0A00-00003A000000}">
      <text>
        <r>
          <rPr>
            <sz val="9"/>
            <color indexed="81"/>
            <rFont val="Tahoma"/>
            <family val="2"/>
          </rPr>
          <t>Capturar todos los requerimientos delta de las sesiones de demo/visualización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C40" authorId="0" shapeId="0" xr:uid="{00000000-0006-0000-0A00-00003B000000}">
      <text>
        <r>
          <rPr>
            <sz val="9"/>
            <color indexed="81"/>
            <rFont val="Tahoma"/>
            <family val="2"/>
          </rPr>
          <t>Consolidar todos los requerimientos delta definidos en las sesiones demo/visualización en la pila del producto. Los requerimientos fueron capturados en la forma de historias de usuario que definen el requerimiento desde la perspectiva de usuario final...</t>
        </r>
      </text>
    </comment>
    <comment ref="C41" authorId="0" shapeId="0" xr:uid="{00000000-0006-0000-0A00-00003C000000}">
      <text>
        <r>
          <rPr>
            <sz val="9"/>
            <color indexed="81"/>
            <rFont val="Tahoma"/>
            <family val="2"/>
          </rPr>
          <t>Diseñar el dashboard de valor para especificar los KPI y PPI y como estos son monitoreados y controlados durante la ejecución del proyecto y después de su puesta en marcha.</t>
        </r>
      </text>
    </comment>
    <comment ref="C42" authorId="0" shapeId="0" xr:uid="{00000000-0006-0000-0A00-00003D000000}">
      <text>
        <r>
          <rPr>
            <sz val="9"/>
            <color indexed="81"/>
            <rFont val="Tahoma"/>
            <family val="2"/>
          </rPr>
          <t xml:space="preserve">El equipo del proyecto necesita finalizar el documento de diseño funcional, en un formato adecuado tanto para su comunicación como para su aceptación. Proporciona la solución detallada que aborda requerimientos de negocio específicos. </t>
        </r>
      </text>
    </comment>
    <comment ref="C43" authorId="0" shapeId="0" xr:uid="{00000000-0006-0000-0A00-00003E000000}">
      <text>
        <r>
          <rPr>
            <sz val="9"/>
            <color indexed="81"/>
            <rFont val="Tahoma"/>
            <family val="2"/>
          </rPr>
          <t>Determinar cuales historias de usuario serán construidas en el sistema y cuales serán visualizadas. El proceso de decisión está basado en los requerimientos del cliente, entendimiento de la solución, complejidad de la configuración y disponibilidad de las herramientas de visualización propias. El resultado es una lista priorizada de las características que se construirán en el sistema y una lista de las características que serán visualizadas.</t>
        </r>
      </text>
    </comment>
    <comment ref="C44" authorId="0" shapeId="0" xr:uid="{00000000-0006-0000-0A00-00003F000000}">
      <text>
        <r>
          <rPr>
            <sz val="9"/>
            <color indexed="81"/>
            <rFont val="Tahoma"/>
            <family val="2"/>
          </rPr>
          <t xml:space="preserve">Definir el plan para construir el sistema y visualizaciones que serán usadas para el demo de la solución al propietario del producto y usuarios clave. El plan podría incluir multiples sprints dependiendo del tamaño y complejidad de la línea base a construir. </t>
        </r>
      </text>
    </comment>
    <comment ref="C45" authorId="0" shapeId="0" xr:uid="{00000000-0006-0000-0A00-000040000000}">
      <text>
        <r>
          <rPr>
            <sz val="9"/>
            <color indexed="81"/>
            <rFont val="Tahoma"/>
            <family val="2"/>
          </rPr>
          <t>Iniciar el trabajo de documentar los requerimientos de visualización como parte de la documentación de procesos de negocio.</t>
        </r>
      </text>
    </comment>
    <comment ref="C46" authorId="0" shapeId="0" xr:uid="{00000000-0006-0000-0A00-000041000000}">
      <text>
        <r>
          <rPr>
            <sz val="9"/>
            <color indexed="81"/>
            <rFont val="Tahoma"/>
            <family val="2"/>
          </rPr>
          <t>Crear visualización de la funcionalidad como se define en la línea base de historia de usuario. Esta tarea es realizada en forma iterativa. La salida de la tarea es la visualización de la línea base de las historias de usuario que está lista para realizar demo al propietario del producto y usuarios finales.</t>
        </r>
      </text>
    </comment>
    <comment ref="C47" authorId="0" shapeId="0" xr:uid="{00000000-0006-0000-0A00-000042000000}">
      <text>
        <r>
          <rPr>
            <sz val="9"/>
            <color indexed="81"/>
            <rFont val="Tahoma"/>
            <family val="2"/>
          </rPr>
          <t xml:space="preserve">Realizar demo de la línea base de la visualización a los usuarios clave  y propietario del producto para obtener la aceptación o solicitar entradas para los requerimientos delta. El resultado es la aceptación de la característica estándar o nuevos requerimientos delta capturados en forma de historias de usuario en la pila del producto. </t>
        </r>
      </text>
    </comment>
    <comment ref="C49" authorId="0" shapeId="0" xr:uid="{00000000-0006-0000-0A00-000043000000}">
      <text>
        <r>
          <rPr>
            <sz val="9"/>
            <color indexed="81"/>
            <rFont val="Tahoma"/>
            <family val="2"/>
          </rPr>
          <t xml:space="preserve">Realizar pruebas de aceptación para el propietario del producto y usuarios clave. </t>
        </r>
      </text>
    </comment>
    <comment ref="C50" authorId="0" shapeId="0" xr:uid="{00000000-0006-0000-0A00-000044000000}">
      <text>
        <r>
          <rPr>
            <sz val="9"/>
            <color indexed="81"/>
            <rFont val="Tahoma"/>
            <family val="2"/>
          </rPr>
          <t>Completar la documentación de la línea base construida y capturarla en el SAP solution manager. En particular esto esta relacionado con la configuración de documentos, casos de prueba, visualizaciones, etc. Como están definidas en los estandares de documentación del proyecto definido en fases previas.</t>
        </r>
      </text>
    </comment>
    <comment ref="C51" authorId="0" shapeId="0" xr:uid="{00000000-0006-0000-0A00-000045000000}">
      <text>
        <r>
          <rPr>
            <sz val="9"/>
            <color indexed="81"/>
            <rFont val="Tahoma"/>
            <family val="2"/>
          </rPr>
          <t>Obtener la oprobación formal. Esto señala al equipo del proyecto que puede continuar con la siguiente fase para construir iterativamente las caracterísiticas definidas en la pila del producto.</t>
        </r>
      </text>
    </comment>
    <comment ref="C52" authorId="0" shapeId="0" xr:uid="{00000000-0006-0000-0A00-000046000000}">
      <text>
        <r>
          <rPr>
            <sz val="9"/>
            <color indexed="81"/>
            <rFont val="Tahoma"/>
            <family val="2"/>
          </rPr>
          <t>Asegurar que los procesos y procedimientos definidos necesarios para asegurar la calidad y manejo de datos maestro son operacionales en la organización.</t>
        </r>
      </text>
    </comment>
    <comment ref="C53" authorId="0" shapeId="0" xr:uid="{00000000-0006-0000-0A00-000047000000}">
      <text>
        <r>
          <rPr>
            <sz val="9"/>
            <color indexed="81"/>
            <rFont val="Tahoma"/>
            <family val="2"/>
          </rPr>
          <t>Asegurar que los datos maestros proporcionados para ensamblar o contenido industrializado, pueda ser utilizado por el proyecto</t>
        </r>
      </text>
    </comment>
    <comment ref="C54" authorId="0" shapeId="0" xr:uid="{00000000-0006-0000-0A00-00004800000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C55" authorId="0" shapeId="0" xr:uid="{00000000-0006-0000-0A00-000049000000}">
      <text>
        <r>
          <rPr>
            <sz val="9"/>
            <color indexed="81"/>
            <rFont val="Tahoma"/>
            <family val="2"/>
          </rPr>
          <t>Diseñar la arquitectura específica, programas, procesos y tareas requeridas para dar soporte a la extracción, validación, harmonización, enrequecimientos, y limpieza de los datos de legado.</t>
        </r>
      </text>
    </comment>
    <comment ref="C56" authorId="0" shapeId="0" xr:uid="{00000000-0006-0000-0A00-00004A00000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C57" authorId="0" shapeId="0" xr:uid="{00000000-0006-0000-0A00-00004B000000}">
      <text>
        <r>
          <rPr>
            <sz val="9"/>
            <color indexed="81"/>
            <rFont val="Tahoma"/>
            <family val="2"/>
          </rPr>
          <t>Definir las metricas que siguen y monitorean la calidad de los datos durante el proceso de migración de datos.</t>
        </r>
      </text>
    </comment>
    <comment ref="C58" authorId="0" shapeId="0" xr:uid="{00000000-0006-0000-0A00-00004C000000}">
      <text>
        <r>
          <rPr>
            <sz val="9"/>
            <color indexed="81"/>
            <rFont val="Tahoma"/>
            <family val="2"/>
          </rPr>
          <t>Identificar y desarrollar los diseños arquitecturales necesarios y planes para dar soporte a los requerimientos de seguridad</t>
        </r>
      </text>
    </comment>
    <comment ref="C59" authorId="0" shapeId="0" xr:uid="{00000000-0006-0000-0A00-00004D000000}">
      <text>
        <r>
          <rPr>
            <sz val="9"/>
            <color indexed="81"/>
            <rFont val="Tahoma"/>
            <family val="2"/>
          </rPr>
          <t>Completar la especificación de infraestructura técnica que proporcione una descripción técnica del todo el entorno tecnológico desde un punto de vista físico, mostrando donde cada uno de los sistemas SAP y no SAP están instalados, y los servidores físicos o virtuales asignados a cada sistema junto con sus especificaciones.</t>
        </r>
      </text>
    </comment>
    <comment ref="C60" authorId="0" shapeId="0" xr:uid="{00000000-0006-0000-0A00-00004E000000}">
      <text>
        <r>
          <rPr>
            <sz val="9"/>
            <color indexed="81"/>
            <rFont val="Tahoma"/>
            <family val="2"/>
          </rPr>
          <t>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t>
        </r>
      </text>
    </comment>
    <comment ref="C61" authorId="0" shapeId="0" xr:uid="{00000000-0006-0000-0A00-00004F000000}">
      <text>
        <r>
          <rPr>
            <sz val="9"/>
            <color indexed="81"/>
            <rFont val="Tahoma"/>
            <family val="2"/>
          </rPr>
          <t>Documentar los requerimientos de autorización al nivel de escenarios de negocio y proceso, para evaluar los conceptos de autorización elegidos frente a los estándares SAP y determinar un enfoque de implementación viable.</t>
        </r>
      </text>
    </comment>
    <comment ref="C62" authorId="0" shapeId="0" xr:uid="{00000000-0006-0000-0A00-000050000000}">
      <text>
        <r>
          <rPr>
            <sz val="9"/>
            <color indexed="81"/>
            <rFont val="Tahoma"/>
            <family val="2"/>
          </rPr>
          <t>Instalar los componentes SAP necesarios para la realización del alcance del proyecto.</t>
        </r>
      </text>
    </comment>
    <comment ref="C63" authorId="0" shapeId="0" xr:uid="{00000000-0006-0000-0A00-000051000000}">
      <text>
        <r>
          <rPr>
            <sz val="9"/>
            <color indexed="81"/>
            <rFont val="Tahoma"/>
            <family val="2"/>
          </rPr>
          <t>Actualizar los componentes SAP necesarios para la realización del alcance del proyecto.</t>
        </r>
      </text>
    </comment>
    <comment ref="C64" authorId="0" shapeId="0" xr:uid="{00000000-0006-0000-0A00-000052000000}">
      <text>
        <r>
          <rPr>
            <sz val="9"/>
            <color indexed="81"/>
            <rFont val="Tahoma"/>
            <family val="2"/>
          </rPr>
          <t>Asegurar que toda la documentación de la solución se pone a disposición del equipo del proyecto. Preferiblemente el repositorio para esta debe ser Solution Manager.</t>
        </r>
      </text>
    </comment>
    <comment ref="C66" authorId="0" shapeId="0" xr:uid="{00000000-0006-0000-0A00-000053000000}">
      <text>
        <r>
          <rPr>
            <sz val="9"/>
            <color indexed="81"/>
            <rFont val="Tahoma"/>
            <family val="2"/>
          </rPr>
          <t>Montar los usuarios en el entorno de desarrollo</t>
        </r>
      </text>
    </comment>
    <comment ref="C67" authorId="0" shapeId="0" xr:uid="{00000000-0006-0000-0A00-000054000000}">
      <text>
        <r>
          <rPr>
            <sz val="9"/>
            <color indexed="81"/>
            <rFont val="Tahoma"/>
            <family val="2"/>
          </rPr>
          <t>Realizar cambios de configuración manual en el entorno de desarrollo.</t>
        </r>
      </text>
    </comment>
    <comment ref="C68" authorId="0" shapeId="0" xr:uid="{00000000-0006-0000-0A00-000055000000}">
      <text>
        <r>
          <rPr>
            <sz val="9"/>
            <color indexed="81"/>
            <rFont val="Tahoma"/>
            <family val="2"/>
          </rPr>
          <t xml:space="preserve">Validar la asignación de los perfiles de roles de usuario / autorizaciones para los usuarios de prueba en el entorno de desarrollo
</t>
        </r>
      </text>
    </comment>
    <comment ref="C70" authorId="0" shapeId="0" xr:uid="{00000000-0006-0000-0A00-00005600000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C73" authorId="0" shapeId="0" xr:uid="{00000000-0006-0000-0A00-000057000000}">
      <text>
        <r>
          <rPr>
            <sz val="9"/>
            <color indexed="81"/>
            <rFont val="Tahoma"/>
            <family val="2"/>
          </rPr>
          <t>Refinar la pila del producto con información vital requerida para las actividades de planeación del lanzamiento y el sprint. El propietario del producto tiene la responsabilidad de refinar las historias de usuario de tal forma que sean facilmente entendidas por el equipo Scrum. Cada historia de usuario necesita tener una definición clara de los requerimientos en el lenguaje del cliente, criterios de prueba definidos y valor de negocio asignado.</t>
        </r>
      </text>
    </comment>
    <comment ref="C74" authorId="0" shapeId="0" xr:uid="{00000000-0006-0000-0A00-000058000000}">
      <text>
        <r>
          <rPr>
            <sz val="9"/>
            <color indexed="81"/>
            <rFont val="Tahoma"/>
            <family val="2"/>
          </rPr>
          <t>Realizar reunión de planeación de lanzamiento para definir el alcance de los lanzamientos del producto basandose en la pila del producto priorizada. La reunión es  realizada por el propietario del producto y su objetivo es definir el alcance del primer lanzamiento.</t>
        </r>
      </text>
    </comment>
    <comment ref="C75" authorId="0" shapeId="0" xr:uid="{00000000-0006-0000-0A00-000059000000}">
      <text>
        <r>
          <rPr>
            <sz val="9"/>
            <color indexed="81"/>
            <rFont val="Tahoma"/>
            <family val="2"/>
          </rPr>
          <t>Esta actividad será ejecutada en el escenario en que un prototipo de la solución fue construido y su propósito es hacer un calculo de los esfuerzos para desarrollar, implementar cambios al alcance, linea de tiempo y presupuesto, según sea necesario.</t>
        </r>
      </text>
    </comment>
    <comment ref="C76" authorId="0" shapeId="0" xr:uid="{00000000-0006-0000-0A00-00005A000000}">
      <text>
        <r>
          <rPr>
            <sz val="9"/>
            <color indexed="81"/>
            <rFont val="Tahoma"/>
            <family val="2"/>
          </rPr>
          <t xml:space="preserve">Revisar el plan de lanzamiento y sprint contra la definición de trabajo del proyecto. El objetivo es identificar las nuevas características que han suirgido durante la construcción de la línea base que podría no ser parte del alcance original y podría requerir corrección de SOW o solicitudes de cambio.
</t>
        </r>
      </text>
    </comment>
    <comment ref="C77" authorId="0" shapeId="0" xr:uid="{00000000-0006-0000-0A00-00005B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78" authorId="0" shapeId="0" xr:uid="{00000000-0006-0000-0A00-00005C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79" authorId="0" shapeId="0" xr:uid="{00000000-0006-0000-0A00-00005D000000}">
      <text>
        <r>
          <rPr>
            <sz val="9"/>
            <color indexed="81"/>
            <rFont val="Tahoma"/>
            <family val="2"/>
          </rPr>
          <t>Realizar una reunión de retrospectiva con el equipo Scrum para identificar las mejoras potenciales del proceso scrum. El equipo seleccionará una o más mejoras clave para implementar en la siguiente iteración.</t>
        </r>
      </text>
    </comment>
    <comment ref="C80" authorId="0" shapeId="0" xr:uid="{00000000-0006-0000-0A00-00005E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81" authorId="0" shapeId="0" xr:uid="{00000000-0006-0000-0A00-00005F00000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82" authorId="0" shapeId="0" xr:uid="{00000000-0006-0000-0A00-00006000000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4" authorId="0" shapeId="0" xr:uid="{00000000-0006-0000-0B00-00000100000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E4" authorId="0" shapeId="0" xr:uid="{00000000-0006-0000-0B00-00000200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F4" authorId="0" shapeId="0" xr:uid="{00000000-0006-0000-0B00-000003000000}">
      <text>
        <r>
          <rPr>
            <sz val="9"/>
            <color indexed="81"/>
            <rFont val="Tahoma"/>
            <family val="2"/>
          </rPr>
          <t>Se pone en práctica el proceso documentado en la estrategia de gestión de incidentes y la estrategia de gestión de problemas y se gestionan los incidentes y problemas como está definido. 
• Realizar evaluación inicial de los problemas e incidentes para identificar los incidentes y problemas usando la linea base de evaluación de riesgo
cMientras se identifican incidentes y problemas enrutarlos a través de los procesos identificados en las estrategias de gestión de incidentes y problemas
• Añadir cada problema/incidente al registro para rastrear su progreso
• Obtener aprobación del cliente para las resoluciones de problemas
• Implementar la resolución aprobada
• Escalar los problemas no solucionados
• Rastrear y reportar problemas e incidentes</t>
        </r>
      </text>
    </comment>
    <comment ref="G4" authorId="0" shapeId="0" xr:uid="{00000000-0006-0000-0B00-000004000000}">
      <text>
        <r>
          <rPr>
            <sz val="9"/>
            <color indexed="81"/>
            <rFont val="Tahoma"/>
            <family val="2"/>
          </rPr>
          <t>Se debe crear al inicio de la fase de ejecución y configuración antes de que se produzcan o alteren objetos. Define el proceso y controles de gestión de la configuración de software. Los detalles específicos de la gestión de configuración de software a menudo están alineados con los requerimientos de la herramienta de gestión de la configuración de software seleccionada durante la fase de puesta en marcha del proyecto.
• Identificar los requerimientos de entreno y acceso relacionados con la herramienta de configuración de software
• Identificar las responsabilidades relacionadas con las herramientas y procesos de gestión de la configuración de software
• Definir los procedimientos para establecer y cambiar los itemas de la línea base de gestión de configuración de software
• Definir políticas y procedimientos para check in y check out
• Definir estándares de nombrado y codificación relacionados con los items de configuración de software
• Definir cualquier proceso de control que se relacione con la gestión de configuración de software
• Obtener la aprobación de los principales interesados del plan de gestión de la configuración
• Distribuir y comunicar el plan de gestión de la configuración de software
•  Ejecutar el plan de gestión de la configuración de software</t>
        </r>
      </text>
    </comment>
    <comment ref="H4" authorId="0" shapeId="0" xr:uid="{00000000-0006-0000-0B00-000005000000}">
      <text>
        <r>
          <rPr>
            <sz val="9"/>
            <color indexed="81"/>
            <rFont val="Tahoma"/>
            <family val="2"/>
          </rPr>
          <t xml:space="preserve">Un lanzamiento de software se refiere a la creación y disponibilidad de una nueva versión de software o un grupo de items de configuración.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
</t>
        </r>
      </text>
    </comment>
    <comment ref="I4" authorId="0" shapeId="0" xr:uid="{00000000-0006-0000-0B00-000006000000}">
      <text>
        <r>
          <rPr>
            <sz val="9"/>
            <color indexed="81"/>
            <rFont val="Tahoma"/>
            <family val="2"/>
          </rPr>
          <t xml:space="preserve">Define los requerimientos, procesos y procedimientos que gobiernan la gestión del entorno y patch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Docuementar el "flujo de control" como se relaciona con la aplicación de patches y lanzamientos de software que son aplicados a cada entorno. Documentar las políticas, procesos y procedimientos requeridos para gestionar los cambios de configuración al entorno como aplicar patches. Documentar las herramientas y técnicas para gestionar los entornos
• Documentar las herramientas y técnicas para monitorear el estatus de los entornos
El plan de gestión de Patch debe documentar el proceso requerido para crear un nuevo entorno y actualizar un entorno existente al clonarlo desde otro entorno. El plan debe especificar los procedimientos de control de cambio que gobiernan la aplicación de patches. </t>
        </r>
      </text>
    </comment>
    <comment ref="J4" authorId="0" shapeId="0" xr:uid="{00000000-0006-0000-0B00-000007000000}">
      <text>
        <r>
          <rPr>
            <sz val="9"/>
            <color indexed="81"/>
            <rFont val="Tahoma"/>
            <family val="2"/>
          </rPr>
          <t>Define los mecanismos de control que gobiernan el proceso de gestión de la configuración para el proyecto. Definir los controles, identificar los miembros del equipo responsables de ejecutar los controles, documentar los controles y ejecutar los controles como se requiere a lo largo del proyecto.
• Proceso para registrar, priorizar y categorizar, y rastrear las solicitudes de cambio
• Proceso para revisar y aprobar las solicitudes de cambio
•  Proceso para programar los cambios aprobados
• Proceso para validar patches aplicados a entornos
• Proceso para auditar que la documentación de la configuración de la aplicación coincida con la configuración del entorno real
• Proceso para programar, implementar y validar los lanzamientos de software
•  Proceso para hacer roll back sobre cambios no exitosos y recuperar la línea base previa.</t>
        </r>
      </text>
    </comment>
    <comment ref="K4" authorId="0" shapeId="0" xr:uid="{00000000-0006-0000-0B00-00000800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L4" authorId="0" shapeId="0" xr:uid="{00000000-0006-0000-0B00-000009000000}">
      <text>
        <r>
          <rPr>
            <sz val="9"/>
            <color indexed="81"/>
            <rFont val="Tahoma"/>
            <family val="2"/>
          </rPr>
          <t>Monitorear las actividades de infraestructura usando los procesos, procedimientos, controles y métricas definidas en el plan de gestión de infraestructura.</t>
        </r>
      </text>
    </comment>
    <comment ref="M4" authorId="0" shapeId="0" xr:uid="{00000000-0006-0000-0B00-00000A00000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N4" authorId="0" shapeId="0" xr:uid="{00000000-0006-0000-0B00-00000B000000}">
      <text>
        <r>
          <rPr>
            <sz val="9"/>
            <color indexed="81"/>
            <rFont val="Tahoma"/>
            <family val="2"/>
          </rPr>
          <t>Al final de la fase del proyecto o incremento, reunirse con el cliente y asegurar que el alacance del proyecto y los objetivos se han cumplido. Ganar aceptación del cliente en los productos de trabajo completados. Como precaución asegurar que la aceptación del cliente es documentada en todos los productos de trabajo principales</t>
        </r>
      </text>
    </comment>
    <comment ref="O4" authorId="0" shapeId="0" xr:uid="{00000000-0006-0000-0B00-00000C00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P4" authorId="0" shapeId="0" xr:uid="{00000000-0006-0000-0B00-00000D00000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Q4" authorId="0" shapeId="0" xr:uid="{00000000-0006-0000-0B00-00000E00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R4" authorId="0" shapeId="0" xr:uid="{00000000-0006-0000-0B00-00000F00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S4" authorId="0" shapeId="0" xr:uid="{00000000-0006-0000-0B00-00001000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T4" authorId="0" shapeId="0" xr:uid="{00000000-0006-0000-0B00-00001100000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U4" authorId="0" shapeId="0" xr:uid="{00000000-0006-0000-0B00-00001200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V4" authorId="0" shapeId="0" xr:uid="{00000000-0006-0000-0B00-00001300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W4" authorId="0" shapeId="0" xr:uid="{00000000-0006-0000-0B00-00001400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X4" authorId="0" shapeId="0" xr:uid="{00000000-0006-0000-0B00-00001500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C5" authorId="0" shapeId="0" xr:uid="{00000000-0006-0000-0B00-000016000000}">
      <text>
        <r>
          <rPr>
            <sz val="9"/>
            <color indexed="81"/>
            <rFont val="Tahoma"/>
            <family val="2"/>
          </rPr>
          <t>Confirmar la disponibilidad de recursos para una fase particular</t>
        </r>
      </text>
    </comment>
    <comment ref="C6" authorId="0" shapeId="0" xr:uid="{00000000-0006-0000-0B00-000017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B00-00001800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C8" authorId="0" shapeId="0" xr:uid="{00000000-0006-0000-0B00-000019000000}">
      <text>
        <r>
          <rPr>
            <sz val="9"/>
            <color indexed="81"/>
            <rFont val="Tahoma"/>
            <family val="2"/>
          </rPr>
          <t>Actualizar el plan de gestión del proyecto y los planes subsidiarios basandose en los cambios acordados durante el proceso de gestión del cambio del proyecto</t>
        </r>
      </text>
    </comment>
    <comment ref="C9" authorId="0" shapeId="0" xr:uid="{00000000-0006-0000-0B00-00001A000000}">
      <text>
        <r>
          <rPr>
            <sz val="9"/>
            <color indexed="81"/>
            <rFont val="Tahoma"/>
            <family val="2"/>
          </rPr>
          <t>Asegurar la planeación, ejecución y monitoreo de las actividades del sprint. Incluye:
- Actividades de equipo. El equipo realiza las actividades del sprint como están especificadas en la pila del producto, tomando en cuenta la prioridad y el criterio de realizado. -El equipo atiende las reuniones diarias de pie que sirve para intercambio de información entre los miembros del proyecto. No debe exceder los 15 min y ocurre en el mismo lugar y hora todos los días.  - Después de la reunión, el equipo actualiza la pila del producto.
- Se realizan las actividades de scrum de scrums para coordinar el trabajo entre diferentes equipos scrum. Las reuniones de scrum de scrums permiten a los equipos discutir su trabajo enfocandose especialmente en áreas de coincidencia e integración. 
Actividades del propietario del proyecto:  - Preparar historias de usuario para el siguiente sprint. - Alinear expectativas y requerimientos con los interesados del proyecto.  -  Estar disponible para responder preguntas del equipo.
Actividades del scrum master: - Asegurar que el proceso scrum es seguido (organizando y facilitando scrums diarios, actualizaciones diarias de tareas restantes y esfuerzo por el equipo, organización de reunión de revisión del sprint y restrospectiva) - Resolver bloqueos y dar soporte al equipo - Asegurar que la dirección y otros no influencien al equipo.</t>
        </r>
      </text>
    </comment>
    <comment ref="C10" authorId="0" shapeId="0" xr:uid="{00000000-0006-0000-0B00-00001B000000}">
      <text>
        <r>
          <rPr>
            <sz val="9"/>
            <color indexed="81"/>
            <rFont val="Tahoma"/>
            <family val="2"/>
          </rPr>
          <t>Asegurar que el proyecto es ejecutado de acuerdo con lo acordado en el project charter, definición del alcance, y plan de gestión del proyecto.</t>
        </r>
      </text>
    </comment>
    <comment ref="C11" authorId="0" shapeId="0" xr:uid="{00000000-0006-0000-0B00-00001C000000}">
      <text>
        <r>
          <rPr>
            <sz val="9"/>
            <color indexed="81"/>
            <rFont val="Tahoma"/>
            <family val="2"/>
          </rPr>
          <t>Asegurar que los recursos son asignados a todas las actividades agendadas (y tareas) y que el trabajo está progresando y que los entregables son producidos como se espera.</t>
        </r>
      </text>
    </comment>
    <comment ref="C12" authorId="0" shapeId="0" xr:uid="{00000000-0006-0000-0B00-00001D000000}">
      <text>
        <r>
          <rPr>
            <sz val="9"/>
            <color indexed="81"/>
            <rFont val="Tahoma"/>
            <family val="2"/>
          </rPr>
          <t>Capturar y gestionar los cambios, riesgos y problemas del proyecto.</t>
        </r>
      </text>
    </comment>
    <comment ref="C13" authorId="0" shapeId="0" xr:uid="{00000000-0006-0000-0B00-00001E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4" authorId="0" shapeId="0" xr:uid="{00000000-0006-0000-0B00-00001F000000}">
      <text>
        <r>
          <rPr>
            <sz val="9"/>
            <color indexed="81"/>
            <rFont val="Tahoma"/>
            <family val="2"/>
          </rPr>
          <t>Para coordinar el trabajo entre los diferentes equipos de proyecto Scrum. Estas permiten a los equipos discutir su trabajo, enfocandose principalmente en áreas de integración.</t>
        </r>
      </text>
    </comment>
    <comment ref="C15" authorId="0" shapeId="0" xr:uid="{00000000-0006-0000-0B00-000020000000}">
      <text>
        <r>
          <rPr>
            <sz val="9"/>
            <color indexed="81"/>
            <rFont val="Tahoma"/>
            <family val="2"/>
          </rPr>
          <t>Usar los resultados de análisis previos del impacto del cambio e información de mapeo de roles  (mapear los nuevos roles de usuario de negocio a los roles existentes y estructura organizacional) y determinar la estrategia de transición apropiada para el negocio.</t>
        </r>
      </text>
    </comment>
    <comment ref="C16" authorId="0" shapeId="0" xr:uid="{00000000-0006-0000-0B00-000021000000}">
      <text>
        <r>
          <rPr>
            <sz val="9"/>
            <color indexed="81"/>
            <rFont val="Tahoma"/>
            <family val="2"/>
          </rPr>
          <t>Obtener retroalimentación organizacional compleja con respecto a el progreso y aceptación del proyecto desde el punto de vista del cliente.</t>
        </r>
      </text>
    </comment>
    <comment ref="C17" authorId="0" shapeId="0" xr:uid="{00000000-0006-0000-0B00-00002200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C18" authorId="0" shapeId="0" xr:uid="{00000000-0006-0000-0B00-00002300000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C20" authorId="0" shapeId="0" xr:uid="{00000000-0006-0000-0B00-000024000000}">
      <text>
        <r>
          <rPr>
            <sz val="9"/>
            <color indexed="81"/>
            <rFont val="Tahoma"/>
            <family val="2"/>
          </rPr>
          <t>Capturar la retroalimentación de la estrategia y enfoque de entrenamiento, determinar problemas y proponer soluciones para estos.</t>
        </r>
      </text>
    </comment>
    <comment ref="C21" authorId="0" shapeId="0" xr:uid="{00000000-0006-0000-0B00-00002500000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C22" authorId="0" shapeId="0" xr:uid="{00000000-0006-0000-0B00-000026000000}">
      <text>
        <r>
          <rPr>
            <sz val="9"/>
            <color indexed="81"/>
            <rFont val="Tahoma"/>
            <family val="2"/>
          </rPr>
          <t>Ejecutar la transferencia de conocimiento a través de sesiones de guía en la solución.</t>
        </r>
      </text>
    </comment>
    <comment ref="C23" authorId="0" shapeId="0" xr:uid="{00000000-0006-0000-0B00-000027000000}">
      <text>
        <r>
          <rPr>
            <sz val="9"/>
            <color indexed="81"/>
            <rFont val="Tahoma"/>
            <family val="2"/>
          </rPr>
          <t>Ejecutar la transferencia de conocimiento para el alcance delta de la solución por medio de sesiones de guía en la solución, demos del sistema, revisiones funcionales, etc.</t>
        </r>
      </text>
    </comment>
    <comment ref="C24" authorId="0" shapeId="0" xr:uid="{00000000-0006-0000-0B00-000028000000}">
      <text>
        <r>
          <rPr>
            <sz val="9"/>
            <color indexed="81"/>
            <rFont val="Tahoma"/>
            <family val="2"/>
          </rPr>
          <t>Asegurar la apariencia consistente de la documentación y materiales de entrenamiento al proporcionar palntillas estándar al equipo de desarrollo.</t>
        </r>
      </text>
    </comment>
    <comment ref="C25" authorId="0" shapeId="0" xr:uid="{00000000-0006-0000-0B00-000029000000}">
      <text>
        <r>
          <rPr>
            <sz val="9"/>
            <color indexed="81"/>
            <rFont val="Tahoma"/>
            <family val="2"/>
          </rPr>
          <t>Asegurar que el entorno de entrenamiento está poblado correctamente con los datos para entrenamiento.</t>
        </r>
      </text>
    </comment>
    <comment ref="C26" authorId="0" shapeId="0" xr:uid="{00000000-0006-0000-0B00-00002A000000}">
      <text>
        <r>
          <rPr>
            <sz val="9"/>
            <color indexed="81"/>
            <rFont val="Tahoma"/>
            <family val="2"/>
          </rPr>
          <t>Proporcionar presentaciones y actividades que servirán para educar y preparar el cronograma de los entrenadores para realizar las clases de entrenamiento de los usuarios finales.</t>
        </r>
      </text>
    </comment>
    <comment ref="C27" authorId="0" shapeId="0" xr:uid="{00000000-0006-0000-0B00-00002B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28" authorId="0" shapeId="0" xr:uid="{00000000-0006-0000-0B00-00002C000000}">
      <text>
        <r>
          <rPr>
            <sz val="9"/>
            <color indexed="81"/>
            <rFont val="Tahoma"/>
            <family val="2"/>
          </rPr>
          <t>Completar la configuración principal. Escribir casos de prueba validos y documentarlos en Solution Manager.</t>
        </r>
      </text>
    </comment>
    <comment ref="C29" authorId="0" shapeId="0" xr:uid="{00000000-0006-0000-0B00-00002D000000}">
      <text>
        <r>
          <rPr>
            <sz val="9"/>
            <color indexed="81"/>
            <rFont val="Tahoma"/>
            <family val="2"/>
          </rPr>
          <t>Preparar los casos de prueba</t>
        </r>
      </text>
    </comment>
    <comment ref="C30" authorId="0" shapeId="0" xr:uid="{00000000-0006-0000-0B00-00002E000000}">
      <text>
        <r>
          <rPr>
            <sz val="9"/>
            <color indexed="81"/>
            <rFont val="Tahoma"/>
            <family val="2"/>
          </rPr>
          <t>El objetivo es preparar los casos de prueba</t>
        </r>
      </text>
    </comment>
    <comment ref="C31" authorId="0" shapeId="0" xr:uid="{00000000-0006-0000-0B00-00002F000000}">
      <text>
        <r>
          <rPr>
            <sz val="9"/>
            <color indexed="81"/>
            <rFont val="Tahoma"/>
            <family val="2"/>
          </rPr>
          <t xml:space="preserve">Realizar pruebas de unidad para la configuración
</t>
        </r>
      </text>
    </comment>
    <comment ref="C32" authorId="0" shapeId="0" xr:uid="{00000000-0006-0000-0B00-000030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33" authorId="0" shapeId="0" xr:uid="{00000000-0006-0000-0B00-000031000000}">
      <text>
        <r>
          <rPr>
            <sz val="9"/>
            <color indexed="81"/>
            <rFont val="Tahoma"/>
            <family val="2"/>
          </rPr>
          <t xml:space="preserve">Realizar pruebas en cadena para la configuración
</t>
        </r>
      </text>
    </comment>
    <comment ref="C34" authorId="0" shapeId="0" xr:uid="{00000000-0006-0000-0B00-000032000000}">
      <text>
        <r>
          <rPr>
            <sz val="9"/>
            <color indexed="81"/>
            <rFont val="Tahoma"/>
            <family val="2"/>
          </rPr>
          <t>Resolver los problemas identificados durante las pruebas de proceso en cadena. Es crucial que los problemas sean probados nuevamente por los usuarios que los reportaron.</t>
        </r>
      </text>
    </comment>
    <comment ref="C35" authorId="0" shapeId="0" xr:uid="{00000000-0006-0000-0B00-000033000000}">
      <text>
        <r>
          <rPr>
            <sz val="9"/>
            <color indexed="81"/>
            <rFont val="Tahoma"/>
            <family val="2"/>
          </rPr>
          <t xml:space="preserve">Desarrollar el objeto RICEFW de acuerdo con la especificación funcional. </t>
        </r>
      </text>
    </comment>
    <comment ref="C36" authorId="0" shapeId="0" xr:uid="{00000000-0006-0000-0B00-000034000000}">
      <text>
        <r>
          <rPr>
            <sz val="9"/>
            <color indexed="81"/>
            <rFont val="Tahoma"/>
            <family val="2"/>
          </rPr>
          <t>Documentar la información del objeto RICEFW en una especificación técnica y definir el conjunto apropiado de casos de prueba. La documentación es guardada en solution manager</t>
        </r>
      </text>
    </comment>
    <comment ref="C37" authorId="0" shapeId="0" xr:uid="{00000000-0006-0000-0B00-000035000000}">
      <text>
        <r>
          <rPr>
            <sz val="9"/>
            <color indexed="81"/>
            <rFont val="Tahoma"/>
            <family val="2"/>
          </rPr>
          <t xml:space="preserve">Realizar pruebas de unidad y serie de los desarrollos. El tester debe seguir los scripts y registrar el resultado. </t>
        </r>
      </text>
    </comment>
    <comment ref="C38" authorId="0" shapeId="0" xr:uid="{00000000-0006-0000-0B00-000036000000}">
      <text>
        <r>
          <rPr>
            <sz val="9"/>
            <color indexed="81"/>
            <rFont val="Tahoma"/>
            <family val="2"/>
          </rPr>
          <t xml:space="preserve">Resolver los problemas identificados durante las pruebas. </t>
        </r>
      </text>
    </comment>
    <comment ref="C39" authorId="0" shapeId="0" xr:uid="{00000000-0006-0000-0B00-000037000000}">
      <text>
        <r>
          <rPr>
            <sz val="9"/>
            <color indexed="81"/>
            <rFont val="Tahoma"/>
            <family val="2"/>
          </rPr>
          <t>Realizar revisión final del código de los objetos desarrollados.</t>
        </r>
      </text>
    </comment>
    <comment ref="C40" authorId="0" shapeId="0" xr:uid="{00000000-0006-0000-0B00-000038000000}">
      <text>
        <r>
          <rPr>
            <sz val="9"/>
            <color indexed="81"/>
            <rFont val="Tahoma"/>
            <family val="2"/>
          </rPr>
          <t>Validar los procedimientos de proceso de negocio de fases previas.</t>
        </r>
      </text>
    </comment>
    <comment ref="C41" authorId="0" shapeId="0" xr:uid="{00000000-0006-0000-0B00-000039000000}">
      <text>
        <r>
          <rPr>
            <sz val="9"/>
            <color indexed="81"/>
            <rFont val="Tahoma"/>
            <family val="2"/>
          </rPr>
          <t>Validar y completar los procedimientos de proceso de negocio de la fase de validación.</t>
        </r>
      </text>
    </comment>
    <comment ref="C42" authorId="0" shapeId="0" xr:uid="{00000000-0006-0000-0B00-00003A000000}">
      <text>
        <r>
          <rPr>
            <sz val="9"/>
            <color indexed="81"/>
            <rFont val="Tahoma"/>
            <family val="2"/>
          </rPr>
          <t>Identificar y documentar los casos de prueba aplicables para el escenario</t>
        </r>
      </text>
    </comment>
    <comment ref="C43" authorId="0" shapeId="0" xr:uid="{00000000-0006-0000-0B00-00003B000000}">
      <text>
        <r>
          <rPr>
            <sz val="9"/>
            <color indexed="81"/>
            <rFont val="Tahoma"/>
            <family val="2"/>
          </rPr>
          <t>Proporcionar evidencia de que los escenarios diseñados pueden ser soportados por la solución implementada.</t>
        </r>
      </text>
    </comment>
    <comment ref="C44" authorId="0" shapeId="0" xr:uid="{00000000-0006-0000-0B00-00003C000000}">
      <text>
        <r>
          <rPr>
            <sz val="9"/>
            <color indexed="81"/>
            <rFont val="Tahoma"/>
            <family val="2"/>
          </rPr>
          <t xml:space="preserve">Resolver los problemas identificados durante el escenario de pruebas. Es crucial que los problemas sean re-probados por los usuarios que los reportan 
</t>
        </r>
      </text>
    </comment>
    <comment ref="C46" authorId="0" shapeId="0" xr:uid="{00000000-0006-0000-0B00-00003D000000}">
      <text>
        <r>
          <rPr>
            <sz val="9"/>
            <color indexed="81"/>
            <rFont val="Tahoma"/>
            <family val="2"/>
          </rPr>
          <t>Instalar los componentes SAP necesarios para alcanzar el alcane del proyecto.</t>
        </r>
      </text>
    </comment>
    <comment ref="C47" authorId="0" shapeId="0" xr:uid="{00000000-0006-0000-0B00-00003E000000}">
      <text>
        <r>
          <rPr>
            <sz val="9"/>
            <color indexed="81"/>
            <rFont val="Tahoma"/>
            <family val="2"/>
          </rPr>
          <t>Actualizar los componentes SAP</t>
        </r>
      </text>
    </comment>
    <comment ref="C48" authorId="0" shapeId="0" xr:uid="{00000000-0006-0000-0B00-00003F000000}">
      <text>
        <r>
          <rPr>
            <sz val="9"/>
            <color indexed="81"/>
            <rFont val="Tahoma"/>
            <family val="2"/>
          </rPr>
          <t xml:space="preserve">Revisar la versión de la revisión HANA y aplicar el último patch de revisión. Aplicar los patches OS necesarios. </t>
        </r>
      </text>
    </comment>
    <comment ref="C49" authorId="0" shapeId="0" xr:uid="{00000000-0006-0000-0B00-000040000000}">
      <text>
        <r>
          <rPr>
            <sz val="9"/>
            <color indexed="81"/>
            <rFont val="Tahoma"/>
            <family val="2"/>
          </rPr>
          <t>Construir un entorno de aseguramiento de la calidad con cambios a los que se ha realizado prueba de unidad y lanzados desde el entorno de desarrollo.</t>
        </r>
      </text>
    </comment>
    <comment ref="C50" authorId="0" shapeId="0" xr:uid="{00000000-0006-0000-0B00-000041000000}">
      <text>
        <r>
          <rPr>
            <sz val="9"/>
            <color indexed="81"/>
            <rFont val="Tahoma"/>
            <family val="2"/>
          </rPr>
          <t>Montar a los usuarios en un entorno de aseguramiento de la calidad</t>
        </r>
      </text>
    </comment>
    <comment ref="C51" authorId="0" shapeId="0" xr:uid="{00000000-0006-0000-0B00-000042000000}">
      <text>
        <r>
          <rPr>
            <sz val="9"/>
            <color indexed="81"/>
            <rFont val="Tahoma"/>
            <family val="2"/>
          </rPr>
          <t xml:space="preserve">Importar configuración fast-track en el entorno de aseguramiento de la calidad
</t>
        </r>
      </text>
    </comment>
    <comment ref="C53" authorId="0" shapeId="0" xr:uid="{00000000-0006-0000-0B00-000043000000}">
      <text>
        <r>
          <rPr>
            <sz val="9"/>
            <color indexed="81"/>
            <rFont val="Tahoma"/>
            <family val="2"/>
          </rPr>
          <t>Preparar los datos maestros requeridos por todos los procesos de negocio en QAS</t>
        </r>
      </text>
    </comment>
    <comment ref="C54" authorId="0" shapeId="0" xr:uid="{00000000-0006-0000-0B00-000044000000}">
      <text>
        <r>
          <rPr>
            <sz val="9"/>
            <color indexed="81"/>
            <rFont val="Tahoma"/>
            <family val="2"/>
          </rPr>
          <t>Preparar datos transaccionales para cargar en QAS</t>
        </r>
      </text>
    </comment>
    <comment ref="C55" authorId="0" shapeId="0" xr:uid="{00000000-0006-0000-0B00-000045000000}">
      <text>
        <r>
          <rPr>
            <sz val="9"/>
            <color indexed="81"/>
            <rFont val="Tahoma"/>
            <family val="2"/>
          </rPr>
          <t xml:space="preserve">Demostrar los resultados del sprint al propietario del producto, usuarios principales e interesados principales. El resultado del demo es la aceptación del item de la pila del producto o en los casos en que la característica no es aceptada la historia de usuario es cambiada por el propietario del producto. </t>
        </r>
      </text>
    </comment>
    <comment ref="C56" authorId="0" shapeId="0" xr:uid="{00000000-0006-0000-0B00-000046000000}">
      <text>
        <r>
          <rPr>
            <sz val="9"/>
            <color indexed="81"/>
            <rFont val="Tahoma"/>
            <family val="2"/>
          </rPr>
          <t xml:space="preserve">Obtener la aceptación formal de los resultados del sprint siguiendo la reunión de revisión del sprint. El propietario del producto es quien acepta. </t>
        </r>
      </text>
    </comment>
    <comment ref="C57" authorId="0" shapeId="0" xr:uid="{00000000-0006-0000-0B00-000047000000}">
      <text>
        <r>
          <rPr>
            <sz val="9"/>
            <color indexed="81"/>
            <rFont val="Tahoma"/>
            <family val="2"/>
          </rPr>
          <t>Realizar reunión de retrospectiva con el equipo Scrum para identificar las mejoras potenciales del proceso scrum. El objetivo es servir como un mecanismo de mejora continua.</t>
        </r>
      </text>
    </comment>
    <comment ref="C58" authorId="0" shapeId="0" xr:uid="{00000000-0006-0000-0B00-000048000000}">
      <text>
        <r>
          <rPr>
            <sz val="9"/>
            <color indexed="81"/>
            <rFont val="Tahoma"/>
            <family val="2"/>
          </rPr>
          <t>Realizar auditoría de valor de acuerdo al value dashboard definido, y proporcionar estrategias de mitigación para identificar riesgos.</t>
        </r>
      </text>
    </comment>
    <comment ref="C59" authorId="0" shapeId="0" xr:uid="{00000000-0006-0000-0B00-000049000000}">
      <text>
        <r>
          <rPr>
            <sz val="9"/>
            <color indexed="81"/>
            <rFont val="Tahoma"/>
            <family val="2"/>
          </rPr>
          <t>Evaluar a que nivel la organización está preparada para la transición</t>
        </r>
      </text>
    </comment>
    <comment ref="C60" authorId="0" shapeId="0" xr:uid="{00000000-0006-0000-0B00-00004A000000}">
      <text>
        <r>
          <rPr>
            <sz val="9"/>
            <color indexed="81"/>
            <rFont val="Tahoma"/>
            <family val="2"/>
          </rPr>
          <t>Revisar a que alcance el soporte organizacional está listo para transición</t>
        </r>
      </text>
    </comment>
    <comment ref="C61" authorId="0" shapeId="0" xr:uid="{00000000-0006-0000-0B00-00004B000000}">
      <text>
        <r>
          <rPr>
            <sz val="9"/>
            <color indexed="81"/>
            <rFont val="Tahoma"/>
            <family val="2"/>
          </rPr>
          <t>Se define la gobernanza propia de la calidad de los datos maestros</t>
        </r>
      </text>
    </comment>
    <comment ref="C62" authorId="0" shapeId="0" xr:uid="{00000000-0006-0000-0B00-00004C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C63" authorId="0" shapeId="0" xr:uid="{00000000-0006-0000-0B00-00004D000000}">
      <text>
        <r>
          <rPr>
            <sz val="9"/>
            <color indexed="81"/>
            <rFont val="Tahoma"/>
            <family val="2"/>
          </rPr>
          <t>Validar la completitud del plan, dependencias y otras restricciones. Al final de la revisón el equipo del proyecto entenderá los ajustes necesarios para el plan de migración.</t>
        </r>
      </text>
    </comment>
    <comment ref="C64" authorId="0" shapeId="0" xr:uid="{00000000-0006-0000-0B00-00004E000000}">
      <text>
        <r>
          <rPr>
            <sz val="9"/>
            <color indexed="81"/>
            <rFont val="Tahoma"/>
            <family val="2"/>
          </rPr>
          <t>Refinar el plan de migración basandose en la información que el equipo del proyecto aprendió en la revisión del plan con el cliente</t>
        </r>
      </text>
    </comment>
    <comment ref="C65" authorId="0" shapeId="0" xr:uid="{00000000-0006-0000-0B00-00004F00000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67" authorId="0" shapeId="0" xr:uid="{00000000-0006-0000-0B00-000050000000}">
      <text>
        <r>
          <rPr>
            <sz val="9"/>
            <color indexed="81"/>
            <rFont val="Tahoma"/>
            <family val="2"/>
          </rPr>
          <t>Realizar las pruebas de integración de acuerdo con el plan definido anteriormente. Todos los problemas deben ser documentados en el sistema con objetivos de trazabilidad.</t>
        </r>
      </text>
    </comment>
    <comment ref="C68" authorId="0" shapeId="0" xr:uid="{00000000-0006-0000-0B00-000051000000}">
      <text>
        <r>
          <rPr>
            <sz val="9"/>
            <color indexed="81"/>
            <rFont val="Tahoma"/>
            <family val="2"/>
          </rPr>
          <t>Resolver los problemas identificados durante las pruebas de integración.</t>
        </r>
      </text>
    </comment>
    <comment ref="C69" authorId="0" shapeId="0" xr:uid="{00000000-0006-0000-0B00-000052000000}">
      <text>
        <r>
          <rPr>
            <sz val="9"/>
            <color indexed="81"/>
            <rFont val="Tahoma"/>
            <family val="2"/>
          </rPr>
          <t>Obtener aprobación del cliente de las pruebas de integración.</t>
        </r>
      </text>
    </comment>
    <comment ref="C70" authorId="0" shapeId="0" xr:uid="{00000000-0006-0000-0B00-000053000000}">
      <text>
        <r>
          <rPr>
            <sz val="9"/>
            <color indexed="81"/>
            <rFont val="Tahoma"/>
            <family val="2"/>
          </rPr>
          <t>Desarrollar la arquitectura, programas, procesos que dan soporte a la extracción, validación, harmonización, mejora y limpieza de los datos de legado.</t>
        </r>
      </text>
    </comment>
    <comment ref="C71" authorId="0" shapeId="0" xr:uid="{00000000-0006-0000-0B00-000054000000}">
      <text>
        <r>
          <rPr>
            <sz val="9"/>
            <color indexed="81"/>
            <rFont val="Tahoma"/>
            <family val="2"/>
          </rPr>
          <t>Ejecutar y validar el manual de conversión como se describe en la estrategia del manual de migración</t>
        </r>
      </text>
    </comment>
    <comment ref="C72" authorId="0" shapeId="0" xr:uid="{00000000-0006-0000-0B00-000055000000}">
      <text>
        <r>
          <rPr>
            <sz val="9"/>
            <color indexed="81"/>
            <rFont val="Tahoma"/>
            <family val="2"/>
          </rPr>
          <t>Visualizar las métricas de calidad de datos en el plan de calidad de datos.</t>
        </r>
      </text>
    </comment>
    <comment ref="C73" authorId="0" shapeId="0" xr:uid="{00000000-0006-0000-0B00-000056000000}">
      <text>
        <r>
          <rPr>
            <sz val="9"/>
            <color indexed="81"/>
            <rFont val="Tahoma"/>
            <family val="2"/>
          </rPr>
          <t>Cargar los datos limpios en el sistema SAP</t>
        </r>
      </text>
    </comment>
    <comment ref="C74" authorId="0" shapeId="0" xr:uid="{00000000-0006-0000-0B00-000057000000}">
      <text>
        <r>
          <rPr>
            <sz val="9"/>
            <color indexed="81"/>
            <rFont val="Tahoma"/>
            <family val="2"/>
          </rPr>
          <t>Obtener los resultados de varios ciclos de prueba de tal forma que el equipo pueda monitorear la exactitud y eficiencia de la migración de datos.</t>
        </r>
      </text>
    </comment>
    <comment ref="C75" authorId="0" shapeId="0" xr:uid="{00000000-0006-0000-0B00-000058000000}">
      <text>
        <r>
          <rPr>
            <sz val="9"/>
            <color indexed="81"/>
            <rFont val="Tahoma"/>
            <family val="2"/>
          </rPr>
          <t>Proporcionar una evaluación final al final de la fase de realización para reportar la cualidad de los datos de legado convertidos.</t>
        </r>
      </text>
    </comment>
    <comment ref="C76" authorId="0" shapeId="0" xr:uid="{00000000-0006-0000-0B00-000059000000}">
      <text>
        <r>
          <rPr>
            <sz val="9"/>
            <color indexed="81"/>
            <rFont val="Tahoma"/>
            <family val="2"/>
          </rPr>
          <t>Definir y documentar los casos de prueba de aceptación de usuario de acuerdo con el plan de pruebas.</t>
        </r>
      </text>
    </comment>
    <comment ref="C77" authorId="0" shapeId="0" xr:uid="{00000000-0006-0000-0B00-00005A000000}">
      <text>
        <r>
          <rPr>
            <sz val="9"/>
            <color indexed="81"/>
            <rFont val="Tahoma"/>
            <family val="2"/>
          </rPr>
          <t>Documentar los casos de prueba de integración definidos el el plan de pruebas de aceptación de usuarios.</t>
        </r>
      </text>
    </comment>
    <comment ref="C78" authorId="0" shapeId="0" xr:uid="{00000000-0006-0000-0B00-00005B00000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C79" authorId="0" shapeId="0" xr:uid="{00000000-0006-0000-0B00-00005C000000}">
      <text>
        <r>
          <rPr>
            <sz val="9"/>
            <color indexed="81"/>
            <rFont val="Tahoma"/>
            <family val="2"/>
          </rPr>
          <t>Resolver los problemas identificados durante las pruebas de aceptación de usuario</t>
        </r>
      </text>
    </comment>
    <comment ref="C80" authorId="0" shapeId="0" xr:uid="{00000000-0006-0000-0B00-00005D000000}">
      <text>
        <r>
          <rPr>
            <sz val="9"/>
            <color indexed="81"/>
            <rFont val="Tahoma"/>
            <family val="2"/>
          </rPr>
          <t>Ejecutar las pruebas, documentar los resultados y obtener la aprobación del usuario</t>
        </r>
      </text>
    </comment>
    <comment ref="C81" authorId="0" shapeId="0" xr:uid="{00000000-0006-0000-0B00-00005E000000}">
      <text>
        <r>
          <rPr>
            <sz val="9"/>
            <color indexed="81"/>
            <rFont val="Tahoma"/>
            <family val="2"/>
          </rPr>
          <t>Instalar y configurar el entorno de producción</t>
        </r>
      </text>
    </comment>
    <comment ref="C82" authorId="0" shapeId="0" xr:uid="{00000000-0006-0000-0B00-00005F000000}">
      <text>
        <r>
          <rPr>
            <sz val="9"/>
            <color indexed="81"/>
            <rFont val="Tahoma"/>
            <family val="2"/>
          </rPr>
          <t>Actualizar el entorno de producción</t>
        </r>
      </text>
    </comment>
    <comment ref="C83" authorId="0" shapeId="0" xr:uid="{00000000-0006-0000-0B00-000060000000}">
      <text>
        <r>
          <rPr>
            <sz val="9"/>
            <color indexed="81"/>
            <rFont val="Tahoma"/>
            <family val="2"/>
          </rPr>
          <t>Construir el entorno de producción con los cambios que han sido probados y lanzados desde el entorno de aseguración de calidad</t>
        </r>
      </text>
    </comment>
    <comment ref="C84" authorId="0" shapeId="0" xr:uid="{00000000-0006-0000-0B00-000061000000}">
      <text>
        <r>
          <rPr>
            <sz val="9"/>
            <color indexed="81"/>
            <rFont val="Tahoma"/>
            <family val="2"/>
          </rPr>
          <t>Montar a los usuarios en el entorno de producción</t>
        </r>
      </text>
    </comment>
    <comment ref="C85" authorId="0" shapeId="0" xr:uid="{00000000-0006-0000-0B00-000062000000}">
      <text>
        <r>
          <rPr>
            <sz val="9"/>
            <color indexed="81"/>
            <rFont val="Tahoma"/>
            <family val="2"/>
          </rPr>
          <t xml:space="preserve">Asegurar que los datos maestro apropiados están disponibles para las pruebas en el entorno de producción (pruebas de sistema)
</t>
        </r>
      </text>
    </comment>
    <comment ref="C86" authorId="0" shapeId="0" xr:uid="{00000000-0006-0000-0B00-000063000000}">
      <text>
        <r>
          <rPr>
            <sz val="9"/>
            <color indexed="81"/>
            <rFont val="Tahoma"/>
            <family val="2"/>
          </rPr>
          <t xml:space="preserve">Preparar los datos maestros requeridos para todos los procesos de negocio en PRD.
</t>
        </r>
      </text>
    </comment>
    <comment ref="C87" authorId="0" shapeId="0" xr:uid="{00000000-0006-0000-0B00-000064000000}">
      <text>
        <r>
          <rPr>
            <sz val="9"/>
            <color indexed="81"/>
            <rFont val="Tahoma"/>
            <family val="2"/>
          </rPr>
          <t>Realizar las configuraciones manuales en el entorno de producción</t>
        </r>
      </text>
    </comment>
    <comment ref="C88" authorId="0" shapeId="0" xr:uid="{00000000-0006-0000-0B00-000065000000}">
      <text>
        <r>
          <rPr>
            <sz val="9"/>
            <color indexed="81"/>
            <rFont val="Tahoma"/>
            <family val="2"/>
          </rPr>
          <t>Definir la estrategia y plan para gestión de disponibilidad y continuidad.</t>
        </r>
      </text>
    </comment>
    <comment ref="C89" authorId="0" shapeId="0" xr:uid="{00000000-0006-0000-0B00-000066000000}">
      <text>
        <r>
          <rPr>
            <sz val="9"/>
            <color indexed="81"/>
            <rFont val="Tahoma"/>
            <family val="2"/>
          </rPr>
          <t>Fijar y ejecutar los escenarios de fallo</t>
        </r>
      </text>
    </comment>
    <comment ref="C90" authorId="0" shapeId="0" xr:uid="{00000000-0006-0000-0B00-000067000000}">
      <text>
        <r>
          <rPr>
            <sz val="9"/>
            <color indexed="81"/>
            <rFont val="Tahoma"/>
            <family val="2"/>
          </rPr>
          <t>Obtener los resultados de la ejecución del entorno de tolerancia frente a fallos y determinar las acciones de mitigación apropiadas para lo encontrado en las pruebas.</t>
        </r>
      </text>
    </comment>
    <comment ref="C91" authorId="0" shapeId="0" xr:uid="{00000000-0006-0000-0B00-000068000000}">
      <text>
        <r>
          <rPr>
            <sz val="9"/>
            <color indexed="81"/>
            <rFont val="Tahoma"/>
            <family val="2"/>
          </rPr>
          <t>Definir y documentar los casos de prueba identificados para las pruebas de sistema y desempeño. La salida es documentada en un plan de pruebas.</t>
        </r>
      </text>
    </comment>
    <comment ref="C92" authorId="0" shapeId="0" xr:uid="{00000000-0006-0000-0B00-000069000000}">
      <text>
        <r>
          <rPr>
            <sz val="9"/>
            <color indexed="81"/>
            <rFont val="Tahoma"/>
            <family val="2"/>
          </rPr>
          <t>Define y documenta los casos de prueba relacionados con las pruebas de sistema y desempeño. La salida es documentada en el plan de pruebas.</t>
        </r>
      </text>
    </comment>
    <comment ref="C93" authorId="0" shapeId="0" xr:uid="{00000000-0006-0000-0B00-00006A000000}">
      <text>
        <r>
          <rPr>
            <sz val="9"/>
            <color indexed="81"/>
            <rFont val="Tahoma"/>
            <family val="2"/>
          </rPr>
          <t>Documentar el caso de prueba que se encuentra en el plan de prubas</t>
        </r>
      </text>
    </comment>
    <comment ref="C94" authorId="0" shapeId="0" xr:uid="{00000000-0006-0000-0B00-00006B000000}">
      <text>
        <r>
          <rPr>
            <sz val="9"/>
            <color indexed="81"/>
            <rFont val="Tahoma"/>
            <family val="2"/>
          </rPr>
          <t>Documentar los casos de pruba</t>
        </r>
      </text>
    </comment>
    <comment ref="C95" authorId="0" shapeId="0" xr:uid="{00000000-0006-0000-0B00-00006C000000}">
      <text>
        <r>
          <rPr>
            <sz val="9"/>
            <color indexed="81"/>
            <rFont val="Tahoma"/>
            <family val="2"/>
          </rPr>
          <t>Ejecutar las pruebas de desempeño y presentar lo que se ha encontrado en estas pruebas. La salida debe ser aprobada formalmente por el cliente</t>
        </r>
      </text>
    </comment>
    <comment ref="C96" authorId="0" shapeId="0" xr:uid="{00000000-0006-0000-0B00-00006D000000}">
      <text>
        <r>
          <rPr>
            <sz val="9"/>
            <color indexed="81"/>
            <rFont val="Tahoma"/>
            <family val="2"/>
          </rPr>
          <t>Resolver los problemas identificados durante las pruebas de carga o desempeño.</t>
        </r>
      </text>
    </comment>
    <comment ref="C97" authorId="0" shapeId="0" xr:uid="{00000000-0006-0000-0B00-00006E000000}">
      <text>
        <r>
          <rPr>
            <sz val="9"/>
            <color indexed="81"/>
            <rFont val="Tahoma"/>
            <family val="2"/>
          </rPr>
          <t>Obtener la aprobación del cliente</t>
        </r>
      </text>
    </comment>
    <comment ref="C98" authorId="0" shapeId="0" xr:uid="{00000000-0006-0000-0B00-00006F00000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C99" authorId="0" shapeId="0" xr:uid="{00000000-0006-0000-0B00-000070000000}">
      <text>
        <r>
          <rPr>
            <sz val="9"/>
            <color indexed="81"/>
            <rFont val="Tahoma"/>
            <family val="2"/>
          </rPr>
          <t>Configurar, documentar y ejecutar el procedimiento administrativo para roles y autorización.</t>
        </r>
      </text>
    </comment>
    <comment ref="C100" authorId="0" shapeId="0" xr:uid="{00000000-0006-0000-0B00-000071000000}">
      <text>
        <r>
          <rPr>
            <sz val="9"/>
            <color indexed="81"/>
            <rFont val="Tahoma"/>
            <family val="2"/>
          </rPr>
          <t>Asegurar la competencia de las personas, y que todo está en su lugar para dar soporte</t>
        </r>
      </text>
    </comment>
    <comment ref="C101" authorId="0" shapeId="0" xr:uid="{00000000-0006-0000-0B00-000072000000}">
      <text>
        <r>
          <rPr>
            <sz val="9"/>
            <color indexed="81"/>
            <rFont val="Tahoma"/>
            <family val="2"/>
          </rPr>
          <t>Asegurar que los procesos de soporte adecuados están en su lugar para la fase de soporte a la puesta en marcha.</t>
        </r>
      </text>
    </comment>
    <comment ref="C102" authorId="0" shapeId="0" xr:uid="{00000000-0006-0000-0B00-000073000000}">
      <text>
        <r>
          <rPr>
            <sz val="9"/>
            <color indexed="81"/>
            <rFont val="Tahoma"/>
            <family val="2"/>
          </rPr>
          <t>Describir las consideraciones requeridas para resolver situaciones críticas durante la operación de procesos de negocio</t>
        </r>
      </text>
    </comment>
    <comment ref="C103" authorId="0" shapeId="0" xr:uid="{00000000-0006-0000-0B00-000074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04" authorId="0" shapeId="0" xr:uid="{00000000-0006-0000-0B00-000075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05" authorId="0" shapeId="0" xr:uid="{00000000-0006-0000-0B00-000076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06" authorId="0" shapeId="0" xr:uid="{00000000-0006-0000-0B00-00007700000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107" authorId="0" shapeId="0" xr:uid="{00000000-0006-0000-0B00-00007800000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4" authorId="0" shapeId="0" xr:uid="{00000000-0006-0000-0C00-00000100000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E4" authorId="0" shapeId="0" xr:uid="{00000000-0006-0000-0C00-00000200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F4" authorId="0" shapeId="0" xr:uid="{00000000-0006-0000-0C00-000003000000}">
      <text>
        <r>
          <rPr>
            <sz val="9"/>
            <color indexed="81"/>
            <rFont val="Tahoma"/>
            <family val="2"/>
          </rPr>
          <t>Se pone en práctica el proceso documentado en la estrategia de gestión de incidentes y la estrategia de gestión de problemas y se gestionan los incidentes y problemas como está definido. 
• Realizar evaluación inicial de los problemas e incidentes para identificar los incidentes y problemas usando la linea base de evaluación de riesgo
cMientras se identifican incidentes y problemas enrutarlos a través de los procesos identificados en las estrategias de gestión de incidentes y problemas
• Añadir cada problema/incidente al registro para rastrear su progreso
• Obtener aprobación del cliente para las resoluciones de problemas
• Implementar la resolución aprobada
• Escalar los problemas no solucionados
• Rastrear y reportar problemas e incidentes</t>
        </r>
      </text>
    </comment>
    <comment ref="G4" authorId="0" shapeId="0" xr:uid="{00000000-0006-0000-0C00-000004000000}">
      <text>
        <r>
          <rPr>
            <sz val="9"/>
            <color indexed="81"/>
            <rFont val="Tahoma"/>
            <family val="2"/>
          </rPr>
          <t>Se debe crear al inicio de la fase de ejecución y configuración antes de que se produzcan o alteren objetos. Define el proceso y controles de gestión de la configuración de software. Los detalles específicos de la gestión de configuración de software a menudo están alineados con los requerimientos de la herramienta de gestión de la configuración de software seleccionada durante la fase de puesta en marcha del proyecto.
• Identificar los requerimientos de entreno y acceso relacionados con la herramienta de configuración de software
• Identificar las responsabilidades relacionadas con las herramientas y procesos de gestión de la configuración de software
• Definir los procedimientos para establecer y cambiar los itemas de la línea base de gestión de configuración de software
• Definir políticas y procedimientos para check in y check out
• Definir estándares de nombrado y codificación relacionados con los items de configuración de software
• Definir cualquier proceso de control que se relacione con la gestión de configuración de software
• Obtener la aprobación de los principales interesados del plan de gestión de la configuración
• Distribuir y comunicar el plan de gestión de la configuración de software
•  Ejecutar el plan de gestión de la configuración de software</t>
        </r>
      </text>
    </comment>
    <comment ref="H4" authorId="0" shapeId="0" xr:uid="{00000000-0006-0000-0C00-000005000000}">
      <text>
        <r>
          <rPr>
            <sz val="9"/>
            <color indexed="81"/>
            <rFont val="Tahoma"/>
            <family val="2"/>
          </rPr>
          <t xml:space="preserve">Un lanzamiento de software se refiere a la creación y disponibilidad de una nueva versión de software o un grupo de items de configuración.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
</t>
        </r>
      </text>
    </comment>
    <comment ref="I4" authorId="0" shapeId="0" xr:uid="{00000000-0006-0000-0C00-000006000000}">
      <text>
        <r>
          <rPr>
            <sz val="9"/>
            <color indexed="81"/>
            <rFont val="Tahoma"/>
            <family val="2"/>
          </rPr>
          <t xml:space="preserve">Define los requerimientos, procesos y procedimientos que gobiernan la gestión del entorno y patch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Docuementar el "flujo de control" como se relaciona con la aplicación de patches y lanzamientos de software que son aplicados a cada entorno. Documentar las políticas, procesos y procedimientos requeridos para gestionar los cambios de configuración al entorno como aplicar patches. Documentar las herramientas y técnicas para gestionar los entornos
• Documentar las herramientas y técnicas para monitorear el estatus de los entornos
El plan de gestión de Patch debe documentar el proceso requerido para crear un nuevo entorno y actualizar un entorno existente al clonarlo desde otro entorno. El plan debe especificar los procedimientos de control de cambio que gobiernan la aplicación de patches. </t>
        </r>
      </text>
    </comment>
    <comment ref="J4" authorId="0" shapeId="0" xr:uid="{00000000-0006-0000-0C00-000007000000}">
      <text>
        <r>
          <rPr>
            <sz val="9"/>
            <color indexed="81"/>
            <rFont val="Tahoma"/>
            <family val="2"/>
          </rPr>
          <t>Define los mecanismos de control que gobiernan el proceso de gestión de la configuración para el proyecto. Definir los controles, identificar los miembros del equipo responsables de ejecutar los controles, documentar los controles y ejecutar los controles como se requiere a lo largo del proyecto.
• Proceso para registrar, priorizar y categorizar, y rastrear las solicitudes de cambio
• Proceso para revisar y aprobar las solicitudes de cambio
•  Proceso para programar los cambios aprobados
• Proceso para validar patches aplicados a entornos
• Proceso para auditar que la documentación de la configuración de la aplicación coincida con la configuración del entorno real
• Proceso para programar, implementar y validar los lanzamientos de software
•  Proceso para hacer roll back sobre cambios no exitosos y recuperar la línea base previa.</t>
        </r>
      </text>
    </comment>
    <comment ref="K4" authorId="0" shapeId="0" xr:uid="{00000000-0006-0000-0C00-00000800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L4" authorId="0" shapeId="0" xr:uid="{00000000-0006-0000-0C00-000009000000}">
      <text>
        <r>
          <rPr>
            <sz val="9"/>
            <color indexed="81"/>
            <rFont val="Tahoma"/>
            <family val="2"/>
          </rPr>
          <t>Monitorear las actividades de infraestructura usando los procesos, procedimientos, controles y métricas definidas en el plan de gestión de infraestructura.</t>
        </r>
      </text>
    </comment>
    <comment ref="M4" authorId="0" shapeId="0" xr:uid="{00000000-0006-0000-0C00-00000A00000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N4" authorId="0" shapeId="0" xr:uid="{00000000-0006-0000-0C00-00000B000000}">
      <text>
        <r>
          <rPr>
            <sz val="9"/>
            <color indexed="81"/>
            <rFont val="Tahoma"/>
            <family val="2"/>
          </rPr>
          <t>Al final de la fase del proyecto o incremento, reunirse con el cliente y asegurar que el alacance del proyecto y los objetivos se han cumplido. Ganar aceptación del cliente en los productos de trabajo completados. Como precaución asegurar que la aceptación del cliente es documentada en todos los productos de trabajo principales</t>
        </r>
      </text>
    </comment>
    <comment ref="O4" authorId="0" shapeId="0" xr:uid="{00000000-0006-0000-0C00-00000C00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P4" authorId="0" shapeId="0" xr:uid="{00000000-0006-0000-0C00-00000D00000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Q4" authorId="0" shapeId="0" xr:uid="{00000000-0006-0000-0C00-00000E00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R4" authorId="0" shapeId="0" xr:uid="{00000000-0006-0000-0C00-00000F00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S4" authorId="0" shapeId="0" xr:uid="{00000000-0006-0000-0C00-00001000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T4" authorId="0" shapeId="0" xr:uid="{00000000-0006-0000-0C00-00001100000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U4" authorId="0" shapeId="0" xr:uid="{00000000-0006-0000-0C00-00001200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V4" authorId="0" shapeId="0" xr:uid="{00000000-0006-0000-0C00-00001300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W4" authorId="0" shapeId="0" xr:uid="{00000000-0006-0000-0C00-00001400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X4" authorId="0" shapeId="0" xr:uid="{00000000-0006-0000-0C00-00001500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C5" authorId="0" shapeId="0" xr:uid="{00000000-0006-0000-0C00-000016000000}">
      <text>
        <r>
          <rPr>
            <sz val="9"/>
            <color indexed="81"/>
            <rFont val="Tahoma"/>
            <family val="2"/>
          </rPr>
          <t>Confirmar la disponibilidad de recursos para una fase particular</t>
        </r>
      </text>
    </comment>
    <comment ref="C6" authorId="0" shapeId="0" xr:uid="{00000000-0006-0000-0C00-000017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C00-000018000000}">
      <text>
        <r>
          <rPr>
            <sz val="9"/>
            <color indexed="81"/>
            <rFont val="Tahoma"/>
            <family val="2"/>
          </rPr>
          <t>Actualizar el plan de gestión del proyecto y los planes subsidiarios basandose en los cambios acordados durante el proceso de gestión del cambio del proyecto</t>
        </r>
      </text>
    </comment>
    <comment ref="C8" authorId="0" shapeId="0" xr:uid="{00000000-0006-0000-0C00-000019000000}">
      <text>
        <r>
          <rPr>
            <sz val="9"/>
            <color indexed="81"/>
            <rFont val="Tahoma"/>
            <family val="2"/>
          </rPr>
          <t>Asegurar que el proyecto es ejecutado de acuerdo con lo acordado en el project charter, definición del alcance, y plan de gestión del proyecto.</t>
        </r>
      </text>
    </comment>
    <comment ref="C9" authorId="0" shapeId="0" xr:uid="{00000000-0006-0000-0C00-00001A000000}">
      <text>
        <r>
          <rPr>
            <sz val="9"/>
            <color indexed="81"/>
            <rFont val="Tahoma"/>
            <family val="2"/>
          </rPr>
          <t>Asegurar que los recursos son asignados a todas las actividades agendadas (y tareas) y que el trabajo está progresando y que los entregables son producidos como se espera.</t>
        </r>
      </text>
    </comment>
    <comment ref="C10" authorId="0" shapeId="0" xr:uid="{00000000-0006-0000-0C00-00001B000000}">
      <text>
        <r>
          <rPr>
            <sz val="9"/>
            <color indexed="81"/>
            <rFont val="Tahoma"/>
            <family val="2"/>
          </rPr>
          <t>Capturar y gestionar los cambios, riesgos y problemas del proyecto.</t>
        </r>
      </text>
    </comment>
    <comment ref="C11" authorId="0" shapeId="0" xr:uid="{00000000-0006-0000-0C00-00001C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2" authorId="0" shapeId="0" xr:uid="{00000000-0006-0000-0C00-00001D000000}">
      <text>
        <r>
          <rPr>
            <sz val="9"/>
            <color indexed="81"/>
            <rFont val="Tahoma"/>
            <family val="2"/>
          </rPr>
          <t>Validar la salida del mapeo de roles y análisis de impacto. Esto se hace con los interesados impactados, con el fin de obtener aprobación del sponsor.</t>
        </r>
      </text>
    </comment>
    <comment ref="C13" authorId="0" shapeId="0" xr:uid="{00000000-0006-0000-0C00-00001E000000}">
      <text>
        <r>
          <rPr>
            <sz val="9"/>
            <color indexed="81"/>
            <rFont val="Tahoma"/>
            <family val="2"/>
          </rPr>
          <t>Asegurar que el cliente establezca los medios para gestionar sus datos en un entorno integrado.</t>
        </r>
      </text>
    </comment>
    <comment ref="C14" authorId="0" shapeId="0" xr:uid="{00000000-0006-0000-0C00-00001F000000}">
      <text>
        <r>
          <rPr>
            <sz val="9"/>
            <color indexed="81"/>
            <rFont val="Tahoma"/>
            <family val="2"/>
          </rPr>
          <t xml:space="preserve">Proporcionar una estrategia para monitorear y medir las operaciones de soporte al cliente día a día. </t>
        </r>
      </text>
    </comment>
    <comment ref="C15" authorId="0" shapeId="0" xr:uid="{00000000-0006-0000-0C00-000020000000}">
      <text>
        <r>
          <rPr>
            <sz val="9"/>
            <color indexed="81"/>
            <rFont val="Tahoma"/>
            <family val="2"/>
          </rPr>
          <t>Describe como las tecnologías SAP pueden ser adminsitradas para ejecutar una solución eficientemente. La ejecución se realiza localmente pero puede ser disparada y gestionada desde un sistema de administración central.</t>
        </r>
      </text>
    </comment>
    <comment ref="C16" authorId="0" shapeId="0" xr:uid="{00000000-0006-0000-0C00-000021000000}">
      <text>
        <r>
          <rPr>
            <sz val="9"/>
            <color indexed="81"/>
            <rFont val="Tahoma"/>
            <family val="2"/>
          </rPr>
          <t>Asegura que el cliente establece los medios para gestionar la seguridad, roles y autorizaciones en su entorno productivo.</t>
        </r>
      </text>
    </comment>
    <comment ref="C17" authorId="0" shapeId="0" xr:uid="{00000000-0006-0000-0C00-000022000000}">
      <text>
        <r>
          <rPr>
            <sz val="9"/>
            <color indexed="81"/>
            <rFont val="Tahoma"/>
            <family val="2"/>
          </rPr>
          <t>Extraer el conocimiento acerca del alcance, personalizaciones, y procesos de negocio del entorno de producción del cliente y transferir ese conocimiento a un centro de soporte SAP a largo plazo.</t>
        </r>
      </text>
    </comment>
    <comment ref="C18" authorId="0" shapeId="0" xr:uid="{00000000-0006-0000-0C00-000023000000}">
      <text>
        <r>
          <rPr>
            <sz val="9"/>
            <color indexed="81"/>
            <rFont val="Tahoma"/>
            <family val="2"/>
          </rPr>
          <t>Preparar la entrega del entrenamiento</t>
        </r>
      </text>
    </comment>
    <comment ref="C19" authorId="0" shapeId="0" xr:uid="{00000000-0006-0000-0C00-000024000000}">
      <text>
        <r>
          <rPr>
            <sz val="9"/>
            <color indexed="81"/>
            <rFont val="Tahoma"/>
            <family val="2"/>
          </rPr>
          <t>Entregar entrenamiento de usuario final al cronograma de entrenamiento previamente desarrollado.</t>
        </r>
      </text>
    </comment>
    <comment ref="C20" authorId="0" shapeId="0" xr:uid="{00000000-0006-0000-0C00-000025000000}">
      <text>
        <r>
          <rPr>
            <sz val="9"/>
            <color indexed="81"/>
            <rFont val="Tahoma"/>
            <family val="2"/>
          </rPr>
          <t>Capturar retroalimentación de las sesiones de entrenamiento y el entrenador que entregó el material</t>
        </r>
      </text>
    </comment>
    <comment ref="C21" authorId="0" shapeId="0" xr:uid="{00000000-0006-0000-0C00-000026000000}">
      <text>
        <r>
          <rPr>
            <sz val="9"/>
            <color indexed="81"/>
            <rFont val="Tahoma"/>
            <family val="2"/>
          </rPr>
          <t>Revisar que tan preparadas están las personas en la organización con respecto a los cambios identificados y con el entrenamiento de usuario final recibido.</t>
        </r>
      </text>
    </comment>
    <comment ref="C22" authorId="0" shapeId="0" xr:uid="{00000000-0006-0000-0C00-000027000000}">
      <text>
        <r>
          <rPr>
            <sz val="9"/>
            <color indexed="81"/>
            <rFont val="Tahoma"/>
            <family val="2"/>
          </rPr>
          <t xml:space="preserve">Preparar y ejecutar las pruebas de sistema. Los resultados deben ser aprobados por el cliente.
</t>
        </r>
      </text>
    </comment>
    <comment ref="C23" authorId="0" shapeId="0" xr:uid="{00000000-0006-0000-0C00-000028000000}">
      <text>
        <r>
          <rPr>
            <sz val="9"/>
            <color indexed="81"/>
            <rFont val="Tahoma"/>
            <family val="2"/>
          </rPr>
          <t>Resolver los problemas identificados durante las pruebas de sistema</t>
        </r>
      </text>
    </comment>
    <comment ref="C24" authorId="0" shapeId="0" xr:uid="{00000000-0006-0000-0C00-000029000000}">
      <text>
        <r>
          <rPr>
            <sz val="9"/>
            <color indexed="81"/>
            <rFont val="Tahoma"/>
            <family val="2"/>
          </rPr>
          <t xml:space="preserve">Obtener aprobación del cliente
</t>
        </r>
      </text>
    </comment>
    <comment ref="C25" authorId="0" shapeId="0" xr:uid="{00000000-0006-0000-0C00-00002A000000}">
      <text>
        <r>
          <rPr>
            <sz val="9"/>
            <color indexed="81"/>
            <rFont val="Tahoma"/>
            <family val="2"/>
          </rPr>
          <t xml:space="preserve">Definir el Run SAP como un Factory business process operations. Proporciona las capacidades para monitoreo central, alerta, reportes y análiticos de procesos de negocio SAP y no SAP. Ayuda al cliente a disminuir el costo total de las operaciones con contenido predefinido y configuración centralizada para todos los aspectos de Business process operations en SAP solution manager. </t>
        </r>
      </text>
    </comment>
    <comment ref="C26" authorId="0" shapeId="0" xr:uid="{00000000-0006-0000-0C00-00002B000000}">
      <text>
        <r>
          <rPr>
            <sz val="9"/>
            <color indexed="81"/>
            <rFont val="Tahoma"/>
            <family val="2"/>
          </rPr>
          <t>Planear y entregar el Run SAP como Factory workshop (RSLAF Workshop). Este taller es el primer paso para obtener claridad Run SAP like Factory.</t>
        </r>
      </text>
    </comment>
    <comment ref="C27" authorId="0" shapeId="0" xr:uid="{00000000-0006-0000-0C00-00002C000000}">
      <text>
        <r>
          <rPr>
            <sz val="9"/>
            <color indexed="81"/>
            <rFont val="Tahoma"/>
            <family val="2"/>
          </rPr>
          <t>Configurar los principales monitores centrales para gestionar el centro de control de operaciones. Estos monitores reportarán permanentemente el estado de los procesos de negocio y entornos TI relacionados, incluyendo excepciones técnicas y de negocio importantes. No SAP también se incluye.</t>
        </r>
      </text>
    </comment>
    <comment ref="C28" authorId="0" shapeId="0" xr:uid="{00000000-0006-0000-0C00-00002D000000}">
      <text>
        <r>
          <rPr>
            <sz val="9"/>
            <color indexed="81"/>
            <rFont val="Tahoma"/>
            <family val="2"/>
          </rPr>
          <t>Definir los procesos y requerimientos para la gestión de eventos. Algunos requerimientos que necesitan ser cubiertos son: la evaluación de requerimientos debería cubrir a) una definición a alto nivel de los procesos to-be, b) descripción a alto nivel de gestión del conocimiento, c) integración planeada con gestión de incidentes, d) planes con respecto a notificaciones: quien debe ser notificado y cuando? Cuales son los canales de notificación deseados?, e) integración de herramientas de gestión de sistemas, de terceros y f) roles y responsabilidades.</t>
        </r>
      </text>
    </comment>
    <comment ref="C29" authorId="0" shapeId="0" xr:uid="{00000000-0006-0000-0C00-00002E000000}">
      <text>
        <r>
          <rPr>
            <sz val="9"/>
            <color indexed="81"/>
            <rFont val="Tahoma"/>
            <family val="2"/>
          </rPr>
          <t xml:space="preserve">Montar la gestión de eventos de acuerdo con los resultados del RSLF Workshop. Esto incluye a) una definición detallada de cada paso del proceso, b) documentación de las herramientas que serán usadas, c) documentación de las herramientas para realizar un primer análisis, d) definición cuando y como un evento se convierte en un incidente, e) definir cuando y como una notificación debe ser enviada, f) definición de qué documentar antes de cerrar una alerta.
</t>
        </r>
      </text>
    </comment>
    <comment ref="C30" authorId="0" shapeId="0" xr:uid="{00000000-0006-0000-0C00-00002F000000}">
      <text>
        <r>
          <rPr>
            <sz val="9"/>
            <color indexed="81"/>
            <rFont val="Tahoma"/>
            <family val="2"/>
          </rPr>
          <t>Montar un proceso de mejora continua que optimice la configuración operacional dependiendo de los nuevos requerimientos identificados. cutover</t>
        </r>
      </text>
    </comment>
    <comment ref="C31" authorId="0" shapeId="0" xr:uid="{00000000-0006-0000-0C00-000030000000}">
      <text>
        <r>
          <rPr>
            <sz val="9"/>
            <color indexed="81"/>
            <rFont val="Tahoma"/>
            <family val="2"/>
          </rPr>
          <t>Simular las actividades de migración. El principal objetivo es evaluar las tareas documentadas, secuencia y duración de los items en el plan de migración.</t>
        </r>
      </text>
    </comment>
    <comment ref="C32" authorId="0" shapeId="0" xr:uid="{00000000-0006-0000-0C00-000031000000}">
      <text>
        <r>
          <rPr>
            <sz val="9"/>
            <color indexed="81"/>
            <rFont val="Tahoma"/>
            <family val="2"/>
          </rPr>
          <t>Verifica que el soporte a datos maestros esté montado y el proceso este operando.</t>
        </r>
      </text>
    </comment>
    <comment ref="C33" authorId="0" shapeId="0" xr:uid="{00000000-0006-0000-0C00-000032000000}">
      <text>
        <r>
          <rPr>
            <sz val="9"/>
            <color indexed="81"/>
            <rFont val="Tahoma"/>
            <family val="2"/>
          </rPr>
          <t>Completar el plan de migración con los resultados obtenidos en las simulaciones de puesta en marcha.</t>
        </r>
      </text>
    </comment>
    <comment ref="C34" authorId="0" shapeId="0" xr:uid="{00000000-0006-0000-0C00-000033000000}">
      <text>
        <r>
          <rPr>
            <sz val="9"/>
            <color indexed="81"/>
            <rFont val="Tahoma"/>
            <family val="2"/>
          </rPr>
          <t>Realizar todas las actividades de preparación para la migración que faltan por cerrar, antes del fin de semana de migración. El plan de migración contiene una lista completa de las actividades de  pre migración, sus dependencias, propietarios y tiempo.</t>
        </r>
      </text>
    </comment>
    <comment ref="C35" authorId="0" shapeId="0" xr:uid="{00000000-0006-0000-0C00-000034000000}">
      <text>
        <r>
          <rPr>
            <sz val="9"/>
            <color indexed="81"/>
            <rFont val="Tahoma"/>
            <family val="2"/>
          </rPr>
          <t>Confirmar que el sistema está listo para ser puesto en marcha</t>
        </r>
      </text>
    </comment>
    <comment ref="C36" authorId="0" shapeId="0" xr:uid="{00000000-0006-0000-0C00-00003500000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C38" authorId="0" shapeId="0" xr:uid="{00000000-0006-0000-0C00-000036000000}">
      <text>
        <r>
          <rPr>
            <sz val="9"/>
            <color indexed="81"/>
            <rFont val="Tahoma"/>
            <family val="2"/>
          </rPr>
          <t>Verificar que los requerimientos identificados en sesiones tempranas son cumplidos.</t>
        </r>
      </text>
    </comment>
    <comment ref="C39" authorId="0" shapeId="0" xr:uid="{00000000-0006-0000-0C00-000037000000}">
      <text>
        <r>
          <rPr>
            <sz val="9"/>
            <color indexed="81"/>
            <rFont val="Tahoma"/>
            <family val="2"/>
          </rPr>
          <t>Implementar soporte en producción a los usuarios del sistema SAP y monitorear y optimizar el desempeño del sistema.</t>
        </r>
      </text>
    </comment>
    <comment ref="C40" authorId="0" shapeId="0" xr:uid="{00000000-0006-0000-0C00-000038000000}">
      <text>
        <r>
          <rPr>
            <sz val="9"/>
            <color indexed="81"/>
            <rFont val="Tahoma"/>
            <family val="2"/>
          </rPr>
          <t>Alcanzar un cierre de todos los problemas abiertos del proyecto, que son un prerrequisito para el cierre final del proyecto.</t>
        </r>
      </text>
    </comment>
    <comment ref="C41" authorId="0" shapeId="0" xr:uid="{00000000-0006-0000-0C00-00003900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C42" authorId="0" shapeId="0" xr:uid="{00000000-0006-0000-0C00-00003A00000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C43" authorId="0" shapeId="0" xr:uid="{00000000-0006-0000-0C00-00003B00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de SAP. </t>
        </r>
      </text>
    </comment>
    <comment ref="C44" authorId="0" shapeId="0" xr:uid="{00000000-0006-0000-0C00-00003C000000}">
      <text>
        <r>
          <rPr>
            <sz val="9"/>
            <color indexed="81"/>
            <rFont val="Tahoma"/>
            <family val="2"/>
          </rPr>
          <t>Entregar el proyecto de implementación finalizado y su contenido y configuración como una solución productiva en SAP solution manager. Esto proporciona la base para las siguientes actividades en la fase Operar.</t>
        </r>
      </text>
    </comment>
    <comment ref="C45" authorId="0" shapeId="0" xr:uid="{00000000-0006-0000-0C00-00003D000000}">
      <text>
        <r>
          <rPr>
            <sz val="9"/>
            <color indexed="81"/>
            <rFont val="Tahoma"/>
            <family val="2"/>
          </rPr>
          <t>Obtener aprobación del cliente</t>
        </r>
      </text>
    </comment>
    <comment ref="C46" authorId="0" shapeId="0" xr:uid="{00000000-0006-0000-0C00-00003E000000}">
      <text>
        <r>
          <rPr>
            <sz val="9"/>
            <color indexed="81"/>
            <rFont val="Tahoma"/>
            <family val="2"/>
          </rPr>
          <t xml:space="preserve">Adaptar el material de entrenamiento disponible y adecuarlo para el entrenamiento del usuario final
</t>
        </r>
      </text>
    </comment>
    <comment ref="C47" authorId="0" shapeId="0" xr:uid="{00000000-0006-0000-0C00-00003F000000}">
      <text>
        <r>
          <rPr>
            <sz val="9"/>
            <color indexed="81"/>
            <rFont val="Tahoma"/>
            <family val="2"/>
          </rPr>
          <t>Ejecuta la entrega del entrenamiento al usuario final también captura la retroalimentación acerca de la sesión de entrenamiento y del entrenador.</t>
        </r>
      </text>
    </comment>
    <comment ref="C48" authorId="0" shapeId="0" xr:uid="{00000000-0006-0000-0C00-000040000000}">
      <text>
        <r>
          <rPr>
            <sz val="9"/>
            <color indexed="81"/>
            <rFont val="Tahoma"/>
            <family val="2"/>
          </rPr>
          <t>Capturar la retroalimentación de la sesión de entrenamiento y el entrenador que entrega el material</t>
        </r>
      </text>
    </comment>
    <comment ref="C49" authorId="0" shapeId="0" xr:uid="{00000000-0006-0000-0C00-000041000000}">
      <text>
        <r>
          <rPr>
            <sz val="9"/>
            <color indexed="81"/>
            <rFont val="Tahoma"/>
            <family val="2"/>
          </rPr>
          <t>Revisar que tan preparadas están las personas de la organización con respecto a los cambios identificados y el entrenamiento de usuario final recibido.</t>
        </r>
      </text>
    </comment>
    <comment ref="C50" authorId="0" shapeId="0" xr:uid="{00000000-0006-0000-0C00-000042000000}">
      <text>
        <r>
          <rPr>
            <sz val="9"/>
            <color indexed="81"/>
            <rFont val="Tahoma"/>
            <family val="2"/>
          </rPr>
          <t>El propietario del producto necesita dellatar las historias de usuario para alistarlas para la próxima reunión de planeación del próximo sprint. La historias necesitan cumplir con la definición de Ready to build de tal forma que sean entendidas por el equipo Scrum y puedan ser estimadas durante la reunión de planeación del sprint.</t>
        </r>
      </text>
    </comment>
    <comment ref="C51" authorId="0" shapeId="0" xr:uid="{00000000-0006-0000-0C00-00004300000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C52" authorId="0" shapeId="0" xr:uid="{00000000-0006-0000-0C00-000044000000}">
      <text>
        <r>
          <rPr>
            <sz val="9"/>
            <color indexed="81"/>
            <rFont val="Tahoma"/>
            <family val="2"/>
          </rPr>
          <t>Actualizar el plan de lanzamiento y sprint de acuerdo con las las prioridades de cambio y enfoque del equipo. Es responsabilidad del propietario del producto mantener el plan de lanzamiento y sprint y mantenerlo actualizado durante el proyecto.</t>
        </r>
      </text>
    </comment>
    <comment ref="C53" authorId="0" shapeId="0" xr:uid="{00000000-0006-0000-0C00-000045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54" authorId="0" shapeId="0" xr:uid="{00000000-0006-0000-0C00-000046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55" authorId="0" shapeId="0" xr:uid="{00000000-0006-0000-0C00-000047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56" authorId="0" shapeId="0" xr:uid="{00000000-0006-0000-0C00-000048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57" authorId="0" shapeId="0" xr:uid="{00000000-0006-0000-0C00-000049000000}">
      <text>
        <r>
          <rPr>
            <sz val="9"/>
            <color indexed="81"/>
            <rFont val="Tahoma"/>
            <family val="2"/>
          </rPr>
          <t>Alcanzar el cierre de todos los problemas abiertos del proyecto, lo cual es un prerrequisito para el cierre final del proyecto.</t>
        </r>
      </text>
    </comment>
    <comment ref="C58" authorId="0" shapeId="0" xr:uid="{00000000-0006-0000-0C00-00004A000000}">
      <text>
        <r>
          <rPr>
            <sz val="9"/>
            <color indexed="81"/>
            <rFont val="Tahoma"/>
            <family val="2"/>
          </rPr>
          <t>Documentar los resultados del proyecto, lo que tiene que ver con objetivos alcanzados, entregables, y también adherencia al cronograma, costos y valor entregado.</t>
        </r>
      </text>
    </comment>
    <comment ref="C59" authorId="0" shapeId="0" xr:uid="{00000000-0006-0000-0C00-00004B000000}">
      <text>
        <r>
          <rPr>
            <sz val="9"/>
            <color indexed="81"/>
            <rFont val="Tahoma"/>
            <family val="2"/>
          </rPr>
          <t xml:space="preserve">Cerrar formalmente el proyecto al obtener firmas del cliente en entregables, documentos, etc.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4" authorId="0" shapeId="0" xr:uid="{00000000-0006-0000-0D00-00000100000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E4" authorId="0" shapeId="0" xr:uid="{00000000-0006-0000-0D00-000002000000}">
      <text>
        <r>
          <rPr>
            <sz val="9"/>
            <color indexed="81"/>
            <rFont val="Tahoma"/>
            <family val="2"/>
          </rPr>
          <t>Cerrar o dar transición a cualquier solicitud de cambio abierta y archivar la documentación.</t>
        </r>
      </text>
    </comment>
    <comment ref="F4" authorId="0" shapeId="0" xr:uid="{00000000-0006-0000-0D00-00000300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G4" authorId="0" shapeId="0" xr:uid="{00000000-0006-0000-0D00-000004000000}">
      <text>
        <r>
          <rPr>
            <sz val="9"/>
            <color indexed="81"/>
            <rFont val="Tahoma"/>
            <family val="2"/>
          </rPr>
          <t xml:space="preserve">El gerente del proyecto se encarga de cerrar todas las finanzas del proyecto y producir reportes finales.
</t>
        </r>
      </text>
    </comment>
    <comment ref="H4" authorId="0" shapeId="0" xr:uid="{00000000-0006-0000-0D00-00000500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I4" authorId="0" shapeId="0" xr:uid="{00000000-0006-0000-0D00-000006000000}">
      <text>
        <r>
          <rPr>
            <sz val="9"/>
            <color indexed="81"/>
            <rFont val="Tahoma"/>
            <family val="2"/>
          </rPr>
          <t>Realizar una evaluación de post-producción de riesgos para determinar adecuadamente cualquier riesgo remanente o posible antes de la transición al sistema de gestión del riesgo del cliente.
• Identificar cualquier riesgo potencial actual
• Identificar la prioridad de la respuesta al riesgo para cada riesgo identificado
• Cuantificar cada riesgo identificado
• Determinar una respuesta de mitigación para cada riesgo identificado
• Reunir las evaluaciones en un documento
• Documentar las lecciones aprendidas</t>
        </r>
      </text>
    </comment>
    <comment ref="J4" authorId="0" shapeId="0" xr:uid="{00000000-0006-0000-0D00-00000700000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K4" authorId="0" shapeId="0" xr:uid="{00000000-0006-0000-0D00-00000800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L4" authorId="0" shapeId="0" xr:uid="{00000000-0006-0000-0D00-000009000000}">
      <text>
        <r>
          <rPr>
            <sz val="9"/>
            <color indexed="81"/>
            <rFont val="Tahoma"/>
            <family val="2"/>
          </rPr>
          <t>Solicitar, participar en y responder a la revisión post-producción de calidad.</t>
        </r>
      </text>
    </comment>
    <comment ref="M4" authorId="0" shapeId="0" xr:uid="{00000000-0006-0000-0D00-00000A000000}">
      <text>
        <r>
          <rPr>
            <sz val="9"/>
            <color indexed="81"/>
            <rFont val="Tahoma"/>
            <family val="2"/>
          </rPr>
          <t xml:space="preserve">• Registrar y documentar una vestión actual de la documentación, código, lanzamientos, patches, y entornos.
• Si el proyecto está usando un repositorio del cliente para la documentación o items software, validar que todas las copias de todos los items finales que son capital intelectual de Oracle sean ubicadas en el repositorio de proyecto Oracle en las carpetas apropiadas
• Validar que cualquier material sensible de Oracle sea removido del entorno del cliente, redes, pcs u otras áreas de almacenamiento
• Documentar las lecciones aprendidas de la gestión de la configuración 
</t>
        </r>
      </text>
    </comment>
    <comment ref="N4" authorId="0" shapeId="0" xr:uid="{00000000-0006-0000-0D00-00000B000000}">
      <text>
        <r>
          <rPr>
            <sz val="9"/>
            <color indexed="81"/>
            <rFont val="Tahoma"/>
            <family val="2"/>
          </rPr>
          <t>El gerente del proyecto es responsable de cerrar la gestión de la infraestructura. Incluye:
• Realizar el backup final y archivo del entorno tecnico
• Retirar toda la información confidencial de Oracle del entorno del cliente
• Entregar el entorno al cliente y documentarlo
• Retirar todos los accesos de los miembros del equipo del proyecto al sistema del cliente
• Inventarear y devolver todos los activos del cliente, incluyendo software, suministros, equipos de oficina</t>
        </r>
      </text>
    </comment>
    <comment ref="O4" authorId="0" shapeId="0" xr:uid="{00000000-0006-0000-0D00-00000C00000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P4" authorId="0" shapeId="0" xr:uid="{00000000-0006-0000-0D00-00000D00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Q4" authorId="0" shapeId="0" xr:uid="{00000000-0006-0000-0D00-00000E00000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R4" authorId="0" shapeId="0" xr:uid="{00000000-0006-0000-0D00-00000F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S4" authorId="0" shapeId="0" xr:uid="{00000000-0006-0000-0D00-000010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B5" authorId="0" shapeId="0" xr:uid="{00000000-0006-0000-0D00-000011000000}">
      <text>
        <r>
          <rPr>
            <sz val="9"/>
            <color indexed="81"/>
            <rFont val="Tahoma"/>
            <family val="2"/>
          </rPr>
          <t xml:space="preserve">El propósito de este entregable es reconocer formalmente que existe un nuevo proyecto. Dar soporte a la decisión de aceptar el proyecto, alinear los interesados en torno al proyecto  y su alcance, proporcionar información actualizada para planear y obtener compromiso para continuar. </t>
        </r>
      </text>
    </comment>
    <comment ref="C5" authorId="0" shapeId="0" xr:uid="{00000000-0006-0000-0D00-000012000000}">
      <text>
        <r>
          <rPr>
            <sz val="9"/>
            <color indexed="81"/>
            <rFont val="Tahoma"/>
            <family val="2"/>
          </rPr>
          <t>Confirmar la disponibilidad de los recursos para la fase.</t>
        </r>
      </text>
    </comment>
    <comment ref="C6" authorId="0" shapeId="0" xr:uid="{00000000-0006-0000-0D00-000013000000}">
      <text>
        <r>
          <rPr>
            <sz val="9"/>
            <color indexed="81"/>
            <rFont val="Tahoma"/>
            <family val="2"/>
          </rPr>
          <t>Realizar una transferencia desde el equipo de oportunidades hacia el equipo de entrega.</t>
        </r>
      </text>
    </comment>
    <comment ref="C7" authorId="0" shapeId="0" xr:uid="{00000000-0006-0000-0D00-000014000000}">
      <text>
        <r>
          <rPr>
            <sz val="9"/>
            <color indexed="81"/>
            <rFont val="Tahoma"/>
            <family val="2"/>
          </rPr>
          <t>Definir indicadores de desempeño y las condiciones para cooperar entre el consultor ejecutivo de entrega de SAP y el director de proyecto SAP.</t>
        </r>
      </text>
    </comment>
    <comment ref="C8" authorId="0" shapeId="0" xr:uid="{00000000-0006-0000-0D00-000015000000}">
      <text>
        <r>
          <rPr>
            <sz val="9"/>
            <color indexed="81"/>
            <rFont val="Tahoma"/>
            <family val="2"/>
          </rPr>
          <t>Comunicar el modelo de entrega y asegurar que los arreglos de movilidad apropiados hayan sido realizados por los consultores.</t>
        </r>
      </text>
    </comment>
    <comment ref="B9" authorId="0" shapeId="0" xr:uid="{00000000-0006-0000-0D00-000016000000}">
      <text>
        <r>
          <rPr>
            <sz val="9"/>
            <color indexed="81"/>
            <rFont val="Tahoma"/>
            <family val="2"/>
          </rPr>
          <t>Asegurar que se cuenta con un framework de gestión eficiente para que la ejecución del proyecto sea exitosa</t>
        </r>
      </text>
    </comment>
    <comment ref="C9" authorId="0" shapeId="0" xr:uid="{00000000-0006-0000-0D00-000017000000}">
      <text>
        <r>
          <rPr>
            <sz val="9"/>
            <color indexed="81"/>
            <rFont val="Tahoma"/>
            <family val="2"/>
          </rPr>
          <t xml:space="preserve">Definir la estructura organizacional, roles y responsabilidades del equipo del proyecto.
</t>
        </r>
      </text>
    </comment>
    <comment ref="C10" authorId="0" shapeId="0" xr:uid="{00000000-0006-0000-0D00-000018000000}">
      <text>
        <r>
          <rPr>
            <sz val="9"/>
            <color indexed="81"/>
            <rFont val="Tahoma"/>
            <family val="2"/>
          </rPr>
          <t xml:space="preserve">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C11" authorId="0" shapeId="0" xr:uid="{00000000-0006-0000-0D00-00001900000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C12" authorId="0" shapeId="0" xr:uid="{00000000-0006-0000-0D00-00001A00000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B13" authorId="0" shapeId="0" xr:uid="{00000000-0006-0000-0D00-00001B000000}">
      <text>
        <r>
          <rPr>
            <sz val="9"/>
            <color indexed="81"/>
            <rFont val="Tahoma"/>
            <family val="2"/>
          </rPr>
          <t>Definir claramente los objetivos del proyecto propuesto, analizar los posibles beneficios y cuantificar los beneficios en términos financieros.</t>
        </r>
      </text>
    </comment>
    <comment ref="C13" authorId="0" shapeId="0" xr:uid="{00000000-0006-0000-0D00-00001C000000}">
      <text>
        <r>
          <rPr>
            <sz val="9"/>
            <color indexed="81"/>
            <rFont val="Tahoma"/>
            <family val="2"/>
          </rPr>
          <t>Recolectar todas las entradas necesarias para el project charter y documentarlas en un formato adecuado tanto para propósitos de comunicación como para propósito de firma formal.</t>
        </r>
      </text>
    </comment>
    <comment ref="C14" authorId="0" shapeId="0" xr:uid="{00000000-0006-0000-0D00-00001D000000}">
      <text>
        <r>
          <rPr>
            <sz val="9"/>
            <color indexed="81"/>
            <rFont val="Tahoma"/>
            <family val="2"/>
          </rPr>
          <t>Asegurar que se han identificados los grupos de interesados correctamente.</t>
        </r>
      </text>
    </comment>
    <comment ref="C15" authorId="0" shapeId="0" xr:uid="{00000000-0006-0000-0D00-00001E00000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C16" authorId="0" shapeId="0" xr:uid="{00000000-0006-0000-0D00-00001F000000}">
      <text>
        <r>
          <rPr>
            <sz val="9"/>
            <color indexed="81"/>
            <rFont val="Tahoma"/>
            <family val="2"/>
          </rPr>
          <t>El propósito es alcanzar la firma formal del project charter</t>
        </r>
      </text>
    </comment>
    <comment ref="C17" authorId="0" shapeId="0" xr:uid="{00000000-0006-0000-0D00-000020000000}">
      <text>
        <r>
          <rPr>
            <sz val="9"/>
            <color indexed="81"/>
            <rFont val="Tahoma"/>
            <family val="2"/>
          </rPr>
          <t>Preparar la reunión de kick-off, esta ayudará a asegurar la participación del equipo y otros recursos clave y su compromiso con el cronograma del proyecto.</t>
        </r>
      </text>
    </comment>
    <comment ref="C18" authorId="0" shapeId="0" xr:uid="{00000000-0006-0000-0D00-00002100000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C19" authorId="0" shapeId="0" xr:uid="{00000000-0006-0000-0D00-00002200000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C20" authorId="0" shapeId="0" xr:uid="{00000000-0006-0000-0D00-000023000000}">
      <text>
        <r>
          <rPr>
            <sz val="9"/>
            <color indexed="81"/>
            <rFont val="Tahoma"/>
            <family val="2"/>
          </rPr>
          <t xml:space="preserve">Revisar el documento de definición de alcance con el gerente del proyecto y los interesados principales para confirmar el alcance y obtener aprobación.
</t>
        </r>
      </text>
    </comment>
    <comment ref="C21" authorId="0" shapeId="0" xr:uid="{00000000-0006-0000-0D00-000024000000}">
      <text>
        <r>
          <rPr>
            <sz val="9"/>
            <color indexed="81"/>
            <rFont val="Tahoma"/>
            <family val="2"/>
          </rPr>
          <t>Determinar todos los gaps para la solución del cliente, documentarlos formalmente y estimar el esfuerzo para cubrir los gaps identificados.</t>
        </r>
      </text>
    </comment>
    <comment ref="C22" authorId="0" shapeId="0" xr:uid="{00000000-0006-0000-0D00-000025000000}">
      <text>
        <r>
          <rPr>
            <sz val="9"/>
            <color indexed="81"/>
            <rFont val="Tahoma"/>
            <family val="2"/>
          </rPr>
          <t>Presentar los resultados del análisis de gaps para personalizaciones, incluyendo el esfuerzo estimado para cubrir los gaps como parte del proyecto.</t>
        </r>
      </text>
    </comment>
    <comment ref="C23" authorId="0" shapeId="0" xr:uid="{00000000-0006-0000-0D00-000026000000}">
      <text>
        <r>
          <rPr>
            <sz val="9"/>
            <color indexed="81"/>
            <rFont val="Tahoma"/>
            <family val="2"/>
          </rPr>
          <t>Crear la WBS para el proyecto, es un entregable con la descomposición jerárquica del trabajo a ejecutar por el equipo del proyecto para completar el proyecto. Es la base para la organización y coordinación del proyecto. Una WBS está compuesta por los elementos de la WBS que describen las tareas y subtareas del proyecto para desarrollarlas en un periodo de tiempo definido.</t>
        </r>
      </text>
    </comment>
    <comment ref="C24" authorId="0" shapeId="0" xr:uid="{00000000-0006-0000-0D00-000027000000}">
      <text>
        <r>
          <rPr>
            <sz val="9"/>
            <color indexed="81"/>
            <rFont val="Tahoma"/>
            <family val="2"/>
          </rPr>
          <t>Definir claramente los criterios de aceptación contra los que los entregables y resultados del proyecto son medidos y que han sido listados en la declaración del alcance. En el contexto de proyectos ágiles este es el equivalente a la definición de Done para los items de la pila del producto.</t>
        </r>
      </text>
    </comment>
    <comment ref="C25" authorId="0" shapeId="0" xr:uid="{00000000-0006-0000-0D00-000028000000}">
      <text>
        <r>
          <rPr>
            <sz val="9"/>
            <color indexed="81"/>
            <rFont val="Tahoma"/>
            <family val="2"/>
          </rPr>
          <t>Obtener la aprobación del cliente.</t>
        </r>
      </text>
    </comment>
    <comment ref="C26" authorId="0" shapeId="0" xr:uid="{00000000-0006-0000-0D00-000029000000}">
      <text>
        <r>
          <rPr>
            <sz val="9"/>
            <color indexed="81"/>
            <rFont val="Tahoma"/>
            <family val="2"/>
          </rPr>
          <t xml:space="preserve">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t>
        </r>
      </text>
    </comment>
    <comment ref="C27" authorId="0" shapeId="0" xr:uid="{00000000-0006-0000-0D00-00002A000000}">
      <text>
        <r>
          <rPr>
            <sz val="9"/>
            <color indexed="81"/>
            <rFont val="Tahoma"/>
            <family val="2"/>
          </rPr>
          <t xml:space="preserve">Extraer todas los talleres planeados durante el proyecto/fase en un cronograma que facilite la planeación de talleres. </t>
        </r>
      </text>
    </comment>
    <comment ref="C28" authorId="0" shapeId="0" xr:uid="{00000000-0006-0000-0D00-00002B000000}">
      <text>
        <r>
          <rPr>
            <sz val="9"/>
            <color indexed="81"/>
            <rFont val="Tahoma"/>
            <family val="2"/>
          </rPr>
          <t>Obtener la aprobación del cliente</t>
        </r>
      </text>
    </comment>
    <comment ref="C29" authorId="0" shapeId="0" xr:uid="{00000000-0006-0000-0D00-00002C000000}">
      <text>
        <r>
          <rPr>
            <sz val="9"/>
            <color indexed="81"/>
            <rFont val="Tahoma"/>
            <family val="2"/>
          </rPr>
          <t>Crear la línea base de costo y cronograma contra las que se realizará el seguimiento, gestión del cambio y reporte de estado.</t>
        </r>
      </text>
    </comment>
    <comment ref="C30" authorId="0" shapeId="0" xr:uid="{00000000-0006-0000-0D00-00002D000000}">
      <text>
        <r>
          <rPr>
            <sz val="9"/>
            <color indexed="81"/>
            <rFont val="Tahoma"/>
            <family val="2"/>
          </rPr>
          <t>Reunir las entradas necesarias para el plan de gestión del proyecto y documentarlo en un formato adecuado tanto para su comunicación como para su aprobación formal.</t>
        </r>
      </text>
    </comment>
    <comment ref="C31" authorId="0" shapeId="0" xr:uid="{00000000-0006-0000-0D00-00002E000000}">
      <text>
        <r>
          <rPr>
            <sz val="9"/>
            <color indexed="81"/>
            <rFont val="Tahoma"/>
            <family val="2"/>
          </rPr>
          <t>Alcanzar la aprobación formal del plan de gestión del proyecto.</t>
        </r>
      </text>
    </comment>
    <comment ref="C32" authorId="0" shapeId="0" xr:uid="{00000000-0006-0000-0D00-00002F000000}">
      <text>
        <r>
          <rPr>
            <sz val="9"/>
            <color indexed="81"/>
            <rFont val="Tahoma"/>
            <family val="2"/>
          </rPr>
          <t>Definir y establecer los estándares y herramientas Scrum, cómo el tablero scrum, gráfico burn-down, plantilla de la pila del producto, y plantilla de retrospectiva. Organizar las reuniones diarias de pie, scrum de scrum, reuniones de planeación del sprint y retrospectiva. A este punto el proyecto también necesita una definición de Ready y Done para cada paso crítico en la iteración. Como mínimo el equipo necesita preparar un acuerdo de la definición de ready y done para lo siguiente: - Listo para construcción - Listo para demo - Listo para pruebas de integración - Listo para lanzamiento. Se puede notar que la definición de listo (Ready) para un paso en el proceso de implementación es igual a la definición de Hecho (Done) del paso previo. Usar una clara definición de Ready y Done es crítico para las implementaciones basadas en Scrum.</t>
        </r>
      </text>
    </comment>
    <comment ref="C33" authorId="0" shapeId="0" xr:uid="{00000000-0006-0000-0D00-00003000000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C34" authorId="0" shapeId="0" xr:uid="{00000000-0006-0000-0D00-000031000000}">
      <text>
        <r>
          <rPr>
            <sz val="9"/>
            <color indexed="81"/>
            <rFont val="Tahoma"/>
            <family val="2"/>
          </rPr>
          <t xml:space="preserve">También conocida como gestión de la innovación, tiene como propósito determinar la estrategia del cliente para la identificación, adaptación e implementación de escenarios de negocio y técnicos mejorados. </t>
        </r>
      </text>
    </comment>
    <comment ref="C35" authorId="0" shapeId="0" xr:uid="{00000000-0006-0000-0D00-000032000000}">
      <text>
        <r>
          <rPr>
            <sz val="9"/>
            <color indexed="81"/>
            <rFont val="Tahoma"/>
            <family val="2"/>
          </rPr>
          <t>Determinar la estrategia para la gestión de plantillas que permite a los clientes con instalaciones multisitio gestionar eficientemente sus procesos de negocio a través de distancias geográficas. Desde la definición inicial de plantilla hasta la implementación y optimización de la plantilla, por ejemplo como parte de una migración global.</t>
        </r>
      </text>
    </comment>
    <comment ref="C36" authorId="0" shapeId="0" xr:uid="{00000000-0006-0000-0D00-00003300000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C37" authorId="0" shapeId="0" xr:uid="{00000000-0006-0000-0D00-00003400000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C38" authorId="0" shapeId="0" xr:uid="{00000000-0006-0000-0D00-000035000000}">
      <text>
        <r>
          <rPr>
            <sz val="9"/>
            <color indexed="81"/>
            <rFont val="Tahoma"/>
            <family val="2"/>
          </rPr>
          <t>Determinar la estrategia para de un incidente centralizado y común y procesamiento de mensajes para organizaciones de multiples niveles. El proceso ofrece un canal de comunicación con todos los interesados relevantes para un incidente, incluyendo los usuarios de negocio, expertos en SAP del lado del cliente, empleados de soporte y servicio de SAP.</t>
        </r>
      </text>
    </comment>
    <comment ref="C39" authorId="0" shapeId="0" xr:uid="{00000000-0006-0000-0D00-000036000000}">
      <text>
        <r>
          <rPr>
            <sz val="9"/>
            <color indexed="81"/>
            <rFont val="Tahoma"/>
            <family val="2"/>
          </rPr>
          <t>Determinar la estrategia para manitorear, alertar, analizar y administrar las soluciones SAP.</t>
        </r>
      </text>
    </comment>
    <comment ref="C41" authorId="0" shapeId="0" xr:uid="{00000000-0006-0000-0D00-000037000000}">
      <text>
        <r>
          <rPr>
            <sz val="9"/>
            <color indexed="81"/>
            <rFont val="Tahoma"/>
            <family val="2"/>
          </rPr>
          <t>Determinar la estrategia de gestión de mantenimiento, como se manejan las notas SAP y como son aplicadas.</t>
        </r>
      </text>
    </comment>
    <comment ref="C42" authorId="0" shapeId="0" xr:uid="{00000000-0006-0000-0D00-000038000000}">
      <text>
        <r>
          <rPr>
            <sz val="9"/>
            <color indexed="81"/>
            <rFont val="Tahoma"/>
            <family val="2"/>
          </rPr>
          <t>Determinar la estrategia para la identificación, adaptación e implementación de escenarios técnicos y de negocio nuevos y mejorados.</t>
        </r>
      </text>
    </comment>
    <comment ref="B43" authorId="0" shapeId="0" xr:uid="{00000000-0006-0000-0D00-00003900000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43" authorId="0" shapeId="0" xr:uid="{00000000-0006-0000-0D00-00003A000000}">
      <text>
        <r>
          <rPr>
            <sz val="9"/>
            <color indexed="81"/>
            <rFont val="Tahoma"/>
            <family val="2"/>
          </rPr>
          <t>Asegurar que el proyecto es ejecutado de acuedo con lo que fue acordado en el project charter, definición del alcance y gestión del proyecto.</t>
        </r>
      </text>
    </comment>
    <comment ref="C44" authorId="0" shapeId="0" xr:uid="{00000000-0006-0000-0D00-00003B000000}">
      <text>
        <r>
          <rPr>
            <sz val="9"/>
            <color indexed="81"/>
            <rFont val="Tahoma"/>
            <family val="2"/>
          </rPr>
          <t>Asegurar que los recursos son asignados a todas las actividades del proyecto programadas y que el trabajo este progresando y lo entregables sean producidos según lo esperado.</t>
        </r>
      </text>
    </comment>
    <comment ref="C45" authorId="0" shapeId="0" xr:uid="{00000000-0006-0000-0D00-00003C000000}">
      <text>
        <r>
          <rPr>
            <sz val="9"/>
            <color indexed="81"/>
            <rFont val="Tahoma"/>
            <family val="2"/>
          </rPr>
          <t>Capturar y gestionar los conflictos, riesgos y problemas relacionados con los cambios del proyecto como el alcance, tiempo, costo, etc.</t>
        </r>
      </text>
    </comment>
    <comment ref="C46" authorId="0" shapeId="0" xr:uid="{00000000-0006-0000-0D00-00003D000000}">
      <text>
        <r>
          <rPr>
            <sz val="9"/>
            <color indexed="81"/>
            <rFont val="Tahoma"/>
            <family val="2"/>
          </rPr>
          <t>Asegurar que los interesados del proyecto estén al tanto del estado y progreso del proyecto incluyendo problemas potenciales debido a riesgos existentes.</t>
        </r>
      </text>
    </comment>
    <comment ref="B47" authorId="0" shapeId="0" xr:uid="{00000000-0006-0000-0D00-00003E000000}">
      <text>
        <r>
          <rPr>
            <sz val="9"/>
            <color indexed="81"/>
            <rFont val="Tahoma"/>
            <family val="2"/>
          </rPr>
          <t>Presentar una vista general de todas las actividades de gestión del cambio planeadas. Grantiza que todas las actividades esten relacionadas una con otra así como todo el plan del proyecto y asegura la facilidad de verificación de las actividades de gestión del cambio organizacional.</t>
        </r>
      </text>
    </comment>
    <comment ref="C47" authorId="0" shapeId="0" xr:uid="{00000000-0006-0000-0D00-00003F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B48" authorId="0" shapeId="0" xr:uid="{00000000-0006-0000-0D00-000040000000}">
      <text>
        <r>
          <rPr>
            <sz val="9"/>
            <color indexed="81"/>
            <rFont val="Tahoma"/>
            <family val="2"/>
          </rPr>
          <t>Desarrollar una estrategia de entrenamiento completa que proporcione a todos los miembros del equipo una ruta de aprendizaje basada en fases para adquirir las habilidades y conocimiento necesario para completar exitosamente el proyecto. Esta ruta de aprendizaje lleva a la preparación del proyecto y a la certificación en las aplicaciones específicas que los miembros del equipo usarán.</t>
        </r>
      </text>
    </comment>
    <comment ref="C48" authorId="0" shapeId="0" xr:uid="{00000000-0006-0000-0D00-000041000000}">
      <text>
        <r>
          <rPr>
            <sz val="9"/>
            <color indexed="81"/>
            <rFont val="Tahoma"/>
            <family val="2"/>
          </rPr>
          <t>Preparar la estrategia y plan de entrenamiento</t>
        </r>
      </text>
    </comment>
    <comment ref="B49" authorId="0" shapeId="0" xr:uid="{00000000-0006-0000-0D00-000042000000}">
      <text>
        <r>
          <rPr>
            <sz val="9"/>
            <color indexed="81"/>
            <rFont val="Tahoma"/>
            <family val="2"/>
          </rPr>
          <t>Gestionar el entrenamiento del equipo del proyecto que educa al equipo del proyecto en la estrategia de implementación incluyendo temas como la validación de la solución, prubas y entrega de proyectos ágiles. Durante este entregable el equipo aprende acerca de los estándares y políticas del proyecto.</t>
        </r>
      </text>
    </comment>
    <comment ref="C49" authorId="0" shapeId="0" xr:uid="{00000000-0006-0000-0D00-000043000000}">
      <text>
        <r>
          <rPr>
            <sz val="9"/>
            <color indexed="81"/>
            <rFont val="Tahoma"/>
            <family val="2"/>
          </rPr>
          <t>Preparar el paquete de contratación para los consultores externos de SAP y compañías asociadas.</t>
        </r>
      </text>
    </comment>
    <comment ref="C50" authorId="0" shapeId="0" xr:uid="{00000000-0006-0000-0D00-000044000000}">
      <text>
        <r>
          <rPr>
            <sz val="9"/>
            <color indexed="81"/>
            <rFont val="Tahoma"/>
            <family val="2"/>
          </rPr>
          <t>Educar al equipo en estrategias, técnicas, y principios ágiles.</t>
        </r>
      </text>
    </comment>
    <comment ref="C51" authorId="0" shapeId="0" xr:uid="{00000000-0006-0000-0D00-000045000000}">
      <text>
        <r>
          <rPr>
            <sz val="9"/>
            <color indexed="81"/>
            <rFont val="Tahoma"/>
            <family val="2"/>
          </rPr>
          <t>Completar el mapa de procesos de negocio con el contenido reflejando el alcance del proceso del proyecto.</t>
        </r>
      </text>
    </comment>
    <comment ref="C52" authorId="0" shapeId="0" xr:uid="{00000000-0006-0000-0D00-000046000000}">
      <text>
        <r>
          <rPr>
            <sz val="9"/>
            <color indexed="81"/>
            <rFont val="Tahoma"/>
            <family val="2"/>
          </rPr>
          <t>Preparar el documento de alcance con el contenido predefinido de acuerdo con el SOW (statement of work) y la documentación de la solución</t>
        </r>
      </text>
    </comment>
    <comment ref="C53" authorId="0" shapeId="0" xr:uid="{00000000-0006-0000-0D00-000047000000}">
      <text>
        <r>
          <rPr>
            <sz val="9"/>
            <color indexed="81"/>
            <rFont val="Tahoma"/>
            <family val="2"/>
          </rPr>
          <t>El propósito es asegurar el entendimiento común de los datos requeridos para cargar en la solución, qué formato y cuando se necesita que estén disponibles para carga.</t>
        </r>
      </text>
    </comment>
    <comment ref="C54" authorId="0" shapeId="0" xr:uid="{00000000-0006-0000-0D00-000048000000}">
      <text>
        <r>
          <rPr>
            <sz val="9"/>
            <color indexed="81"/>
            <rFont val="Tahoma"/>
            <family val="2"/>
          </rPr>
          <t>Capturar las necesidades de negocio y relacionarlas con los escenarios de negocio, objetivos de negocio y beneficios.</t>
        </r>
      </text>
    </comment>
    <comment ref="C55" authorId="0" shapeId="0" xr:uid="{00000000-0006-0000-0D00-000049000000}">
      <text>
        <r>
          <rPr>
            <sz val="9"/>
            <color indexed="81"/>
            <rFont val="Tahoma"/>
            <family val="2"/>
          </rPr>
          <t>Completar el documento de alcance con las opciones de configuración seleccionadas por el cliente.</t>
        </r>
      </text>
    </comment>
    <comment ref="C56" authorId="0" shapeId="0" xr:uid="{00000000-0006-0000-0D00-00004A000000}">
      <text>
        <r>
          <rPr>
            <sz val="9"/>
            <color indexed="81"/>
            <rFont val="Tahoma"/>
            <family val="2"/>
          </rPr>
          <t>Asegurar que el alcance del proyecto es revisado y validado por los interesados correctos.</t>
        </r>
      </text>
    </comment>
    <comment ref="C57" authorId="0" shapeId="0" xr:uid="{00000000-0006-0000-0D00-00004B00000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C58" authorId="0" shapeId="0" xr:uid="{00000000-0006-0000-0D00-00004C000000}">
      <text>
        <r>
          <rPr>
            <sz val="9"/>
            <color indexed="81"/>
            <rFont val="Tahoma"/>
            <family val="2"/>
          </rPr>
          <t>Validar y completar el mapa de procesos de negocio con el contenido predefinido dependiendo del modelo de entrega.</t>
        </r>
      </text>
    </comment>
    <comment ref="B59" authorId="0" shapeId="0" xr:uid="{00000000-0006-0000-0D00-00004D000000}">
      <text>
        <r>
          <rPr>
            <sz val="11"/>
            <color theme="1"/>
            <rFont val="Calibri"/>
            <family val="2"/>
            <scheme val="minor"/>
          </rPr>
          <t>El propósito de la determinación de valor es asegurar el alineamiento del caso de valor de negocio con los cambios y funcionalidad de los procesos clave al establecer un framework de seguimiento de valor e identificar los interesados del negocio.</t>
        </r>
      </text>
    </comment>
    <comment ref="C59" authorId="0" shapeId="0" xr:uid="{00000000-0006-0000-0D00-00004E000000}">
      <text>
        <r>
          <rPr>
            <sz val="9"/>
            <color indexed="81"/>
            <rFont val="Tahoma"/>
            <family val="2"/>
          </rPr>
          <t>Revisar el caso de negocio del proyecto, mapear los principales impulsadores de valor con los cambios de proceso, desarrollar el framework de seguimiento de valor, identificar los facilitadores de valor, también asignar responsables de negocio para la materialización del valor.</t>
        </r>
      </text>
    </comment>
    <comment ref="C60" authorId="0" shapeId="0" xr:uid="{00000000-0006-0000-0D00-00004F000000}">
      <text>
        <r>
          <rPr>
            <sz val="9"/>
            <color indexed="81"/>
            <rFont val="Tahoma"/>
            <family val="2"/>
          </rPr>
          <t>Validar que los cambios de proceso claves identificados, indicadores de desempeño clave, y facilitadores de valor son precisos y hacer los ajustes necesarios al documento.</t>
        </r>
      </text>
    </comment>
    <comment ref="B61" authorId="0" shapeId="0" xr:uid="{00000000-0006-0000-0D00-000050000000}">
      <text>
        <r>
          <rPr>
            <sz val="9"/>
            <color indexed="81"/>
            <rFont val="Tahoma"/>
            <family val="2"/>
          </rPr>
          <t>El propósito del entregable activación de la solución es instalar el sistema con la solución predefinida.</t>
        </r>
      </text>
    </comment>
    <comment ref="C61" authorId="0" shapeId="0" xr:uid="{00000000-0006-0000-0D00-000051000000}">
      <text>
        <r>
          <rPr>
            <sz val="9"/>
            <color indexed="81"/>
            <rFont val="Tahoma"/>
            <family val="2"/>
          </rPr>
          <t>Ejecutar las guías de instalación definidas</t>
        </r>
      </text>
    </comment>
    <comment ref="C62" authorId="0" shapeId="0" xr:uid="{00000000-0006-0000-0D00-000052000000}">
      <text>
        <r>
          <rPr>
            <sz val="9"/>
            <color indexed="81"/>
            <rFont val="Tahoma"/>
            <family val="2"/>
          </rPr>
          <t>Documentar la solución en Solution manager de acuerdo con la jerarquía de procesos de negocio.</t>
        </r>
      </text>
    </comment>
    <comment ref="C63" authorId="0" shapeId="0" xr:uid="{00000000-0006-0000-0D00-000053000000}">
      <text>
        <r>
          <rPr>
            <sz val="9"/>
            <color indexed="81"/>
            <rFont val="Tahoma"/>
            <family val="2"/>
          </rPr>
          <t xml:space="preserve">Validar la solución construida con el contenido pre-definido, dependiendo del modelo de lanzamiento. </t>
        </r>
      </text>
    </comment>
    <comment ref="C64" authorId="0" shapeId="0" xr:uid="{00000000-0006-0000-0D00-000054000000}">
      <text>
        <r>
          <rPr>
            <sz val="9"/>
            <color indexed="81"/>
            <rFont val="Tahoma"/>
            <family val="2"/>
          </rPr>
          <t>Reunir toda la información necesaria para la política de pruebas y documentarla en un formato adecuado para comunicación.</t>
        </r>
      </text>
    </comment>
    <comment ref="C65" authorId="0" shapeId="0" xr:uid="{00000000-0006-0000-0D00-000055000000}">
      <text>
        <r>
          <rPr>
            <sz val="9"/>
            <color indexed="81"/>
            <rFont val="Tahoma"/>
            <family val="2"/>
          </rPr>
          <t>Obtener la aprobación del cliente</t>
        </r>
      </text>
    </comment>
    <comment ref="B66" authorId="0" shapeId="0" xr:uid="{00000000-0006-0000-0D00-000056000000}">
      <text>
        <r>
          <rPr>
            <sz val="9"/>
            <color indexed="81"/>
            <rFont val="Tahoma"/>
            <family val="2"/>
          </rPr>
          <t xml:space="preserve">Capturar y comunicar la estrategia para la migración de datos de legado. Tiene el objetivo de educar los miembros del equipo SAP y del cliente en el framework y metodología de migración de datos usada para dar soporte a la migración de datos del proyecto. Además, el alcance y requerimientos para la migración de datos también se debería determinar. </t>
        </r>
      </text>
    </comment>
    <comment ref="C66" authorId="0" shapeId="0" xr:uid="{00000000-0006-0000-0D00-000057000000}">
      <text>
        <r>
          <rPr>
            <sz val="9"/>
            <color indexed="81"/>
            <rFont val="Tahoma"/>
            <family val="2"/>
          </rPr>
          <t>Hacer los arreglos necesarios para la ejecución del taller</t>
        </r>
      </text>
    </comment>
    <comment ref="C67" authorId="0" shapeId="0" xr:uid="{00000000-0006-0000-0D00-000058000000}">
      <text>
        <r>
          <rPr>
            <sz val="9"/>
            <color indexed="81"/>
            <rFont val="Tahoma"/>
            <family val="2"/>
          </rPr>
          <t>Realizar un taller de dos días para explicar la estrategia de migración de datos de SAP y entender los sistemas de legado de datos del cliente, las prioridades de negocio y la infraestructura técnica.</t>
        </r>
      </text>
    </comment>
    <comment ref="C68" authorId="0" shapeId="0" xr:uid="{00000000-0006-0000-0D00-000059000000}">
      <text>
        <r>
          <rPr>
            <sz val="9"/>
            <color indexed="81"/>
            <rFont val="Tahoma"/>
            <family val="2"/>
          </rPr>
          <t>Identificar los sistemas de datos que proporcionarán los datos para las aplicaciones de SAP y para describir la calidad de los datos de legado.</t>
        </r>
      </text>
    </comment>
    <comment ref="C69" authorId="0" shapeId="0" xr:uid="{00000000-0006-0000-0D00-00005A000000}">
      <text>
        <r>
          <rPr>
            <sz val="9"/>
            <color indexed="81"/>
            <rFont val="Tahoma"/>
            <family val="2"/>
          </rPr>
          <t>Captura el alcance y requerimientos del esfuerzo de migración de datos</t>
        </r>
      </text>
    </comment>
    <comment ref="C70" authorId="0" shapeId="0" xr:uid="{00000000-0006-0000-0D00-00005B000000}">
      <text>
        <r>
          <rPr>
            <sz val="9"/>
            <color indexed="81"/>
            <rFont val="Tahoma"/>
            <family val="2"/>
          </rPr>
          <t xml:space="preserve">Presentar el documento de alcance y requerimientos de migración de datos al equipo del proyecto del cliente y obtener aceptación.
</t>
        </r>
      </text>
    </comment>
    <comment ref="C71" authorId="0" shapeId="0" xr:uid="{00000000-0006-0000-0D00-00005C000000}">
      <text>
        <r>
          <rPr>
            <sz val="9"/>
            <color indexed="81"/>
            <rFont val="Tahoma"/>
            <family val="2"/>
          </rPr>
          <t>Evaluar la organización del cliente para las demandas del proceso de migración de datos. La salida de esta tarea es el estado actual de la organización documentada y el estado objetivo requerido documentado.</t>
        </r>
      </text>
    </comment>
    <comment ref="C72" authorId="0" shapeId="0" xr:uid="{00000000-0006-0000-0D00-00005D000000}">
      <text>
        <r>
          <rPr>
            <sz val="9"/>
            <color indexed="81"/>
            <rFont val="Tahoma"/>
            <family val="2"/>
          </rPr>
          <t>Evaluar la infraestructura del cliente para las necesidades del proceso de migración de datos. Como resultado el equipo del proyecto aprende sobre las herramientas diaponibles e identificar los requerimientos/gaps para adquirir las herramientas para dar soporte al proceso de migración</t>
        </r>
      </text>
    </comment>
    <comment ref="C73" authorId="0" shapeId="0" xr:uid="{00000000-0006-0000-0D00-00005E000000}">
      <text>
        <r>
          <rPr>
            <sz val="9"/>
            <color indexed="81"/>
            <rFont val="Tahoma"/>
            <family val="2"/>
          </rPr>
          <t>Evaluar riesgos para las actividades de migración de datos. La evaluación de riesgos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C74" authorId="0" shapeId="0" xr:uid="{00000000-0006-0000-0D00-00005F000000}">
      <text>
        <r>
          <rPr>
            <sz val="9"/>
            <color indexed="81"/>
            <rFont val="Tahoma"/>
            <family val="2"/>
          </rPr>
          <t>Reunir las entradas necesarias para documentar la estrategia y enfoque de migración de datos, en un formato adecuado tanto para la comunicación como para su aceptación.</t>
        </r>
      </text>
    </comment>
    <comment ref="C75" authorId="0" shapeId="0" xr:uid="{00000000-0006-0000-0D00-000060000000}">
      <text>
        <r>
          <rPr>
            <sz val="9"/>
            <color indexed="81"/>
            <rFont val="Tahoma"/>
            <family val="2"/>
          </rPr>
          <t xml:space="preserve">Describir los componentes de software y el diseño del escenario de la solución futura.
</t>
        </r>
      </text>
    </comment>
    <comment ref="C76" authorId="0" shapeId="0" xr:uid="{00000000-0006-0000-0D00-000061000000}">
      <text>
        <r>
          <rPr>
            <sz val="9"/>
            <color indexed="81"/>
            <rFont val="Tahoma"/>
            <family val="2"/>
          </rPr>
          <t>Describir el concepto de como será desplegada la solución en alcance</t>
        </r>
      </text>
    </comment>
    <comment ref="B77" authorId="0" shapeId="0" xr:uid="{00000000-0006-0000-0D00-000062000000}">
      <text>
        <r>
          <rPr>
            <sz val="9"/>
            <color indexed="81"/>
            <rFont val="Tahoma"/>
            <family val="2"/>
          </rPr>
          <t>Identificar los sistemas externos, aplicaciones y objetos de negocio o transacciones que se deben integrar con la solución SAP para alcanzar los objetivos del proyecto.</t>
        </r>
      </text>
    </comment>
    <comment ref="C77" authorId="0" shapeId="0" xr:uid="{00000000-0006-0000-0D00-000063000000}">
      <text>
        <r>
          <rPr>
            <sz val="9"/>
            <color indexed="81"/>
            <rFont val="Tahoma"/>
            <family val="2"/>
          </rPr>
          <t>Reunir la información necesaria para el documento de inventario de interfaces.</t>
        </r>
      </text>
    </comment>
    <comment ref="B78" authorId="0" shapeId="0" xr:uid="{00000000-0006-0000-0D00-000064000000}">
      <text>
        <r>
          <rPr>
            <sz val="9"/>
            <color indexed="81"/>
            <rFont val="Tahoma"/>
            <family val="2"/>
          </rPr>
          <t>Empezar el proceso de evaluación de requerimientos de infraestructura hardware.</t>
        </r>
      </text>
    </comment>
    <comment ref="C78" authorId="0" shapeId="0" xr:uid="{00000000-0006-0000-0D00-000065000000}">
      <text>
        <r>
          <rPr>
            <sz val="9"/>
            <color indexed="81"/>
            <rFont val="Tahoma"/>
            <family val="2"/>
          </rPr>
          <t>Completar los estimados de sizing para el sistema Solution manager y los entornos de producción no producción.</t>
        </r>
      </text>
    </comment>
    <comment ref="C79" authorId="0" shapeId="0" xr:uid="{00000000-0006-0000-0D00-000066000000}">
      <text>
        <r>
          <rPr>
            <sz val="9"/>
            <color indexed="81"/>
            <rFont val="Tahoma"/>
            <family val="2"/>
          </rPr>
          <t>Validar todos los requerimientos técnicos del sistema para entregar los servicios del proyecto. El objetivo es asegurar que todos los requerimientos técnicos se han cumplido y que el trabajo puede ser realizado por el equipo.</t>
        </r>
      </text>
    </comment>
    <comment ref="C80" authorId="0" shapeId="0" xr:uid="{00000000-0006-0000-0D00-000067000000}">
      <text>
        <r>
          <rPr>
            <sz val="9"/>
            <color indexed="81"/>
            <rFont val="Tahoma"/>
            <family val="2"/>
          </rPr>
          <t>Validar los requerimientos funcionales para entregar el servicio del proyecto. El objetivo es asegurar que todos los requerimientos funcionales sean cumplidos y que el trabajo pueda ser realizado por el equipo.</t>
        </r>
      </text>
    </comment>
    <comment ref="C81" authorId="0" shapeId="0" xr:uid="{00000000-0006-0000-0D00-000068000000}">
      <text>
        <r>
          <rPr>
            <sz val="9"/>
            <color indexed="81"/>
            <rFont val="Tahoma"/>
            <family val="2"/>
          </rPr>
          <t xml:space="preserve">Validar que el cliente ha instalado y configurado SAP solution manager adecuadamente. </t>
        </r>
      </text>
    </comment>
    <comment ref="C82" authorId="0" shapeId="0" xr:uid="{00000000-0006-0000-0D00-000069000000}">
      <text>
        <r>
          <rPr>
            <sz val="9"/>
            <color indexed="81"/>
            <rFont val="Tahoma"/>
            <family val="2"/>
          </rPr>
          <t>Validar y asegurar una correcta configuración de SAP solution manager</t>
        </r>
      </text>
    </comment>
    <comment ref="C83" authorId="0" shapeId="0" xr:uid="{00000000-0006-0000-0D00-00006A000000}">
      <text>
        <r>
          <rPr>
            <sz val="9"/>
            <color indexed="81"/>
            <rFont val="Tahoma"/>
            <family val="2"/>
          </rPr>
          <t>Asegurar que la estructura de procesos de negocio in SAP solution manager soporte la documentación de la solución y todas las actividades del proyecto en las próximas fases.</t>
        </r>
      </text>
    </comment>
    <comment ref="C84" authorId="0" shapeId="0" xr:uid="{00000000-0006-0000-0D00-00006B000000}">
      <text>
        <r>
          <rPr>
            <sz val="9"/>
            <color indexed="81"/>
            <rFont val="Tahoma"/>
            <family val="2"/>
          </rPr>
          <t>Configurar las logísticas del proyecto, sistemas e infraestructura que dará soporte a la entrega del proyecto. Podría incluir la configuración de computadores, montaje de la sala del equipo del proyecto, telefonía, etc.</t>
        </r>
      </text>
    </comment>
    <comment ref="C86" authorId="0" shapeId="0" xr:uid="{00000000-0006-0000-0D00-00006C000000}">
      <text>
        <r>
          <rPr>
            <sz val="9"/>
            <color indexed="81"/>
            <rFont val="Tahoma"/>
            <family val="2"/>
          </rPr>
          <t xml:space="preserve">Validar que la conexión remota a SAP está funcionando y que se puede establecer conexión. </t>
        </r>
      </text>
    </comment>
    <comment ref="C87" authorId="0" shapeId="0" xr:uid="{00000000-0006-0000-0D00-00006D000000}">
      <text>
        <r>
          <rPr>
            <sz val="9"/>
            <color indexed="81"/>
            <rFont val="Tahoma"/>
            <family val="2"/>
          </rPr>
          <t>Preparar los roles de autorización en los sistemas para el equipo del proyecto.</t>
        </r>
      </text>
    </comment>
    <comment ref="C89" authorId="0" shapeId="0" xr:uid="{00000000-0006-0000-0D00-00006E000000}">
      <text>
        <r>
          <rPr>
            <sz val="9"/>
            <color indexed="81"/>
            <rFont val="Tahoma"/>
            <family val="2"/>
          </rPr>
          <t>Instalar la solución de despliegue rápido pre-ensamblada virtual (pre-assembled rapid deployment solution) y proporcionarla en el entorno del cliente</t>
        </r>
      </text>
    </comment>
    <comment ref="C90" authorId="0" shapeId="0" xr:uid="{00000000-0006-0000-0D00-00006F000000}">
      <text>
        <r>
          <rPr>
            <sz val="9"/>
            <color indexed="81"/>
            <rFont val="Tahoma"/>
            <family val="2"/>
          </rPr>
          <t>Asegurar un entendimiento común de los datos requeridos para cargar en la solución, que formato  y cuando necesita estar disponible para carga.</t>
        </r>
      </text>
    </comment>
    <comment ref="C91" authorId="0" shapeId="0" xr:uid="{00000000-0006-0000-0D00-000070000000}">
      <text>
        <r>
          <rPr>
            <sz val="9"/>
            <color indexed="81"/>
            <rFont val="Tahoma"/>
            <family val="2"/>
          </rPr>
          <t>Realizar pruebas de unidad de la solución RDS pre ensamblada y confirmar que el alcance relevante de la solución y los procesos de negocio han sido activados sin problema</t>
        </r>
      </text>
    </comment>
    <comment ref="C92" authorId="0" shapeId="0" xr:uid="{00000000-0006-0000-0D00-000071000000}">
      <text>
        <r>
          <rPr>
            <sz val="9"/>
            <color indexed="81"/>
            <rFont val="Tahoma"/>
            <family val="2"/>
          </rPr>
          <t>Revisar que el sistema SAP esté funcionando correctamente y asegurar que la conexión al servicio remoto está habilitada.</t>
        </r>
      </text>
    </comment>
    <comment ref="C93" authorId="0" shapeId="0" xr:uid="{00000000-0006-0000-0D00-000072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94" authorId="0" shapeId="0" xr:uid="{00000000-0006-0000-0D00-000073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95" authorId="0" shapeId="0" xr:uid="{00000000-0006-0000-0D00-000074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4" authorId="0" shapeId="0" xr:uid="{00000000-0006-0000-0E00-00000100000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E4" authorId="0" shapeId="0" xr:uid="{00000000-0006-0000-0E00-000002000000}">
      <text>
        <r>
          <rPr>
            <sz val="9"/>
            <color indexed="81"/>
            <rFont val="Tahoma"/>
            <family val="2"/>
          </rPr>
          <t>Cerrar o dar transición a cualquier solicitud de cambio abierta y archivar la documentación.</t>
        </r>
      </text>
    </comment>
    <comment ref="F4" authorId="0" shapeId="0" xr:uid="{00000000-0006-0000-0E00-00000300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G4" authorId="0" shapeId="0" xr:uid="{00000000-0006-0000-0E00-000004000000}">
      <text>
        <r>
          <rPr>
            <sz val="9"/>
            <color indexed="81"/>
            <rFont val="Tahoma"/>
            <family val="2"/>
          </rPr>
          <t xml:space="preserve">El gerente del proyecto se encarga de cerrar todas las finanzas del proyecto y producir reportes finales.
</t>
        </r>
      </text>
    </comment>
    <comment ref="H4" authorId="0" shapeId="0" xr:uid="{00000000-0006-0000-0E00-00000500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I4" authorId="0" shapeId="0" xr:uid="{00000000-0006-0000-0E00-000006000000}">
      <text>
        <r>
          <rPr>
            <sz val="9"/>
            <color indexed="81"/>
            <rFont val="Tahoma"/>
            <family val="2"/>
          </rPr>
          <t>Realizar una evaluación de post-producción de riesgos para determinar adecuadamente cualquier riesgo remanente o posible antes de la transición al sistema de gestión del riesgo del cliente.
• Identificar cualquier riesgo potencial actual
• Identificar la prioridad de la respuesta al riesgo para cada riesgo identificado
• Cuantificar cada riesgo identificado
• Determinar una respuesta de mitigación para cada riesgo identificado
• Reunir las evaluaciones en un documento
• Documentar las lecciones aprendidas</t>
        </r>
      </text>
    </comment>
    <comment ref="J4" authorId="0" shapeId="0" xr:uid="{00000000-0006-0000-0E00-00000700000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K4" authorId="0" shapeId="0" xr:uid="{00000000-0006-0000-0E00-00000800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L4" authorId="0" shapeId="0" xr:uid="{00000000-0006-0000-0E00-000009000000}">
      <text>
        <r>
          <rPr>
            <sz val="9"/>
            <color indexed="81"/>
            <rFont val="Tahoma"/>
            <family val="2"/>
          </rPr>
          <t>Solicitar, participar en y responder a la revisión post-producción de calidad.</t>
        </r>
      </text>
    </comment>
    <comment ref="M4" authorId="0" shapeId="0" xr:uid="{00000000-0006-0000-0E00-00000A000000}">
      <text>
        <r>
          <rPr>
            <sz val="9"/>
            <color indexed="81"/>
            <rFont val="Tahoma"/>
            <family val="2"/>
          </rPr>
          <t xml:space="preserve">• Registrar y documentar una vestión actual de la documentación, código, lanzamientos, patches, y entornos.
• Si el proyecto está usando un repositorio del cliente para la documentación o items software, validar que todas las copias de todos los items finales que son capital intelectual de Oracle sean ubicadas en el repositorio de proyecto Oracle en las carpetas apropiadas
• Validar que cualquier material sensible de Oracle sea removido del entorno del cliente, redes, pcs u otras áreas de almacenamiento
• Documentar las lecciones aprendidas de la gestión de la configuración 
</t>
        </r>
      </text>
    </comment>
    <comment ref="N4" authorId="0" shapeId="0" xr:uid="{00000000-0006-0000-0E00-00000B000000}">
      <text>
        <r>
          <rPr>
            <sz val="9"/>
            <color indexed="81"/>
            <rFont val="Tahoma"/>
            <family val="2"/>
          </rPr>
          <t>El gerente del proyecto es responsable de cerrar la gestión de la infraestructura. Incluye:
• Realizar el backup final y archivo del entorno tecnico
• Retirar toda la información confidencial de Oracle del entorno del cliente
• Entregar el entorno al cliente y documentarlo
• Retirar todos los accesos de los miembros del equipo del proyecto al sistema del cliente
• Inventarear y devolver todos los activos del cliente, incluyendo software, suministros, equipos de oficina</t>
        </r>
      </text>
    </comment>
    <comment ref="O4" authorId="0" shapeId="0" xr:uid="{00000000-0006-0000-0E00-00000C00000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P4" authorId="0" shapeId="0" xr:uid="{00000000-0006-0000-0E00-00000D00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Q4" authorId="0" shapeId="0" xr:uid="{00000000-0006-0000-0E00-00000E00000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R4" authorId="0" shapeId="0" xr:uid="{00000000-0006-0000-0E00-00000F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S4" authorId="0" shapeId="0" xr:uid="{00000000-0006-0000-0E00-000010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C5" authorId="0" shapeId="0" xr:uid="{00000000-0006-0000-0E00-000011000000}">
      <text>
        <r>
          <rPr>
            <sz val="9"/>
            <color indexed="81"/>
            <rFont val="Tahoma"/>
            <family val="2"/>
          </rPr>
          <t>Confirmar la disponibilidad de recursos para una fase particular</t>
        </r>
      </text>
    </comment>
    <comment ref="C6" authorId="0" shapeId="0" xr:uid="{00000000-0006-0000-0E00-000012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E00-000013000000}">
      <text>
        <r>
          <rPr>
            <sz val="9"/>
            <color indexed="81"/>
            <rFont val="Tahoma"/>
            <family val="2"/>
          </rPr>
          <t>Actualizar el plan de gestión del proyecto y los planes subsidiarios basandose en los cambios acordados durante el proceso de gestión del cambio del proyecto</t>
        </r>
      </text>
    </comment>
    <comment ref="C8" authorId="0" shapeId="0" xr:uid="{00000000-0006-0000-0E00-000014000000}">
      <text>
        <r>
          <rPr>
            <sz val="9"/>
            <color indexed="81"/>
            <rFont val="Tahoma"/>
            <family val="2"/>
          </rPr>
          <t>Asegurar que el proyecto es ejecutado de acuerdo con lo acordado en el project charter, definición del alcance, y plan de gestión del proyecto.</t>
        </r>
      </text>
    </comment>
    <comment ref="C9" authorId="0" shapeId="0" xr:uid="{00000000-0006-0000-0E00-00001500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t>
        </r>
      </text>
    </comment>
    <comment ref="C10" authorId="0" shapeId="0" xr:uid="{00000000-0006-0000-0E00-000016000000}">
      <text>
        <r>
          <rPr>
            <sz val="9"/>
            <color indexed="81"/>
            <rFont val="Tahoma"/>
            <family val="2"/>
          </rPr>
          <t>Asegurar que los recursos son asignados a todas las actividades agendadas (y tareas) y que el trabajo está progresando y que los entregables son producidos como se espera.</t>
        </r>
      </text>
    </comment>
    <comment ref="C11" authorId="0" shapeId="0" xr:uid="{00000000-0006-0000-0E00-000017000000}">
      <text>
        <r>
          <rPr>
            <sz val="9"/>
            <color indexed="81"/>
            <rFont val="Tahoma"/>
            <family val="2"/>
          </rPr>
          <t>Capturar y gestionar los cambios, riesgos y problemas del proyecto.</t>
        </r>
      </text>
    </comment>
    <comment ref="C12" authorId="0" shapeId="0" xr:uid="{00000000-0006-0000-0E00-000018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13" authorId="0" shapeId="0" xr:uid="{00000000-0006-0000-0E00-000019000000}">
      <text>
        <r>
          <rPr>
            <sz val="9"/>
            <color indexed="81"/>
            <rFont val="Tahoma"/>
            <family val="2"/>
          </rPr>
          <t>Detectar el nivel de aceptación o la actitud general con respecto al proyecto por parte de los interesados principales, también las formas en que pueden influenciar el proyecto. Ejecutar análisis de los mapas de procesos de negocio del estado actual "as-is" y el estado futuro "to-be" para cuantificar el delta "transition gap"</t>
        </r>
      </text>
    </comment>
    <comment ref="C13" authorId="0" shapeId="0" xr:uid="{00000000-0006-0000-0E00-00001A000000}">
      <text>
        <r>
          <rPr>
            <sz val="9"/>
            <color indexed="81"/>
            <rFont val="Tahoma"/>
            <family val="2"/>
          </rPr>
          <t>Re visitar los resultados de la identificación de interesados, determinar el impacto del nivel de cambio detallado para los interesados identificados con el fin de crear transparencia acerca de los cambios organizacionales y del sistema.</t>
        </r>
      </text>
    </comment>
    <comment ref="C14" authorId="0" shapeId="0" xr:uid="{00000000-0006-0000-0E00-00001B000000}">
      <text>
        <r>
          <rPr>
            <sz val="9"/>
            <color indexed="81"/>
            <rFont val="Tahoma"/>
            <family val="2"/>
          </rPr>
          <t>Identificar las necesidades de los usuarios principales para las diferentes áreas (Dependiendo del alcance del proyecto)</t>
        </r>
      </text>
    </comment>
    <comment ref="C15" authorId="0" shapeId="0" xr:uid="{00000000-0006-0000-0E00-00001C000000}">
      <text>
        <r>
          <rPr>
            <sz val="9"/>
            <color indexed="81"/>
            <rFont val="Tahoma"/>
            <family val="2"/>
          </rPr>
          <t>Validar el enfoque elegido con los interesados principales para la ejecución continua del proyecto</t>
        </r>
      </text>
    </comment>
    <comment ref="C16" authorId="0" shapeId="0" xr:uid="{00000000-0006-0000-0E00-00001D000000}">
      <text>
        <r>
          <rPr>
            <sz val="9"/>
            <color indexed="81"/>
            <rFont val="Tahoma"/>
            <family val="2"/>
          </rPr>
          <t>Definir la línea base parar donde inicia la gestión del cambio organizacional contra donde se mide el progreso y éxito de las actividades de OCM.</t>
        </r>
      </text>
    </comment>
    <comment ref="C17" authorId="0" shapeId="0" xr:uid="{00000000-0006-0000-0E00-00001E000000}">
      <text>
        <r>
          <rPr>
            <sz val="9"/>
            <color indexed="81"/>
            <rFont val="Tahoma"/>
            <family val="2"/>
          </rPr>
          <t>Proporcionar un conjunto de mensajes clave para describir los beneficios de la solución SAP y el impacto del cambio para todos los grupos de interesados. Debido a las metas individuales e intereses de los grupos de interesados es necesario definir mensajes clave específicos para cada grupo de interesados, por ejemplo especificar qué decir a empleados particulares.</t>
        </r>
      </text>
    </comment>
    <comment ref="C18" authorId="0" shapeId="0" xr:uid="{00000000-0006-0000-0E00-00001F000000}">
      <text>
        <r>
          <rPr>
            <sz val="9"/>
            <color indexed="81"/>
            <rFont val="Tahoma"/>
            <family val="2"/>
          </rPr>
          <t xml:space="preserve">Definir estrategia de comunicación para las actividades de gestión del cambio.
</t>
        </r>
      </text>
    </comment>
    <comment ref="C19" authorId="0" shapeId="0" xr:uid="{00000000-0006-0000-0E00-000020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C20" authorId="0" shapeId="0" xr:uid="{00000000-0006-0000-0E00-000021000000}">
      <text>
        <r>
          <rPr>
            <sz val="9"/>
            <color indexed="81"/>
            <rFont val="Tahoma"/>
            <family val="2"/>
          </rPr>
          <t xml:space="preserve">Desarrollar un documento de trabajo para realizar seguimiento a la evolución de documentos y procesos de progreso para todos los aspectos de educación del proyecto.
</t>
        </r>
      </text>
    </comment>
    <comment ref="C21" authorId="0" shapeId="0" xr:uid="{00000000-0006-0000-0E00-000022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C22" authorId="0" shapeId="0" xr:uid="{00000000-0006-0000-0E00-000023000000}">
      <text>
        <r>
          <rPr>
            <sz val="9"/>
            <color indexed="81"/>
            <rFont val="Tahoma"/>
            <family val="2"/>
          </rPr>
          <t>Entrenar a los usuarios clave para la solución</t>
        </r>
      </text>
    </comment>
    <comment ref="C23" authorId="0" shapeId="0" xr:uid="{00000000-0006-0000-0E00-000024000000}">
      <text>
        <r>
          <rPr>
            <sz val="9"/>
            <color indexed="81"/>
            <rFont val="Tahoma"/>
            <family val="2"/>
          </rPr>
          <t>Validar y adaptar el material estándar de entrenamiento de usuario final.</t>
        </r>
      </text>
    </comment>
    <comment ref="C24" authorId="0" shapeId="0" xr:uid="{00000000-0006-0000-0E00-000025000000}">
      <text>
        <r>
          <rPr>
            <sz val="9"/>
            <color indexed="81"/>
            <rFont val="Tahoma"/>
            <family val="2"/>
          </rPr>
          <t>Preparar el contenido de entrenamiento necesario para enseñar a los usuarios como ejecutar el nuevo proceso de negocio usando el nuevo sistema</t>
        </r>
      </text>
    </comment>
    <comment ref="C25" authorId="0" shapeId="0" xr:uid="{00000000-0006-0000-0E00-000026000000}">
      <text>
        <r>
          <rPr>
            <sz val="9"/>
            <color indexed="81"/>
            <rFont val="Tahoma"/>
            <family val="2"/>
          </rPr>
          <t xml:space="preserve">Proporcionar un contexto de escenario end-to-end. Definir las condiciones para ejecutar el taller de validación de la solución (WSA). El equipo necesita implementar cambios en la configuración y personalización para entregar el WSA.
</t>
        </r>
      </text>
    </comment>
    <comment ref="C26" authorId="0" shapeId="0" xr:uid="{00000000-0006-0000-0E00-00002700000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C27" authorId="0" shapeId="0" xr:uid="{00000000-0006-0000-0E00-000028000000}">
      <text>
        <r>
          <rPr>
            <sz val="9"/>
            <color indexed="81"/>
            <rFont val="Tahoma"/>
            <family val="2"/>
          </rPr>
          <t xml:space="preserve">Valida los objetos RICEFW predefinidos. Las mejoras y personalizaciones predefinidas deben mantenerse al mínimo
</t>
        </r>
      </text>
    </comment>
    <comment ref="C28" authorId="0" shapeId="0" xr:uid="{00000000-0006-0000-0E00-00002900000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C29" authorId="0" shapeId="0" xr:uid="{00000000-0006-0000-0E00-00002A000000}">
      <text>
        <r>
          <rPr>
            <sz val="9"/>
            <color indexed="81"/>
            <rFont val="Tahoma"/>
            <family val="2"/>
          </rPr>
          <t>Introducir los gaps identificados en el sistema solution manager para posterior validación en el Mission control center.</t>
        </r>
      </text>
    </comment>
    <comment ref="C30" authorId="0" shapeId="0" xr:uid="{00000000-0006-0000-0E00-00002B000000}">
      <text>
        <r>
          <rPr>
            <sz val="9"/>
            <color indexed="81"/>
            <rFont val="Tahoma"/>
            <family val="2"/>
          </rPr>
          <t>Realizar la validación de gap con el fin de asegurar los requerimientos que no pueden ser cumplidos por la solución estandar y actualizar la pila del producto para diseño delta.</t>
        </r>
      </text>
    </comment>
    <comment ref="C31" authorId="0" shapeId="0" xr:uid="{00000000-0006-0000-0E00-00002C000000}">
      <text>
        <r>
          <rPr>
            <sz val="9"/>
            <color indexed="81"/>
            <rFont val="Tahoma"/>
            <family val="2"/>
          </rPr>
          <t xml:space="preserve">Mostrar las opciones disponibles relacionadas con los procesos seleccionados en alcance.
</t>
        </r>
      </text>
    </comment>
    <comment ref="B32" authorId="0" shapeId="0" xr:uid="{00000000-0006-0000-0E00-00002D000000}">
      <text>
        <r>
          <rPr>
            <sz val="9"/>
            <color indexed="81"/>
            <rFont val="Tahoma"/>
            <family val="2"/>
          </rPr>
          <t>Priorizar los items de la pila según su importancia para el negocio. La metodología SAP activate recomienda utilizar el framework de priorización MSCW (Must have, Should have, Could have, Would have) para una agrupación inicial de los requerimientos de la pila. El propietario de los procesos de negocio es el responsable de determinar la prioridad relativa de cada requerimiento. Una vez los requerimientos son asignados al grupo apropiado, el propietario del negocio necesita determinar una secuencia de requerimientos en cada uno de los grupos. Esto ayudará a que el equipo del proyecto entienda la prioridad relativa de los items en cada grupo y esto facilitará la selección de los items de alta prioridad durante la planeación del sprint en la fase realize.</t>
        </r>
      </text>
    </comment>
    <comment ref="C32" authorId="0" shapeId="0" xr:uid="{00000000-0006-0000-0E00-00002E000000}">
      <text>
        <r>
          <rPr>
            <sz val="9"/>
            <color indexed="81"/>
            <rFont val="Tahoma"/>
            <family val="2"/>
          </rPr>
          <t xml:space="preserve">Definir un framework común para realizar la priorización de gaps. La priorización MSCW es usada para una agrupación inicial de requerimientos. </t>
        </r>
      </text>
    </comment>
    <comment ref="C33" authorId="0" shapeId="0" xr:uid="{00000000-0006-0000-0E00-00002F000000}">
      <text>
        <r>
          <rPr>
            <sz val="9"/>
            <color indexed="81"/>
            <rFont val="Tahoma"/>
            <family val="2"/>
          </rPr>
          <t xml:space="preserve">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C34" authorId="0" shapeId="0" xr:uid="{00000000-0006-0000-0E00-000030000000}">
      <text>
        <r>
          <rPr>
            <sz val="9"/>
            <color indexed="81"/>
            <rFont val="Tahoma"/>
            <family val="2"/>
          </rPr>
          <t xml:space="preserve">Descripción detallada de los procesos de mantenimiento y diseño para las configuraciones generales y datos maestros. Definición de reglas de negocio y propiedad. </t>
        </r>
      </text>
    </comment>
    <comment ref="C35" authorId="0" shapeId="0" xr:uid="{00000000-0006-0000-0E00-000031000000}">
      <text>
        <r>
          <rPr>
            <sz val="9"/>
            <color indexed="81"/>
            <rFont val="Tahoma"/>
            <family val="2"/>
          </rPr>
          <t xml:space="preserve">Describir todos los roles de usuario final relevantes y responsabilidades correspondientes desde un punto de vista de negocio. Esto incluye una vista del concepto de rol de usuario, documentos de rol de usuario, uno por rol, nombre de rol de usuario consistente y asignación para modelo de organización de negocio, </t>
        </r>
      </text>
    </comment>
    <comment ref="C36" authorId="0" shapeId="0" xr:uid="{00000000-0006-0000-0E00-000032000000}">
      <text>
        <r>
          <rPr>
            <sz val="9"/>
            <color indexed="81"/>
            <rFont val="Tahoma"/>
            <family val="2"/>
          </rPr>
          <t>Definir un modelo de datos lógico para los datos maestros y transaccionales relevantes para el alcance de la implementación, incluyendo tanto componentes de SAP como de legado. Esto ayudará a gestionar la relación entre los datos y alinear correctamente las interfaces.</t>
        </r>
      </text>
    </comment>
    <comment ref="C37" authorId="0" shapeId="0" xr:uid="{00000000-0006-0000-0E00-000033000000}">
      <text>
        <r>
          <rPr>
            <sz val="9"/>
            <color indexed="81"/>
            <rFont val="Tahoma"/>
            <family val="2"/>
          </rPr>
          <t xml:space="preserve">El equipo del proyecto descompone las epicas de la pila del producto inicial en items de la pila más granulares que los equipos scrum pueden diseñar, desarrollar y entregar en el sprint. </t>
        </r>
      </text>
    </comment>
    <comment ref="C38" authorId="0" shapeId="0" xr:uid="{00000000-0006-0000-0E00-000034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C39" authorId="0" shapeId="0" xr:uid="{00000000-0006-0000-0E00-000035000000}">
      <text>
        <r>
          <rPr>
            <sz val="9"/>
            <color indexed="81"/>
            <rFont val="Tahoma"/>
            <family val="2"/>
          </rPr>
          <t>Capturar todos los requerimientos delta de las sesiones de demo/visualización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C40" authorId="0" shapeId="0" xr:uid="{00000000-0006-0000-0E00-000036000000}">
      <text>
        <r>
          <rPr>
            <sz val="9"/>
            <color indexed="81"/>
            <rFont val="Tahoma"/>
            <family val="2"/>
          </rPr>
          <t>Consolidar todos los requerimientos delta definidos en las sesiones demo/visualización en la pila del producto. Los requerimientos fueron capturados en la forma de historias de usuario que definen el requerimiento desde la perspectiva de usuario final...</t>
        </r>
      </text>
    </comment>
    <comment ref="C41" authorId="0" shapeId="0" xr:uid="{00000000-0006-0000-0E00-000037000000}">
      <text>
        <r>
          <rPr>
            <sz val="9"/>
            <color indexed="81"/>
            <rFont val="Tahoma"/>
            <family val="2"/>
          </rPr>
          <t>Diseñar el dashboard de valor para especificar los KPI y PPI y como estos son monitoreados y controlados durante la ejecución del proyecto y después de su puesta en marcha.</t>
        </r>
      </text>
    </comment>
    <comment ref="C42" authorId="0" shapeId="0" xr:uid="{00000000-0006-0000-0E00-000038000000}">
      <text>
        <r>
          <rPr>
            <sz val="9"/>
            <color indexed="81"/>
            <rFont val="Tahoma"/>
            <family val="2"/>
          </rPr>
          <t xml:space="preserve">El equipo del proyecto necesita finalizar el documento de diseño funcional, en un formato adecuado tanto para su comunicación como para su aceptación. Proporciona la solución detallada que aborda requerimientos de negocio específicos. </t>
        </r>
      </text>
    </comment>
    <comment ref="C43" authorId="0" shapeId="0" xr:uid="{00000000-0006-0000-0E00-000039000000}">
      <text>
        <r>
          <rPr>
            <sz val="9"/>
            <color indexed="81"/>
            <rFont val="Tahoma"/>
            <family val="2"/>
          </rPr>
          <t>Determinar cuales historias de usuario serán construidas en el sistema y cuales serán visualizadas. El proceso de decisión está basado en los requerimientos del cliente, entendimiento de la solución, complejidad de la configuración y disponibilidad de las herramientas de visualización propias. El resultado es una lista priorizada de las características que se construirán en el sistema y una lista de las características que serán visualizadas.</t>
        </r>
      </text>
    </comment>
    <comment ref="C44" authorId="0" shapeId="0" xr:uid="{00000000-0006-0000-0E00-00003A000000}">
      <text>
        <r>
          <rPr>
            <sz val="9"/>
            <color indexed="81"/>
            <rFont val="Tahoma"/>
            <family val="2"/>
          </rPr>
          <t xml:space="preserve">Definir el plan para construir el sistema y visualizaciones que serán usadas para el demo de la solución al propietario del producto y usuarios clave. El plan podría incluir multiples sprints dependiendo del tamaño y complejidad de la línea base a construir. </t>
        </r>
      </text>
    </comment>
    <comment ref="C45" authorId="0" shapeId="0" xr:uid="{00000000-0006-0000-0E00-00003B000000}">
      <text>
        <r>
          <rPr>
            <sz val="9"/>
            <color indexed="81"/>
            <rFont val="Tahoma"/>
            <family val="2"/>
          </rPr>
          <t>Iniciar el trabajo de documentar los requerimientos de visualización como parte de la documentación de procesos de negocio.</t>
        </r>
      </text>
    </comment>
    <comment ref="C46" authorId="0" shapeId="0" xr:uid="{00000000-0006-0000-0E00-00003C000000}">
      <text>
        <r>
          <rPr>
            <sz val="9"/>
            <color indexed="81"/>
            <rFont val="Tahoma"/>
            <family val="2"/>
          </rPr>
          <t>Crear visualización de la funcionalidad como se define en la línea base de historia de usuario. Esta tarea es realizada en forma iterativa. La salida de la tarea es la visualización de la línea base de las historias de usuario que está lista para realizar demo al propietario del producto y usuarios finales.</t>
        </r>
      </text>
    </comment>
    <comment ref="C47" authorId="0" shapeId="0" xr:uid="{00000000-0006-0000-0E00-00003D000000}">
      <text>
        <r>
          <rPr>
            <sz val="9"/>
            <color indexed="81"/>
            <rFont val="Tahoma"/>
            <family val="2"/>
          </rPr>
          <t xml:space="preserve">Realizar demo de la línea base de la visualización a los usuarios clave  y propietario del producto para obtener la aceptación o solicitar entradas para los requerimientos delta. El resultado es la aceptación de la característica estándar o nuevos requerimientos delta capturados en forma de historias de usuario en la pila del producto. </t>
        </r>
      </text>
    </comment>
    <comment ref="C49" authorId="0" shapeId="0" xr:uid="{00000000-0006-0000-0E00-00003E000000}">
      <text>
        <r>
          <rPr>
            <sz val="9"/>
            <color indexed="81"/>
            <rFont val="Tahoma"/>
            <family val="2"/>
          </rPr>
          <t xml:space="preserve">Realizar pruebas de aceptación para el propietario del producto y usuarios clave. </t>
        </r>
      </text>
    </comment>
    <comment ref="C50" authorId="0" shapeId="0" xr:uid="{00000000-0006-0000-0E00-00003F000000}">
      <text>
        <r>
          <rPr>
            <sz val="9"/>
            <color indexed="81"/>
            <rFont val="Tahoma"/>
            <family val="2"/>
          </rPr>
          <t>Completar la documentación de la línea base construida y capturarla en el SAP solution manager. En particular esto esta relacionado con la configuración de documentos, casos de prueba, visualizaciones, etc. Como están definidas en los estandares de documentación del proyecto definido en fases previas.</t>
        </r>
      </text>
    </comment>
    <comment ref="C51" authorId="0" shapeId="0" xr:uid="{00000000-0006-0000-0E00-000040000000}">
      <text>
        <r>
          <rPr>
            <sz val="9"/>
            <color indexed="81"/>
            <rFont val="Tahoma"/>
            <family val="2"/>
          </rPr>
          <t>Obtener la oprobación formal. Esto señala al equipo del proyecto que puede continuar con la siguiente fase para construir iterativamente las caracterísiticas definidas en la pila del producto.</t>
        </r>
      </text>
    </comment>
    <comment ref="C52" authorId="0" shapeId="0" xr:uid="{00000000-0006-0000-0E00-000041000000}">
      <text>
        <r>
          <rPr>
            <sz val="9"/>
            <color indexed="81"/>
            <rFont val="Tahoma"/>
            <family val="2"/>
          </rPr>
          <t>Asegurar que los procesos y procedimientos definidos necesarios para asegurar la calidad y manejo de datos maestro son operacionales en la organización.</t>
        </r>
      </text>
    </comment>
    <comment ref="C53" authorId="0" shapeId="0" xr:uid="{00000000-0006-0000-0E00-000042000000}">
      <text>
        <r>
          <rPr>
            <sz val="9"/>
            <color indexed="81"/>
            <rFont val="Tahoma"/>
            <family val="2"/>
          </rPr>
          <t>Asegurar que los datos maestros proporcionados para ensamblar o contenido industrializado, pueda ser utilizado por el proyecto</t>
        </r>
      </text>
    </comment>
    <comment ref="C54" authorId="0" shapeId="0" xr:uid="{00000000-0006-0000-0E00-00004300000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C55" authorId="0" shapeId="0" xr:uid="{00000000-0006-0000-0E00-000044000000}">
      <text>
        <r>
          <rPr>
            <sz val="9"/>
            <color indexed="81"/>
            <rFont val="Tahoma"/>
            <family val="2"/>
          </rPr>
          <t>Diseñar la arquitectura específica, programas, procesos y tareas requeridas para dar soporte a la extracción, validación, harmonización, enrequecimientos, y limpieza de los datos de legado.</t>
        </r>
      </text>
    </comment>
    <comment ref="C56" authorId="0" shapeId="0" xr:uid="{00000000-0006-0000-0E00-00004500000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C57" authorId="0" shapeId="0" xr:uid="{00000000-0006-0000-0E00-000046000000}">
      <text>
        <r>
          <rPr>
            <sz val="9"/>
            <color indexed="81"/>
            <rFont val="Tahoma"/>
            <family val="2"/>
          </rPr>
          <t>Definir las metricas que siguen y monitorean la calidad de los datos durante el proceso de migración de datos.</t>
        </r>
      </text>
    </comment>
    <comment ref="C58" authorId="0" shapeId="0" xr:uid="{00000000-0006-0000-0E00-000047000000}">
      <text>
        <r>
          <rPr>
            <sz val="9"/>
            <color indexed="81"/>
            <rFont val="Tahoma"/>
            <family val="2"/>
          </rPr>
          <t>Identificar y desarrollar los diseños arquitecturales necesarios y planes para dar soporte a los requerimientos de seguridad</t>
        </r>
      </text>
    </comment>
    <comment ref="C59" authorId="0" shapeId="0" xr:uid="{00000000-0006-0000-0E00-000048000000}">
      <text>
        <r>
          <rPr>
            <sz val="9"/>
            <color indexed="81"/>
            <rFont val="Tahoma"/>
            <family val="2"/>
          </rPr>
          <t>Completar la especificación de infraestructura técnica que proporcione una descripción técnica del todo el entorno tecnológico desde un punto de vista físico, mostrando donde cada uno de los sistemas SAP y no SAP están instalados, y los servidores físicos o virtuales asignados a cada sistema junto con sus especificaciones.</t>
        </r>
      </text>
    </comment>
    <comment ref="C60" authorId="0" shapeId="0" xr:uid="{00000000-0006-0000-0E00-000049000000}">
      <text>
        <r>
          <rPr>
            <sz val="9"/>
            <color indexed="81"/>
            <rFont val="Tahoma"/>
            <family val="2"/>
          </rPr>
          <t>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t>
        </r>
      </text>
    </comment>
    <comment ref="C61" authorId="0" shapeId="0" xr:uid="{00000000-0006-0000-0E00-00004A000000}">
      <text>
        <r>
          <rPr>
            <sz val="9"/>
            <color indexed="81"/>
            <rFont val="Tahoma"/>
            <family val="2"/>
          </rPr>
          <t>Documentar los requerimientos de autorización al nivel de escenarios de negocio y proceso, para evaluar los conceptos de autorización elegidos frente a los estándares SAP y determinar un enfoque de implementación viable.</t>
        </r>
      </text>
    </comment>
    <comment ref="C62" authorId="0" shapeId="0" xr:uid="{00000000-0006-0000-0E00-00004B000000}">
      <text>
        <r>
          <rPr>
            <sz val="9"/>
            <color indexed="81"/>
            <rFont val="Tahoma"/>
            <family val="2"/>
          </rPr>
          <t>Instalar los componentes SAP necesarios para la realización del alcance del proyecto.</t>
        </r>
      </text>
    </comment>
    <comment ref="C63" authorId="0" shapeId="0" xr:uid="{00000000-0006-0000-0E00-00004C000000}">
      <text>
        <r>
          <rPr>
            <sz val="9"/>
            <color indexed="81"/>
            <rFont val="Tahoma"/>
            <family val="2"/>
          </rPr>
          <t>Actualizar los componentes SAP necesarios para la realización del alcance del proyecto.</t>
        </r>
      </text>
    </comment>
    <comment ref="C64" authorId="0" shapeId="0" xr:uid="{00000000-0006-0000-0E00-00004D000000}">
      <text>
        <r>
          <rPr>
            <sz val="9"/>
            <color indexed="81"/>
            <rFont val="Tahoma"/>
            <family val="2"/>
          </rPr>
          <t>Asegurar que toda la documentación de la solución se pone a disposición del equipo del proyecto. Preferiblemente el repositorio para esta debe ser Solution Manager.</t>
        </r>
      </text>
    </comment>
    <comment ref="C66" authorId="0" shapeId="0" xr:uid="{00000000-0006-0000-0E00-00004E000000}">
      <text>
        <r>
          <rPr>
            <sz val="9"/>
            <color indexed="81"/>
            <rFont val="Tahoma"/>
            <family val="2"/>
          </rPr>
          <t>Montar los usuarios en el entorno de desarrollo</t>
        </r>
      </text>
    </comment>
    <comment ref="C67" authorId="0" shapeId="0" xr:uid="{00000000-0006-0000-0E00-00004F000000}">
      <text>
        <r>
          <rPr>
            <sz val="9"/>
            <color indexed="81"/>
            <rFont val="Tahoma"/>
            <family val="2"/>
          </rPr>
          <t>Realizar cambios de configuración manual en el entorno de desarrollo.</t>
        </r>
      </text>
    </comment>
    <comment ref="C68" authorId="0" shapeId="0" xr:uid="{00000000-0006-0000-0E00-000050000000}">
      <text>
        <r>
          <rPr>
            <sz val="9"/>
            <color indexed="81"/>
            <rFont val="Tahoma"/>
            <family val="2"/>
          </rPr>
          <t xml:space="preserve">Validar la asignación de los perfiles de roles de usuario / autorizaciones para los usuarios de prueba en el entorno de desarrollo
</t>
        </r>
      </text>
    </comment>
    <comment ref="C70" authorId="0" shapeId="0" xr:uid="{00000000-0006-0000-0E00-00005100000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C73" authorId="0" shapeId="0" xr:uid="{00000000-0006-0000-0E00-000052000000}">
      <text>
        <r>
          <rPr>
            <sz val="9"/>
            <color indexed="81"/>
            <rFont val="Tahoma"/>
            <family val="2"/>
          </rPr>
          <t>Refinar la pila del producto con información vital requerida para las actividades de planeación del lanzamiento y el sprint. El propietario del producto tiene la responsabilidad de refinar las historias de usuario de tal forma que sean facilmente entendidas por el equipo Scrum. Cada historia de usuario necesita tener una definición clara de los requerimientos en el lenguaje del cliente, criterios de prueba definidos y valor de negocio asignado.</t>
        </r>
      </text>
    </comment>
    <comment ref="C74" authorId="0" shapeId="0" xr:uid="{00000000-0006-0000-0E00-000053000000}">
      <text>
        <r>
          <rPr>
            <sz val="9"/>
            <color indexed="81"/>
            <rFont val="Tahoma"/>
            <family val="2"/>
          </rPr>
          <t>Realizar reunión de planeación de lanzamiento para definir el alcance de los lanzamientos del producto basandose en la pila del producto priorizada. La reunión es  realizada por el propietario del producto y su objetivo es definir el alcance del primer lanzamiento.</t>
        </r>
      </text>
    </comment>
    <comment ref="C75" authorId="0" shapeId="0" xr:uid="{00000000-0006-0000-0E00-000054000000}">
      <text>
        <r>
          <rPr>
            <sz val="9"/>
            <color indexed="81"/>
            <rFont val="Tahoma"/>
            <family val="2"/>
          </rPr>
          <t>Esta actividad será ejecutada en el escenario en que un prototipo de la solución fue construido y su propósito es hacer un calculo de los esfuerzos para desarrollar, implementar cambios al alcance, linea de tiempo y presupuesto, según sea necesario.</t>
        </r>
      </text>
    </comment>
    <comment ref="C76" authorId="0" shapeId="0" xr:uid="{00000000-0006-0000-0E00-000055000000}">
      <text>
        <r>
          <rPr>
            <sz val="9"/>
            <color indexed="81"/>
            <rFont val="Tahoma"/>
            <family val="2"/>
          </rPr>
          <t xml:space="preserve">Revisar el plan de lanzamiento y sprint contra la definición de trabajo del proyecto. El objetivo es identificar las nuevas características que han suirgido durante la construcción de la línea base que podría no ser parte del alcance original y podría requerir corrección de SOW o solicitudes de cambio.
</t>
        </r>
      </text>
    </comment>
    <comment ref="C77" authorId="0" shapeId="0" xr:uid="{00000000-0006-0000-0E00-000056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78" authorId="0" shapeId="0" xr:uid="{00000000-0006-0000-0E00-000057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79" authorId="0" shapeId="0" xr:uid="{00000000-0006-0000-0E00-000058000000}">
      <text>
        <r>
          <rPr>
            <sz val="9"/>
            <color indexed="81"/>
            <rFont val="Tahoma"/>
            <family val="2"/>
          </rPr>
          <t>Realizar una reunión de retrospectiva con el equipo Scrum para identificar las mejoras potenciales del proceso scrum. El equipo seleccionará una o más mejoras clave para implementar en la siguiente iteración.</t>
        </r>
      </text>
    </comment>
    <comment ref="C80" authorId="0" shapeId="0" xr:uid="{00000000-0006-0000-0E00-000059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81" authorId="0" shapeId="0" xr:uid="{00000000-0006-0000-0E00-00005A00000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82" authorId="0" shapeId="0" xr:uid="{00000000-0006-0000-0E00-00005B00000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4" authorId="0" shapeId="0" xr:uid="{00000000-0006-0000-0F00-00000100000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E4" authorId="0" shapeId="0" xr:uid="{00000000-0006-0000-0F00-000002000000}">
      <text>
        <r>
          <rPr>
            <sz val="9"/>
            <color indexed="81"/>
            <rFont val="Tahoma"/>
            <family val="2"/>
          </rPr>
          <t>Cerrar o dar transición a cualquier solicitud de cambio abierta y archivar la documentación.</t>
        </r>
      </text>
    </comment>
    <comment ref="F4" authorId="0" shapeId="0" xr:uid="{00000000-0006-0000-0F00-00000300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G4" authorId="0" shapeId="0" xr:uid="{00000000-0006-0000-0F00-000004000000}">
      <text>
        <r>
          <rPr>
            <sz val="9"/>
            <color indexed="81"/>
            <rFont val="Tahoma"/>
            <family val="2"/>
          </rPr>
          <t xml:space="preserve">El gerente del proyecto se encarga de cerrar todas las finanzas del proyecto y producir reportes finales.
</t>
        </r>
      </text>
    </comment>
    <comment ref="H4" authorId="0" shapeId="0" xr:uid="{00000000-0006-0000-0F00-00000500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I4" authorId="0" shapeId="0" xr:uid="{00000000-0006-0000-0F00-000006000000}">
      <text>
        <r>
          <rPr>
            <sz val="9"/>
            <color indexed="81"/>
            <rFont val="Tahoma"/>
            <family val="2"/>
          </rPr>
          <t>Realizar una evaluación de post-producción de riesgos para determinar adecuadamente cualquier riesgo remanente o posible antes de la transición al sistema de gestión del riesgo del cliente.
• Identificar cualquier riesgo potencial actual
• Identificar la prioridad de la respuesta al riesgo para cada riesgo identificado
• Cuantificar cada riesgo identificado
• Determinar una respuesta de mitigación para cada riesgo identificado
• Reunir las evaluaciones en un documento
• Documentar las lecciones aprendidas</t>
        </r>
      </text>
    </comment>
    <comment ref="J4" authorId="0" shapeId="0" xr:uid="{00000000-0006-0000-0F00-00000700000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K4" authorId="0" shapeId="0" xr:uid="{00000000-0006-0000-0F00-00000800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L4" authorId="0" shapeId="0" xr:uid="{00000000-0006-0000-0F00-000009000000}">
      <text>
        <r>
          <rPr>
            <sz val="9"/>
            <color indexed="81"/>
            <rFont val="Tahoma"/>
            <family val="2"/>
          </rPr>
          <t>Solicitar, participar en y responder a la revisión post-producción de calidad.</t>
        </r>
      </text>
    </comment>
    <comment ref="M4" authorId="0" shapeId="0" xr:uid="{00000000-0006-0000-0F00-00000A000000}">
      <text>
        <r>
          <rPr>
            <sz val="9"/>
            <color indexed="81"/>
            <rFont val="Tahoma"/>
            <family val="2"/>
          </rPr>
          <t xml:space="preserve">• Registrar y documentar una vestión actual de la documentación, código, lanzamientos, patches, y entornos.
• Si el proyecto está usando un repositorio del cliente para la documentación o items software, validar que todas las copias de todos los items finales que son capital intelectual de Oracle sean ubicadas en el repositorio de proyecto Oracle en las carpetas apropiadas
• Validar que cualquier material sensible de Oracle sea removido del entorno del cliente, redes, pcs u otras áreas de almacenamiento
• Documentar las lecciones aprendidas de la gestión de la configuración 
</t>
        </r>
      </text>
    </comment>
    <comment ref="N4" authorId="0" shapeId="0" xr:uid="{00000000-0006-0000-0F00-00000B000000}">
      <text>
        <r>
          <rPr>
            <sz val="9"/>
            <color indexed="81"/>
            <rFont val="Tahoma"/>
            <family val="2"/>
          </rPr>
          <t>El gerente del proyecto es responsable de cerrar la gestión de la infraestructura. Incluye:
• Realizar el backup final y archivo del entorno tecnico
• Retirar toda la información confidencial de Oracle del entorno del cliente
• Entregar el entorno al cliente y documentarlo
• Retirar todos los accesos de los miembros del equipo del proyecto al sistema del cliente
• Inventarear y devolver todos los activos del cliente, incluyendo software, suministros, equipos de oficina</t>
        </r>
      </text>
    </comment>
    <comment ref="O4" authorId="0" shapeId="0" xr:uid="{00000000-0006-0000-0F00-00000C00000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P4" authorId="0" shapeId="0" xr:uid="{00000000-0006-0000-0F00-00000D00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Q4" authorId="0" shapeId="0" xr:uid="{00000000-0006-0000-0F00-00000E00000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R4" authorId="0" shapeId="0" xr:uid="{00000000-0006-0000-0F00-00000F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S4" authorId="0" shapeId="0" xr:uid="{00000000-0006-0000-0F00-000010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C5" authorId="0" shapeId="0" xr:uid="{00000000-0006-0000-0F00-000011000000}">
      <text>
        <r>
          <rPr>
            <sz val="9"/>
            <color indexed="81"/>
            <rFont val="Tahoma"/>
            <family val="2"/>
          </rPr>
          <t>Confirmar la disponibilidad de recursos para una fase particular</t>
        </r>
      </text>
    </comment>
    <comment ref="C6" authorId="0" shapeId="0" xr:uid="{00000000-0006-0000-0F00-000012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F00-00001300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C8" authorId="0" shapeId="0" xr:uid="{00000000-0006-0000-0F00-000014000000}">
      <text>
        <r>
          <rPr>
            <sz val="9"/>
            <color indexed="81"/>
            <rFont val="Tahoma"/>
            <family val="2"/>
          </rPr>
          <t>Actualizar el plan de gestión del proyecto y los planes subsidiarios basandose en los cambios acordados durante el proceso de gestión del cambio del proyecto</t>
        </r>
      </text>
    </comment>
    <comment ref="C9" authorId="0" shapeId="0" xr:uid="{00000000-0006-0000-0F00-000015000000}">
      <text>
        <r>
          <rPr>
            <sz val="9"/>
            <color indexed="81"/>
            <rFont val="Tahoma"/>
            <family val="2"/>
          </rPr>
          <t>Asegurar la planeación, ejecución y monitoreo de las actividades del sprint. Incluye:
- Actividades de equipo. El equipo asiste a las reuniones diarias de pie. Después el equipo actualiza la pila del producto…</t>
        </r>
      </text>
    </comment>
    <comment ref="C10" authorId="0" shapeId="0" xr:uid="{00000000-0006-0000-0F00-000016000000}">
      <text>
        <r>
          <rPr>
            <sz val="9"/>
            <color indexed="81"/>
            <rFont val="Tahoma"/>
            <family val="2"/>
          </rPr>
          <t>Asegurar que el proyecto es ejecutado de acuerdo con lo acordado en el project charter, definición del alcance, y plan de gestión del proyecto.</t>
        </r>
      </text>
    </comment>
    <comment ref="C11" authorId="0" shapeId="0" xr:uid="{00000000-0006-0000-0F00-000017000000}">
      <text>
        <r>
          <rPr>
            <sz val="9"/>
            <color indexed="81"/>
            <rFont val="Tahoma"/>
            <family val="2"/>
          </rPr>
          <t>Asegurar que los recursos son asignados a todas las actividades agendadas (y tareas) y que el trabajo está progresando y que los entregables son producidos como se espera.</t>
        </r>
      </text>
    </comment>
    <comment ref="C12" authorId="0" shapeId="0" xr:uid="{00000000-0006-0000-0F00-000018000000}">
      <text>
        <r>
          <rPr>
            <sz val="9"/>
            <color indexed="81"/>
            <rFont val="Tahoma"/>
            <family val="2"/>
          </rPr>
          <t>Capturar y gestionar los cambios, riesgos y problemas del proyecto.</t>
        </r>
      </text>
    </comment>
    <comment ref="C13" authorId="0" shapeId="0" xr:uid="{00000000-0006-0000-0F00-000019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4" authorId="0" shapeId="0" xr:uid="{00000000-0006-0000-0F00-00001A000000}">
      <text>
        <r>
          <rPr>
            <sz val="9"/>
            <color indexed="81"/>
            <rFont val="Tahoma"/>
            <family val="2"/>
          </rPr>
          <t>Para coordinar el trabajo entre los diferentes equipos de proyecto Scrum. Estas permiten a los equipos discutir su trabajo, enfocandose principalmente en áreas de integración.</t>
        </r>
      </text>
    </comment>
    <comment ref="C15" authorId="0" shapeId="0" xr:uid="{00000000-0006-0000-0F00-00001B000000}">
      <text>
        <r>
          <rPr>
            <sz val="9"/>
            <color indexed="81"/>
            <rFont val="Tahoma"/>
            <family val="2"/>
          </rPr>
          <t>Usar los resultados de análisis previos del impacto del cambio e información de mapeo de roles  (mapear los nuevos roles de usuario de negocio a los roles existentes y estructura organizacional) y determinar la estrategia de transición apropiada para el negocio.</t>
        </r>
      </text>
    </comment>
    <comment ref="C16" authorId="0" shapeId="0" xr:uid="{00000000-0006-0000-0F00-00001C000000}">
      <text>
        <r>
          <rPr>
            <sz val="9"/>
            <color indexed="81"/>
            <rFont val="Tahoma"/>
            <family val="2"/>
          </rPr>
          <t>Obtener retroalimentación organizacional compleja con respecto a el progreso y aceptación del proyecto desde el punto de vista del cliente.</t>
        </r>
      </text>
    </comment>
    <comment ref="C17" authorId="0" shapeId="0" xr:uid="{00000000-0006-0000-0F00-00001D00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C18" authorId="0" shapeId="0" xr:uid="{00000000-0006-0000-0F00-00001E00000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C20" authorId="0" shapeId="0" xr:uid="{00000000-0006-0000-0F00-00001F000000}">
      <text>
        <r>
          <rPr>
            <sz val="9"/>
            <color indexed="81"/>
            <rFont val="Tahoma"/>
            <family val="2"/>
          </rPr>
          <t>Capturar la retroalimentación de la estrategia y enfoque de entrenamiento, determinar problemas y proponer soluciones para estos.</t>
        </r>
      </text>
    </comment>
    <comment ref="C21" authorId="0" shapeId="0" xr:uid="{00000000-0006-0000-0F00-00002000000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C22" authorId="0" shapeId="0" xr:uid="{00000000-0006-0000-0F00-000021000000}">
      <text>
        <r>
          <rPr>
            <sz val="9"/>
            <color indexed="81"/>
            <rFont val="Tahoma"/>
            <family val="2"/>
          </rPr>
          <t>Ejecutar la transferencia de conocimiento a través de sesiones de guía en la solución.</t>
        </r>
      </text>
    </comment>
    <comment ref="C23" authorId="0" shapeId="0" xr:uid="{00000000-0006-0000-0F00-000022000000}">
      <text>
        <r>
          <rPr>
            <sz val="9"/>
            <color indexed="81"/>
            <rFont val="Tahoma"/>
            <family val="2"/>
          </rPr>
          <t>Ejecutar la transferencia de conocimiento para el alcance delta de la solución por medio de sesiones de guía en la solución, demos del sistema, revisiones funcionales, etc.</t>
        </r>
      </text>
    </comment>
    <comment ref="C24" authorId="0" shapeId="0" xr:uid="{00000000-0006-0000-0F00-000023000000}">
      <text>
        <r>
          <rPr>
            <sz val="9"/>
            <color indexed="81"/>
            <rFont val="Tahoma"/>
            <family val="2"/>
          </rPr>
          <t>Asegurar la apariencia consistente de la documentación y materiales de entrenamiento al proporcionar palntillas estándar al equipo de desarrollo.</t>
        </r>
      </text>
    </comment>
    <comment ref="C25" authorId="0" shapeId="0" xr:uid="{00000000-0006-0000-0F00-000024000000}">
      <text>
        <r>
          <rPr>
            <sz val="9"/>
            <color indexed="81"/>
            <rFont val="Tahoma"/>
            <family val="2"/>
          </rPr>
          <t>Asegurar que el entorno de entrenamiento está poblado correctamente con los datos para entrenamiento.</t>
        </r>
      </text>
    </comment>
    <comment ref="C26" authorId="0" shapeId="0" xr:uid="{00000000-0006-0000-0F00-000025000000}">
      <text>
        <r>
          <rPr>
            <sz val="9"/>
            <color indexed="81"/>
            <rFont val="Tahoma"/>
            <family val="2"/>
          </rPr>
          <t>Proporcionar presentaciones y actividades que servirán para educar y preparar el cronograma de los entrenadores para realizar las clases de entrenamiento de los usuarios finales.</t>
        </r>
      </text>
    </comment>
    <comment ref="C27" authorId="0" shapeId="0" xr:uid="{00000000-0006-0000-0F00-000026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28" authorId="0" shapeId="0" xr:uid="{00000000-0006-0000-0F00-000027000000}">
      <text>
        <r>
          <rPr>
            <sz val="9"/>
            <color indexed="81"/>
            <rFont val="Tahoma"/>
            <family val="2"/>
          </rPr>
          <t>Completar la configuración principal. Escribir casos de prueba validos y documentarlos en Solution Manager.</t>
        </r>
      </text>
    </comment>
    <comment ref="C29" authorId="0" shapeId="0" xr:uid="{00000000-0006-0000-0F00-000028000000}">
      <text>
        <r>
          <rPr>
            <sz val="9"/>
            <color indexed="81"/>
            <rFont val="Tahoma"/>
            <family val="2"/>
          </rPr>
          <t>Preparar los casos de prueba</t>
        </r>
      </text>
    </comment>
    <comment ref="C30" authorId="0" shapeId="0" xr:uid="{00000000-0006-0000-0F00-000029000000}">
      <text>
        <r>
          <rPr>
            <sz val="9"/>
            <color indexed="81"/>
            <rFont val="Tahoma"/>
            <family val="2"/>
          </rPr>
          <t>El objetivo es preparar los casos de prueba</t>
        </r>
      </text>
    </comment>
    <comment ref="C31" authorId="0" shapeId="0" xr:uid="{00000000-0006-0000-0F00-00002A000000}">
      <text>
        <r>
          <rPr>
            <sz val="9"/>
            <color indexed="81"/>
            <rFont val="Tahoma"/>
            <family val="2"/>
          </rPr>
          <t xml:space="preserve">Realizar pruebas de unidad para la configuración
</t>
        </r>
      </text>
    </comment>
    <comment ref="C32" authorId="0" shapeId="0" xr:uid="{00000000-0006-0000-0F00-00002B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33" authorId="0" shapeId="0" xr:uid="{00000000-0006-0000-0F00-00002C000000}">
      <text>
        <r>
          <rPr>
            <sz val="9"/>
            <color indexed="81"/>
            <rFont val="Tahoma"/>
            <family val="2"/>
          </rPr>
          <t xml:space="preserve">Realizar pruebas en cadena para la configuración
</t>
        </r>
      </text>
    </comment>
    <comment ref="C34" authorId="0" shapeId="0" xr:uid="{00000000-0006-0000-0F00-00002D000000}">
      <text>
        <r>
          <rPr>
            <sz val="9"/>
            <color indexed="81"/>
            <rFont val="Tahoma"/>
            <family val="2"/>
          </rPr>
          <t>Resolver los problemas identificados durante las pruebas de proceso en cadena. Es crucial que los problemas sean probados nuevamente por los usuarios que los reportaron.</t>
        </r>
      </text>
    </comment>
    <comment ref="C35" authorId="0" shapeId="0" xr:uid="{00000000-0006-0000-0F00-00002E000000}">
      <text>
        <r>
          <rPr>
            <sz val="9"/>
            <color indexed="81"/>
            <rFont val="Tahoma"/>
            <family val="2"/>
          </rPr>
          <t xml:space="preserve">Desarrollar el objeto RICEFW de acuerdo con la especificación funcional. </t>
        </r>
      </text>
    </comment>
    <comment ref="C36" authorId="0" shapeId="0" xr:uid="{00000000-0006-0000-0F00-00002F000000}">
      <text>
        <r>
          <rPr>
            <sz val="9"/>
            <color indexed="81"/>
            <rFont val="Tahoma"/>
            <family val="2"/>
          </rPr>
          <t>Documentar la información del objeto RICEFW en una especificación técnica y definir el conjunto apropiado de casos de prueba. La documentación es guardada en solution manager</t>
        </r>
      </text>
    </comment>
    <comment ref="C37" authorId="0" shapeId="0" xr:uid="{00000000-0006-0000-0F00-000030000000}">
      <text>
        <r>
          <rPr>
            <sz val="9"/>
            <color indexed="81"/>
            <rFont val="Tahoma"/>
            <family val="2"/>
          </rPr>
          <t xml:space="preserve">Realizar pruebas de unidad y serie de los desarrollos. El tester debe seguir los scripts y registrar el resultado. </t>
        </r>
      </text>
    </comment>
    <comment ref="C38" authorId="0" shapeId="0" xr:uid="{00000000-0006-0000-0F00-000031000000}">
      <text>
        <r>
          <rPr>
            <sz val="9"/>
            <color indexed="81"/>
            <rFont val="Tahoma"/>
            <family val="2"/>
          </rPr>
          <t xml:space="preserve">Resolver los problemas identificados durante las pruebas. </t>
        </r>
      </text>
    </comment>
    <comment ref="C39" authorId="0" shapeId="0" xr:uid="{00000000-0006-0000-0F00-000032000000}">
      <text>
        <r>
          <rPr>
            <sz val="9"/>
            <color indexed="81"/>
            <rFont val="Tahoma"/>
            <family val="2"/>
          </rPr>
          <t>Realizar revisión final del código de los objetos desarrollados.</t>
        </r>
      </text>
    </comment>
    <comment ref="C40" authorId="0" shapeId="0" xr:uid="{00000000-0006-0000-0F00-000033000000}">
      <text>
        <r>
          <rPr>
            <sz val="9"/>
            <color indexed="81"/>
            <rFont val="Tahoma"/>
            <family val="2"/>
          </rPr>
          <t>Validar los procedimientos de proceso de negocio de fases previas.</t>
        </r>
      </text>
    </comment>
    <comment ref="C41" authorId="0" shapeId="0" xr:uid="{00000000-0006-0000-0F00-000034000000}">
      <text>
        <r>
          <rPr>
            <sz val="9"/>
            <color indexed="81"/>
            <rFont val="Tahoma"/>
            <family val="2"/>
          </rPr>
          <t>Validar y completar los procedimientos de proceso de negocio de la fase de validación.</t>
        </r>
      </text>
    </comment>
    <comment ref="C42" authorId="0" shapeId="0" xr:uid="{00000000-0006-0000-0F00-000035000000}">
      <text>
        <r>
          <rPr>
            <sz val="9"/>
            <color indexed="81"/>
            <rFont val="Tahoma"/>
            <family val="2"/>
          </rPr>
          <t>Identificar y documentar los casos de prueba aplicables para el escenario</t>
        </r>
      </text>
    </comment>
    <comment ref="C43" authorId="0" shapeId="0" xr:uid="{00000000-0006-0000-0F00-000036000000}">
      <text>
        <r>
          <rPr>
            <sz val="9"/>
            <color indexed="81"/>
            <rFont val="Tahoma"/>
            <family val="2"/>
          </rPr>
          <t>Proporcionar evidencia de que los escenarios diseñados pueden ser soportados por la solución implementada.</t>
        </r>
      </text>
    </comment>
    <comment ref="C44" authorId="0" shapeId="0" xr:uid="{00000000-0006-0000-0F00-000037000000}">
      <text>
        <r>
          <rPr>
            <sz val="9"/>
            <color indexed="81"/>
            <rFont val="Tahoma"/>
            <family val="2"/>
          </rPr>
          <t xml:space="preserve">Resolver los problemas identificados durante el escenario de pruebas. Es crucial que los problemas sean re-probados por los usuarios que los reportan 
</t>
        </r>
      </text>
    </comment>
    <comment ref="C46" authorId="0" shapeId="0" xr:uid="{00000000-0006-0000-0F00-000038000000}">
      <text>
        <r>
          <rPr>
            <sz val="9"/>
            <color indexed="81"/>
            <rFont val="Tahoma"/>
            <family val="2"/>
          </rPr>
          <t>Instalar los componentes SAP necesarios para alcanzar el alcane del proyecto.</t>
        </r>
      </text>
    </comment>
    <comment ref="C47" authorId="0" shapeId="0" xr:uid="{00000000-0006-0000-0F00-000039000000}">
      <text>
        <r>
          <rPr>
            <sz val="9"/>
            <color indexed="81"/>
            <rFont val="Tahoma"/>
            <family val="2"/>
          </rPr>
          <t>Actualizar los componentes SAP</t>
        </r>
      </text>
    </comment>
    <comment ref="C48" authorId="0" shapeId="0" xr:uid="{00000000-0006-0000-0F00-00003A000000}">
      <text>
        <r>
          <rPr>
            <sz val="9"/>
            <color indexed="81"/>
            <rFont val="Tahoma"/>
            <family val="2"/>
          </rPr>
          <t xml:space="preserve">Revisar la versión de la revisión HANA y aplicar el último patch de revisión. Aplicar los patches OS necesarios. </t>
        </r>
      </text>
    </comment>
    <comment ref="C49" authorId="0" shapeId="0" xr:uid="{00000000-0006-0000-0F00-00003B000000}">
      <text>
        <r>
          <rPr>
            <sz val="9"/>
            <color indexed="81"/>
            <rFont val="Tahoma"/>
            <family val="2"/>
          </rPr>
          <t>Construir un entorno de aseguramiento de la calidad con cambios a los que se ha realizado prueba de unidad y lanzados desde el entorno de desarrollo.</t>
        </r>
      </text>
    </comment>
    <comment ref="C50" authorId="0" shapeId="0" xr:uid="{00000000-0006-0000-0F00-00003C000000}">
      <text>
        <r>
          <rPr>
            <sz val="9"/>
            <color indexed="81"/>
            <rFont val="Tahoma"/>
            <family val="2"/>
          </rPr>
          <t>Montar a los usuarios en un entorno de aseguramiento de la calidad</t>
        </r>
      </text>
    </comment>
    <comment ref="C51" authorId="0" shapeId="0" xr:uid="{00000000-0006-0000-0F00-00003D000000}">
      <text>
        <r>
          <rPr>
            <sz val="9"/>
            <color indexed="81"/>
            <rFont val="Tahoma"/>
            <family val="2"/>
          </rPr>
          <t xml:space="preserve">Importar configuración fast-track en el entorno de aseguramiento de la calidad
</t>
        </r>
      </text>
    </comment>
    <comment ref="C53" authorId="0" shapeId="0" xr:uid="{00000000-0006-0000-0F00-00003E000000}">
      <text>
        <r>
          <rPr>
            <sz val="9"/>
            <color indexed="81"/>
            <rFont val="Tahoma"/>
            <family val="2"/>
          </rPr>
          <t>Preparar los datos maestros requeridos por todos los procesos de negocio en QAS</t>
        </r>
      </text>
    </comment>
    <comment ref="C54" authorId="0" shapeId="0" xr:uid="{00000000-0006-0000-0F00-00003F000000}">
      <text>
        <r>
          <rPr>
            <sz val="9"/>
            <color indexed="81"/>
            <rFont val="Tahoma"/>
            <family val="2"/>
          </rPr>
          <t>Preparar datos transaccionales para cargar en QAS</t>
        </r>
      </text>
    </comment>
    <comment ref="C55" authorId="0" shapeId="0" xr:uid="{00000000-0006-0000-0F00-000040000000}">
      <text>
        <r>
          <rPr>
            <sz val="9"/>
            <color indexed="81"/>
            <rFont val="Tahoma"/>
            <family val="2"/>
          </rPr>
          <t xml:space="preserve">Demostrar los resultados del sprint al propietario del producto, usuarios principales e interesados principales. El resultado del demo es la aceptación del item de la pila del producto o en los casos en que la característica no es aceptada la historia de usuario es cambiada por el propietario del producto. </t>
        </r>
      </text>
    </comment>
    <comment ref="C56" authorId="0" shapeId="0" xr:uid="{00000000-0006-0000-0F00-000041000000}">
      <text>
        <r>
          <rPr>
            <sz val="9"/>
            <color indexed="81"/>
            <rFont val="Tahoma"/>
            <family val="2"/>
          </rPr>
          <t xml:space="preserve">Obtener la aceptación formal de los resultados del sprint siguiendo la reunión de revisión del sprint. El propietario del producto es quien acepta. </t>
        </r>
      </text>
    </comment>
    <comment ref="C57" authorId="0" shapeId="0" xr:uid="{00000000-0006-0000-0F00-000042000000}">
      <text>
        <r>
          <rPr>
            <sz val="9"/>
            <color indexed="81"/>
            <rFont val="Tahoma"/>
            <family val="2"/>
          </rPr>
          <t>Realizar reunión de retrospectiva con el equipo Scrum para identificar las mejoras potenciales del proceso scrum. El objetivo es servir como un mecanismo de mejora continua.</t>
        </r>
      </text>
    </comment>
    <comment ref="C58" authorId="0" shapeId="0" xr:uid="{00000000-0006-0000-0F00-000043000000}">
      <text>
        <r>
          <rPr>
            <sz val="9"/>
            <color indexed="81"/>
            <rFont val="Tahoma"/>
            <family val="2"/>
          </rPr>
          <t>Realizar auditoría de valor de acuerdo al value dashboard definido, y proporcionar estrategias de mitigación para identificar riesgos.</t>
        </r>
      </text>
    </comment>
    <comment ref="C59" authorId="0" shapeId="0" xr:uid="{00000000-0006-0000-0F00-000044000000}">
      <text>
        <r>
          <rPr>
            <sz val="9"/>
            <color indexed="81"/>
            <rFont val="Tahoma"/>
            <family val="2"/>
          </rPr>
          <t>Evaluar a que nivel la organización está preparada para la transición</t>
        </r>
      </text>
    </comment>
    <comment ref="C60" authorId="0" shapeId="0" xr:uid="{00000000-0006-0000-0F00-000045000000}">
      <text>
        <r>
          <rPr>
            <sz val="9"/>
            <color indexed="81"/>
            <rFont val="Tahoma"/>
            <family val="2"/>
          </rPr>
          <t>Revisar a que alcance el soporte organizacional está listo para transición</t>
        </r>
      </text>
    </comment>
    <comment ref="C61" authorId="0" shapeId="0" xr:uid="{00000000-0006-0000-0F00-000046000000}">
      <text>
        <r>
          <rPr>
            <sz val="9"/>
            <color indexed="81"/>
            <rFont val="Tahoma"/>
            <family val="2"/>
          </rPr>
          <t>Se define la gobernanza propia de la calidad de los datos maestros</t>
        </r>
      </text>
    </comment>
    <comment ref="C62" authorId="0" shapeId="0" xr:uid="{00000000-0006-0000-0F00-000047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C63" authorId="0" shapeId="0" xr:uid="{00000000-0006-0000-0F00-000048000000}">
      <text>
        <r>
          <rPr>
            <sz val="9"/>
            <color indexed="81"/>
            <rFont val="Tahoma"/>
            <family val="2"/>
          </rPr>
          <t>Validar la completitud del plan, dependencias y otras restricciones. Al final de la revisón el equipo del proyecto entenderá los ajustes necesarios para el plan de migración.</t>
        </r>
      </text>
    </comment>
    <comment ref="C64" authorId="0" shapeId="0" xr:uid="{00000000-0006-0000-0F00-000049000000}">
      <text>
        <r>
          <rPr>
            <sz val="9"/>
            <color indexed="81"/>
            <rFont val="Tahoma"/>
            <family val="2"/>
          </rPr>
          <t>Refinar el plan de migración basandose en la información que el equipo del proyecto aprendió en la revisión del plan con el cliente</t>
        </r>
      </text>
    </comment>
    <comment ref="C65" authorId="0" shapeId="0" xr:uid="{00000000-0006-0000-0F00-00004A00000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67" authorId="0" shapeId="0" xr:uid="{00000000-0006-0000-0F00-00004B000000}">
      <text>
        <r>
          <rPr>
            <sz val="9"/>
            <color indexed="81"/>
            <rFont val="Tahoma"/>
            <family val="2"/>
          </rPr>
          <t>Realizar las pruebas de integración de acuerdo con el plan definido anteriormente. Todos los problemas deben ser documentados en el sistema con objetivos de trazabilidad.</t>
        </r>
      </text>
    </comment>
    <comment ref="C68" authorId="0" shapeId="0" xr:uid="{00000000-0006-0000-0F00-00004C000000}">
      <text>
        <r>
          <rPr>
            <sz val="9"/>
            <color indexed="81"/>
            <rFont val="Tahoma"/>
            <family val="2"/>
          </rPr>
          <t>Resolver los problemas identificados durante las pruebas de integración.</t>
        </r>
      </text>
    </comment>
    <comment ref="C69" authorId="0" shapeId="0" xr:uid="{00000000-0006-0000-0F00-00004D000000}">
      <text>
        <r>
          <rPr>
            <sz val="9"/>
            <color indexed="81"/>
            <rFont val="Tahoma"/>
            <family val="2"/>
          </rPr>
          <t>Obtener aprobación del cliente de las pruebas de integración.</t>
        </r>
      </text>
    </comment>
    <comment ref="C70" authorId="0" shapeId="0" xr:uid="{00000000-0006-0000-0F00-00004E000000}">
      <text>
        <r>
          <rPr>
            <sz val="9"/>
            <color indexed="81"/>
            <rFont val="Tahoma"/>
            <family val="2"/>
          </rPr>
          <t>Desarrollar la arquitectura, programas, procesos que dan soporte a la extracción, validación, harmonización, mejora y limpieza de los datos de legado.</t>
        </r>
      </text>
    </comment>
    <comment ref="C71" authorId="0" shapeId="0" xr:uid="{00000000-0006-0000-0F00-00004F000000}">
      <text>
        <r>
          <rPr>
            <sz val="9"/>
            <color indexed="81"/>
            <rFont val="Tahoma"/>
            <family val="2"/>
          </rPr>
          <t>Ejecutar y validar el manual de conversión como se describe en la estrategia del manual de migración</t>
        </r>
      </text>
    </comment>
    <comment ref="C72" authorId="0" shapeId="0" xr:uid="{00000000-0006-0000-0F00-000050000000}">
      <text>
        <r>
          <rPr>
            <sz val="9"/>
            <color indexed="81"/>
            <rFont val="Tahoma"/>
            <family val="2"/>
          </rPr>
          <t>Visualizar las métricas de calidad de datos en el plan de calidad de datos.</t>
        </r>
      </text>
    </comment>
    <comment ref="C73" authorId="0" shapeId="0" xr:uid="{00000000-0006-0000-0F00-000051000000}">
      <text>
        <r>
          <rPr>
            <sz val="9"/>
            <color indexed="81"/>
            <rFont val="Tahoma"/>
            <family val="2"/>
          </rPr>
          <t>Cargar los datos limpios en el sistema SAP</t>
        </r>
      </text>
    </comment>
    <comment ref="C74" authorId="0" shapeId="0" xr:uid="{00000000-0006-0000-0F00-000052000000}">
      <text>
        <r>
          <rPr>
            <sz val="9"/>
            <color indexed="81"/>
            <rFont val="Tahoma"/>
            <family val="2"/>
          </rPr>
          <t>Obtener los resultados de varios ciclos de prueba de tal forma que el equipo pueda monitorear la exactitud y eficiencia de la migración de datos.</t>
        </r>
      </text>
    </comment>
    <comment ref="C75" authorId="0" shapeId="0" xr:uid="{00000000-0006-0000-0F00-000053000000}">
      <text>
        <r>
          <rPr>
            <sz val="9"/>
            <color indexed="81"/>
            <rFont val="Tahoma"/>
            <family val="2"/>
          </rPr>
          <t>Proporcionar una evaluación final al final de la fase de realización para reportar la cualidad de los datos de legado convertidos.</t>
        </r>
      </text>
    </comment>
    <comment ref="C76" authorId="0" shapeId="0" xr:uid="{00000000-0006-0000-0F00-000054000000}">
      <text>
        <r>
          <rPr>
            <sz val="9"/>
            <color indexed="81"/>
            <rFont val="Tahoma"/>
            <family val="2"/>
          </rPr>
          <t>Definir y documentar los casos de prueba de aceptación de usuario de acuerdo con el plan de pruebas.</t>
        </r>
      </text>
    </comment>
    <comment ref="C77" authorId="0" shapeId="0" xr:uid="{00000000-0006-0000-0F00-000055000000}">
      <text>
        <r>
          <rPr>
            <sz val="9"/>
            <color indexed="81"/>
            <rFont val="Tahoma"/>
            <family val="2"/>
          </rPr>
          <t>Documentar los casos de prueba de integración definidos el el plan de pruebas de aceptación de usuarios.</t>
        </r>
      </text>
    </comment>
    <comment ref="C78" authorId="0" shapeId="0" xr:uid="{00000000-0006-0000-0F00-00005600000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C79" authorId="0" shapeId="0" xr:uid="{00000000-0006-0000-0F00-000057000000}">
      <text>
        <r>
          <rPr>
            <sz val="9"/>
            <color indexed="81"/>
            <rFont val="Tahoma"/>
            <family val="2"/>
          </rPr>
          <t>Resolver los problemas identificados durante las pruebas de aceptación de usuario</t>
        </r>
      </text>
    </comment>
    <comment ref="C80" authorId="0" shapeId="0" xr:uid="{00000000-0006-0000-0F00-000058000000}">
      <text>
        <r>
          <rPr>
            <sz val="9"/>
            <color indexed="81"/>
            <rFont val="Tahoma"/>
            <family val="2"/>
          </rPr>
          <t>Ejecutar las pruebas, documentar los resultados y obtener la aprobación del usuario</t>
        </r>
      </text>
    </comment>
    <comment ref="C81" authorId="0" shapeId="0" xr:uid="{00000000-0006-0000-0F00-000059000000}">
      <text>
        <r>
          <rPr>
            <sz val="9"/>
            <color indexed="81"/>
            <rFont val="Tahoma"/>
            <family val="2"/>
          </rPr>
          <t>Instalar y configurar el entorno de producción</t>
        </r>
      </text>
    </comment>
    <comment ref="C82" authorId="0" shapeId="0" xr:uid="{00000000-0006-0000-0F00-00005A000000}">
      <text>
        <r>
          <rPr>
            <sz val="9"/>
            <color indexed="81"/>
            <rFont val="Tahoma"/>
            <family val="2"/>
          </rPr>
          <t>Actualizar el entorno de producción</t>
        </r>
      </text>
    </comment>
    <comment ref="C83" authorId="0" shapeId="0" xr:uid="{00000000-0006-0000-0F00-00005B000000}">
      <text>
        <r>
          <rPr>
            <sz val="9"/>
            <color indexed="81"/>
            <rFont val="Tahoma"/>
            <family val="2"/>
          </rPr>
          <t>Construir el entorno de producción con los cambios que han sido probados y lanzados desde el entorno de aseguración de calidad</t>
        </r>
      </text>
    </comment>
    <comment ref="C84" authorId="0" shapeId="0" xr:uid="{00000000-0006-0000-0F00-00005C000000}">
      <text>
        <r>
          <rPr>
            <sz val="9"/>
            <color indexed="81"/>
            <rFont val="Tahoma"/>
            <family val="2"/>
          </rPr>
          <t>Montar a los usuarios en el entorno de producción</t>
        </r>
      </text>
    </comment>
    <comment ref="C85" authorId="0" shapeId="0" xr:uid="{00000000-0006-0000-0F00-00005D000000}">
      <text>
        <r>
          <rPr>
            <sz val="9"/>
            <color indexed="81"/>
            <rFont val="Tahoma"/>
            <family val="2"/>
          </rPr>
          <t xml:space="preserve">Asegurar que los datos maestro apropiados están disponibles para las pruebas en el entorno de producción (pruebas de sistema)
</t>
        </r>
      </text>
    </comment>
    <comment ref="C86" authorId="0" shapeId="0" xr:uid="{00000000-0006-0000-0F00-00005E000000}">
      <text>
        <r>
          <rPr>
            <sz val="9"/>
            <color indexed="81"/>
            <rFont val="Tahoma"/>
            <family val="2"/>
          </rPr>
          <t xml:space="preserve">Preparar los datos maestros requeridos para todos los procesos de negocio en PRD.
</t>
        </r>
      </text>
    </comment>
    <comment ref="C87" authorId="0" shapeId="0" xr:uid="{00000000-0006-0000-0F00-00005F000000}">
      <text>
        <r>
          <rPr>
            <sz val="9"/>
            <color indexed="81"/>
            <rFont val="Tahoma"/>
            <family val="2"/>
          </rPr>
          <t>Realizar las configuraciones manuales en el entorno de producción</t>
        </r>
      </text>
    </comment>
    <comment ref="C88" authorId="0" shapeId="0" xr:uid="{00000000-0006-0000-0F00-000060000000}">
      <text>
        <r>
          <rPr>
            <sz val="9"/>
            <color indexed="81"/>
            <rFont val="Tahoma"/>
            <family val="2"/>
          </rPr>
          <t>Definir la estrategia y plan para gestión de disponibilidad y continuidad.</t>
        </r>
      </text>
    </comment>
    <comment ref="C89" authorId="0" shapeId="0" xr:uid="{00000000-0006-0000-0F00-000061000000}">
      <text>
        <r>
          <rPr>
            <sz val="9"/>
            <color indexed="81"/>
            <rFont val="Tahoma"/>
            <family val="2"/>
          </rPr>
          <t>Fijar y ejecutar los escenarios de fallo</t>
        </r>
      </text>
    </comment>
    <comment ref="C90" authorId="0" shapeId="0" xr:uid="{00000000-0006-0000-0F00-000062000000}">
      <text>
        <r>
          <rPr>
            <sz val="9"/>
            <color indexed="81"/>
            <rFont val="Tahoma"/>
            <family val="2"/>
          </rPr>
          <t>Obtener los resultados de la ejecución del entorno de tolerancia frente a fallos y determinar las acciones de mitigación apropiadas para lo encontrado en las pruebas.</t>
        </r>
      </text>
    </comment>
    <comment ref="C91" authorId="0" shapeId="0" xr:uid="{00000000-0006-0000-0F00-000063000000}">
      <text>
        <r>
          <rPr>
            <sz val="9"/>
            <color indexed="81"/>
            <rFont val="Tahoma"/>
            <family val="2"/>
          </rPr>
          <t>Definir y documentar los casos de prueba identificados para las pruebas de sistema y desempeño. La salida es documentada en un plan de pruebas.</t>
        </r>
      </text>
    </comment>
    <comment ref="C92" authorId="0" shapeId="0" xr:uid="{00000000-0006-0000-0F00-000064000000}">
      <text>
        <r>
          <rPr>
            <sz val="9"/>
            <color indexed="81"/>
            <rFont val="Tahoma"/>
            <family val="2"/>
          </rPr>
          <t>Define y documenta los casos de prueba relacionados con las pruebas de sistema y desempeño. La salida es documentada en el plan de pruebas.</t>
        </r>
      </text>
    </comment>
    <comment ref="C93" authorId="0" shapeId="0" xr:uid="{00000000-0006-0000-0F00-000065000000}">
      <text>
        <r>
          <rPr>
            <sz val="9"/>
            <color indexed="81"/>
            <rFont val="Tahoma"/>
            <family val="2"/>
          </rPr>
          <t>Documentar el caso de prueba que se encuentra en el plan de prubas</t>
        </r>
      </text>
    </comment>
    <comment ref="C94" authorId="0" shapeId="0" xr:uid="{00000000-0006-0000-0F00-000066000000}">
      <text>
        <r>
          <rPr>
            <sz val="9"/>
            <color indexed="81"/>
            <rFont val="Tahoma"/>
            <family val="2"/>
          </rPr>
          <t>Documentar los casos de pruba</t>
        </r>
      </text>
    </comment>
    <comment ref="C95" authorId="0" shapeId="0" xr:uid="{00000000-0006-0000-0F00-000067000000}">
      <text>
        <r>
          <rPr>
            <sz val="9"/>
            <color indexed="81"/>
            <rFont val="Tahoma"/>
            <family val="2"/>
          </rPr>
          <t>Ejecutar las pruebas de desempeño y presentar lo que se ha encontrado en estas pruebas. La salida debe ser aprobada formalmente por el cliente</t>
        </r>
      </text>
    </comment>
    <comment ref="C96" authorId="0" shapeId="0" xr:uid="{00000000-0006-0000-0F00-000068000000}">
      <text>
        <r>
          <rPr>
            <sz val="9"/>
            <color indexed="81"/>
            <rFont val="Tahoma"/>
            <family val="2"/>
          </rPr>
          <t>Resolver los problemas identificados durante las pruebas de carga o desempeño.</t>
        </r>
      </text>
    </comment>
    <comment ref="C97" authorId="0" shapeId="0" xr:uid="{00000000-0006-0000-0F00-000069000000}">
      <text>
        <r>
          <rPr>
            <sz val="9"/>
            <color indexed="81"/>
            <rFont val="Tahoma"/>
            <family val="2"/>
          </rPr>
          <t>Obtener la aprobación del cliente</t>
        </r>
      </text>
    </comment>
    <comment ref="C98" authorId="0" shapeId="0" xr:uid="{00000000-0006-0000-0F00-00006A00000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C99" authorId="0" shapeId="0" xr:uid="{00000000-0006-0000-0F00-00006B000000}">
      <text>
        <r>
          <rPr>
            <sz val="9"/>
            <color indexed="81"/>
            <rFont val="Tahoma"/>
            <family val="2"/>
          </rPr>
          <t>Configurar, documentar y ejecutar el procedimiento administrativo para roles y autorización.</t>
        </r>
      </text>
    </comment>
    <comment ref="C100" authorId="0" shapeId="0" xr:uid="{00000000-0006-0000-0F00-00006C000000}">
      <text>
        <r>
          <rPr>
            <sz val="9"/>
            <color indexed="81"/>
            <rFont val="Tahoma"/>
            <family val="2"/>
          </rPr>
          <t>Asegurar la competencia de las personas, y que todo está en su lugar para dar soporte</t>
        </r>
      </text>
    </comment>
    <comment ref="C101" authorId="0" shapeId="0" xr:uid="{00000000-0006-0000-0F00-00006D000000}">
      <text>
        <r>
          <rPr>
            <sz val="9"/>
            <color indexed="81"/>
            <rFont val="Tahoma"/>
            <family val="2"/>
          </rPr>
          <t>Asegurar que los procesos de soporte adecuados están en su lugar para la fase de soporte a la puesta en marcha.</t>
        </r>
      </text>
    </comment>
    <comment ref="C102" authorId="0" shapeId="0" xr:uid="{00000000-0006-0000-0F00-00006E000000}">
      <text>
        <r>
          <rPr>
            <sz val="9"/>
            <color indexed="81"/>
            <rFont val="Tahoma"/>
            <family val="2"/>
          </rPr>
          <t>Describir las consideraciones requeridas para resolver situaciones críticas durante la operación de procesos de negocio</t>
        </r>
      </text>
    </comment>
    <comment ref="C103" authorId="0" shapeId="0" xr:uid="{00000000-0006-0000-0F00-00006F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04" authorId="0" shapeId="0" xr:uid="{00000000-0006-0000-0F00-000070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05" authorId="0" shapeId="0" xr:uid="{00000000-0006-0000-0F00-000071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06" authorId="0" shapeId="0" xr:uid="{00000000-0006-0000-0F00-00007200000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107" authorId="0" shapeId="0" xr:uid="{00000000-0006-0000-0F00-00007300000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4" authorId="0" shapeId="0" xr:uid="{00000000-0006-0000-1000-00000100000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E4" authorId="0" shapeId="0" xr:uid="{00000000-0006-0000-1000-000002000000}">
      <text>
        <r>
          <rPr>
            <sz val="9"/>
            <color indexed="81"/>
            <rFont val="Tahoma"/>
            <family val="2"/>
          </rPr>
          <t>Cerrar o dar transición a cualquier solicitud de cambio abierta y archivar la documentación.</t>
        </r>
      </text>
    </comment>
    <comment ref="F4" authorId="0" shapeId="0" xr:uid="{00000000-0006-0000-1000-00000300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G4" authorId="0" shapeId="0" xr:uid="{00000000-0006-0000-1000-000004000000}">
      <text>
        <r>
          <rPr>
            <sz val="9"/>
            <color indexed="81"/>
            <rFont val="Tahoma"/>
            <family val="2"/>
          </rPr>
          <t xml:space="preserve">El gerente del proyecto se encarga de cerrar todas las finanzas del proyecto y producir reportes finales.
</t>
        </r>
      </text>
    </comment>
    <comment ref="H4" authorId="0" shapeId="0" xr:uid="{00000000-0006-0000-1000-00000500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I4" authorId="0" shapeId="0" xr:uid="{00000000-0006-0000-1000-000006000000}">
      <text>
        <r>
          <rPr>
            <sz val="9"/>
            <color indexed="81"/>
            <rFont val="Tahoma"/>
            <family val="2"/>
          </rPr>
          <t>Realizar una evaluación de post-producción de riesgos para determinar adecuadamente cualquier riesgo remanente o posible antes de la transición al sistema de gestión del riesgo del cliente.
• Identificar cualquier riesgo potencial actual
• Identificar la prioridad de la respuesta al riesgo para cada riesgo identificado
• Cuantificar cada riesgo identificado
• Determinar una respuesta de mitigación para cada riesgo identificado
• Reunir las evaluaciones en un documento
• Documentar las lecciones aprendidas</t>
        </r>
      </text>
    </comment>
    <comment ref="J4" authorId="0" shapeId="0" xr:uid="{00000000-0006-0000-1000-00000700000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K4" authorId="0" shapeId="0" xr:uid="{00000000-0006-0000-1000-00000800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L4" authorId="0" shapeId="0" xr:uid="{00000000-0006-0000-1000-000009000000}">
      <text>
        <r>
          <rPr>
            <sz val="9"/>
            <color indexed="81"/>
            <rFont val="Tahoma"/>
            <family val="2"/>
          </rPr>
          <t>Solicitar, participar en y responder a la revisión post-producción de calidad.</t>
        </r>
      </text>
    </comment>
    <comment ref="M4" authorId="0" shapeId="0" xr:uid="{00000000-0006-0000-1000-00000A000000}">
      <text>
        <r>
          <rPr>
            <sz val="9"/>
            <color indexed="81"/>
            <rFont val="Tahoma"/>
            <family val="2"/>
          </rPr>
          <t xml:space="preserve">• Registrar y documentar una vestión actual de la documentación, código, lanzamientos, patches, y entornos.
• Si el proyecto está usando un repositorio del cliente para la documentación o items software, validar que todas las copias de todos los items finales que son capital intelectual de Oracle sean ubicadas en el repositorio de proyecto Oracle en las carpetas apropiadas
• Validar que cualquier material sensible de Oracle sea removido del entorno del cliente, redes, pcs u otras áreas de almacenamiento
• Documentar las lecciones aprendidas de la gestión de la configuración 
</t>
        </r>
      </text>
    </comment>
    <comment ref="N4" authorId="0" shapeId="0" xr:uid="{00000000-0006-0000-1000-00000B000000}">
      <text>
        <r>
          <rPr>
            <sz val="9"/>
            <color indexed="81"/>
            <rFont val="Tahoma"/>
            <family val="2"/>
          </rPr>
          <t>El gerente del proyecto es responsable de cerrar la gestión de la infraestructura. Incluye:
• Realizar el backup final y archivo del entorno tecnico
• Retirar toda la información confidencial de Oracle del entorno del cliente
• Entregar el entorno al cliente y documentarlo
• Retirar todos los accesos de los miembros del equipo del proyecto al sistema del cliente
• Inventarear y devolver todos los activos del cliente, incluyendo software, suministros, equipos de oficina</t>
        </r>
      </text>
    </comment>
    <comment ref="O4" authorId="0" shapeId="0" xr:uid="{00000000-0006-0000-1000-00000C00000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P4" authorId="0" shapeId="0" xr:uid="{00000000-0006-0000-1000-00000D00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Q4" authorId="0" shapeId="0" xr:uid="{00000000-0006-0000-1000-00000E00000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R4" authorId="0" shapeId="0" xr:uid="{00000000-0006-0000-1000-00000F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S4" authorId="0" shapeId="0" xr:uid="{00000000-0006-0000-1000-000010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C5" authorId="0" shapeId="0" xr:uid="{00000000-0006-0000-1000-000011000000}">
      <text>
        <r>
          <rPr>
            <sz val="9"/>
            <color indexed="81"/>
            <rFont val="Tahoma"/>
            <family val="2"/>
          </rPr>
          <t>Confirmar la disponibilidad de recursos para una fase particular</t>
        </r>
      </text>
    </comment>
    <comment ref="C6" authorId="0" shapeId="0" xr:uid="{00000000-0006-0000-1000-000012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1000-000013000000}">
      <text>
        <r>
          <rPr>
            <sz val="9"/>
            <color indexed="81"/>
            <rFont val="Tahoma"/>
            <family val="2"/>
          </rPr>
          <t>Actualizar el plan de gestión del proyecto y los planes subsidiarios basandose en los cambios acordados durante el proceso de gestión del cambio del proyecto</t>
        </r>
      </text>
    </comment>
    <comment ref="C8" authorId="0" shapeId="0" xr:uid="{00000000-0006-0000-1000-000014000000}">
      <text>
        <r>
          <rPr>
            <sz val="9"/>
            <color indexed="81"/>
            <rFont val="Tahoma"/>
            <family val="2"/>
          </rPr>
          <t>Asegurar que el proyecto es ejecutado de acuerdo con lo acordado en el project charter, definición del alcance, y plan de gestión del proyecto.</t>
        </r>
      </text>
    </comment>
    <comment ref="C9" authorId="0" shapeId="0" xr:uid="{00000000-0006-0000-1000-000015000000}">
      <text>
        <r>
          <rPr>
            <sz val="9"/>
            <color indexed="81"/>
            <rFont val="Tahoma"/>
            <family val="2"/>
          </rPr>
          <t>Asegurar que los recursos son asignados a todas las actividades agendadas (y tareas) y que el trabajo está progresando y que los entregables son producidos como se espera.</t>
        </r>
      </text>
    </comment>
    <comment ref="C10" authorId="0" shapeId="0" xr:uid="{00000000-0006-0000-1000-000016000000}">
      <text>
        <r>
          <rPr>
            <sz val="9"/>
            <color indexed="81"/>
            <rFont val="Tahoma"/>
            <family val="2"/>
          </rPr>
          <t>Capturar y gestionar los cambios, riesgos y problemas del proyecto.</t>
        </r>
      </text>
    </comment>
    <comment ref="C11" authorId="0" shapeId="0" xr:uid="{00000000-0006-0000-1000-000017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2" authorId="0" shapeId="0" xr:uid="{00000000-0006-0000-1000-000018000000}">
      <text>
        <r>
          <rPr>
            <sz val="9"/>
            <color indexed="81"/>
            <rFont val="Tahoma"/>
            <family val="2"/>
          </rPr>
          <t>Validar la salida del mapeo de roles y análisis de impacto. Esto se hace con los interesados impactados, con el fin de obtener aprobación del sponsor.</t>
        </r>
      </text>
    </comment>
    <comment ref="C13" authorId="0" shapeId="0" xr:uid="{00000000-0006-0000-1000-000019000000}">
      <text>
        <r>
          <rPr>
            <sz val="9"/>
            <color indexed="81"/>
            <rFont val="Tahoma"/>
            <family val="2"/>
          </rPr>
          <t>Asegurar que el cliente establezca los medios para gestionar sus datos en un entorno integrado.</t>
        </r>
      </text>
    </comment>
    <comment ref="C14" authorId="0" shapeId="0" xr:uid="{00000000-0006-0000-1000-00001A000000}">
      <text>
        <r>
          <rPr>
            <sz val="9"/>
            <color indexed="81"/>
            <rFont val="Tahoma"/>
            <family val="2"/>
          </rPr>
          <t xml:space="preserve">Proporcionar una estrategia para monitorear y medir las operaciones de soporte al cliente día a día. </t>
        </r>
      </text>
    </comment>
    <comment ref="C15" authorId="0" shapeId="0" xr:uid="{00000000-0006-0000-1000-00001B000000}">
      <text>
        <r>
          <rPr>
            <sz val="9"/>
            <color indexed="81"/>
            <rFont val="Tahoma"/>
            <family val="2"/>
          </rPr>
          <t>Describe como las tecnologías SAP pueden ser adminsitradas para ejecutar una solución eficientemente. La ejecución se realiza localmente pero puede ser disparada y gestionada desde un sistema de administración central.</t>
        </r>
      </text>
    </comment>
    <comment ref="C16" authorId="0" shapeId="0" xr:uid="{00000000-0006-0000-1000-00001C000000}">
      <text>
        <r>
          <rPr>
            <sz val="9"/>
            <color indexed="81"/>
            <rFont val="Tahoma"/>
            <family val="2"/>
          </rPr>
          <t>Asegura que el cliente establece los medios para gestionar la seguridad, roles y autorizaciones en su entorno productivo.</t>
        </r>
      </text>
    </comment>
    <comment ref="C17" authorId="0" shapeId="0" xr:uid="{00000000-0006-0000-1000-00001D000000}">
      <text>
        <r>
          <rPr>
            <sz val="9"/>
            <color indexed="81"/>
            <rFont val="Tahoma"/>
            <family val="2"/>
          </rPr>
          <t>Extraer el conocimiento acerca del alcance, personalizaciones, y procesos de negocio del entorno de producción del cliente y transferir ese conocimiento a un centro de soporte SAP a largo plazo.</t>
        </r>
      </text>
    </comment>
    <comment ref="C18" authorId="0" shapeId="0" xr:uid="{00000000-0006-0000-1000-00001E000000}">
      <text>
        <r>
          <rPr>
            <sz val="9"/>
            <color indexed="81"/>
            <rFont val="Tahoma"/>
            <family val="2"/>
          </rPr>
          <t>Preparar la entrega del entrenamiento</t>
        </r>
      </text>
    </comment>
    <comment ref="C19" authorId="0" shapeId="0" xr:uid="{00000000-0006-0000-1000-00001F000000}">
      <text>
        <r>
          <rPr>
            <sz val="9"/>
            <color indexed="81"/>
            <rFont val="Tahoma"/>
            <family val="2"/>
          </rPr>
          <t>Entregar entrenamiento de usuario final al cronograma de entrenamiento previamente desarrollado.</t>
        </r>
      </text>
    </comment>
    <comment ref="C20" authorId="0" shapeId="0" xr:uid="{00000000-0006-0000-1000-000020000000}">
      <text>
        <r>
          <rPr>
            <sz val="9"/>
            <color indexed="81"/>
            <rFont val="Tahoma"/>
            <family val="2"/>
          </rPr>
          <t>Capturar retroalimentación de las sesiones de entrenamiento y el entrenador que entregó el material</t>
        </r>
      </text>
    </comment>
    <comment ref="C21" authorId="0" shapeId="0" xr:uid="{00000000-0006-0000-1000-000021000000}">
      <text>
        <r>
          <rPr>
            <sz val="9"/>
            <color indexed="81"/>
            <rFont val="Tahoma"/>
            <family val="2"/>
          </rPr>
          <t>Revisar que tan preparadas están las personas en la organización con respecto a los cambios identificados y con el entrenamiento de usuario final recibido.</t>
        </r>
      </text>
    </comment>
    <comment ref="C22" authorId="0" shapeId="0" xr:uid="{00000000-0006-0000-1000-000022000000}">
      <text>
        <r>
          <rPr>
            <sz val="9"/>
            <color indexed="81"/>
            <rFont val="Tahoma"/>
            <family val="2"/>
          </rPr>
          <t xml:space="preserve">Preparar y ejecutar las pruebas de sistema. Los resultados deben ser aprobados por el cliente.
</t>
        </r>
      </text>
    </comment>
    <comment ref="C23" authorId="0" shapeId="0" xr:uid="{00000000-0006-0000-1000-000023000000}">
      <text>
        <r>
          <rPr>
            <sz val="9"/>
            <color indexed="81"/>
            <rFont val="Tahoma"/>
            <family val="2"/>
          </rPr>
          <t>Resolver los problemas identificados durante las pruebas de sistema</t>
        </r>
      </text>
    </comment>
    <comment ref="C24" authorId="0" shapeId="0" xr:uid="{00000000-0006-0000-1000-000024000000}">
      <text>
        <r>
          <rPr>
            <sz val="9"/>
            <color indexed="81"/>
            <rFont val="Tahoma"/>
            <family val="2"/>
          </rPr>
          <t xml:space="preserve">Obtener aprobación del cliente
</t>
        </r>
      </text>
    </comment>
    <comment ref="C25" authorId="0" shapeId="0" xr:uid="{00000000-0006-0000-1000-000025000000}">
      <text>
        <r>
          <rPr>
            <sz val="9"/>
            <color indexed="81"/>
            <rFont val="Tahoma"/>
            <family val="2"/>
          </rPr>
          <t xml:space="preserve">Definir el Run SAP como un Factory business process operations. Proporciona las capacidades para monitoreo central, alerta, reportes y análiticos de procesos de negocio SAP y no SAP. Ayuda al cliente a disminuir el costo total de las operaciones con contenido predefinido y configuración centralizada para todos los aspectos de Business process operations en SAP solution manager. </t>
        </r>
      </text>
    </comment>
    <comment ref="C26" authorId="0" shapeId="0" xr:uid="{00000000-0006-0000-1000-000026000000}">
      <text>
        <r>
          <rPr>
            <sz val="9"/>
            <color indexed="81"/>
            <rFont val="Tahoma"/>
            <family val="2"/>
          </rPr>
          <t>Planear y entregar el Run SAP como Factory workshop (RSLAF Workshop). Este taller es el primer paso para obtener claridad Run SAP like Factory.</t>
        </r>
      </text>
    </comment>
    <comment ref="C27" authorId="0" shapeId="0" xr:uid="{00000000-0006-0000-1000-000027000000}">
      <text>
        <r>
          <rPr>
            <sz val="9"/>
            <color indexed="81"/>
            <rFont val="Tahoma"/>
            <family val="2"/>
          </rPr>
          <t>Configurar los principales monitores centrales para gestionar el centro de control de operaciones. Estos monitores reportarán permanentemente el estado de los procesos de negocio y entornos TI relacionados, incluyendo excepciones técnicas y de negocio importantes. No SAP también se incluye.</t>
        </r>
      </text>
    </comment>
    <comment ref="C28" authorId="0" shapeId="0" xr:uid="{00000000-0006-0000-1000-000028000000}">
      <text>
        <r>
          <rPr>
            <sz val="9"/>
            <color indexed="81"/>
            <rFont val="Tahoma"/>
            <family val="2"/>
          </rPr>
          <t>Definir los procesos y requerimientos para la gestión de eventos. Algunos requerimientos que necesitan ser cubiertos son: la evaluación de requerimientos debería cubrir a) una definición a alto nivel de los procesos to-be, b) descripción a alto nivel de gestión del conocimiento, c) integración planeada con gestión de incidentes, d) planes con respecto a notificaciones: quien debe ser notificado y cuando? Cuales son los canales de notificación deseados?, e) integración de herramientas de gestión de sistemas, de terceros y f) roles y responsabilidades.</t>
        </r>
      </text>
    </comment>
    <comment ref="C29" authorId="0" shapeId="0" xr:uid="{00000000-0006-0000-1000-000029000000}">
      <text>
        <r>
          <rPr>
            <sz val="9"/>
            <color indexed="81"/>
            <rFont val="Tahoma"/>
            <family val="2"/>
          </rPr>
          <t xml:space="preserve">Montar la gestión de eventos de acuerdo con los resultados del RSLF Workshop. Esto incluye a) una definición detallada de cada paso del proceso, b) documentación de las herramientas que serán usadas, c) documentación de las herramientas para realizar un primer análisis, d) definición cuando y como un evento se convierte en un incidente, e) definir cuando y como una notificación debe ser enviada, f) definición de qué documentar antes de cerrar una alerta.
</t>
        </r>
      </text>
    </comment>
    <comment ref="C30" authorId="0" shapeId="0" xr:uid="{00000000-0006-0000-1000-00002A000000}">
      <text>
        <r>
          <rPr>
            <sz val="9"/>
            <color indexed="81"/>
            <rFont val="Tahoma"/>
            <family val="2"/>
          </rPr>
          <t>Montar un proceso de mejora continua que optimice la configuración operacional dependiendo de los nuevos requerimientos identificados. cutover</t>
        </r>
      </text>
    </comment>
    <comment ref="C31" authorId="0" shapeId="0" xr:uid="{00000000-0006-0000-1000-00002B000000}">
      <text>
        <r>
          <rPr>
            <sz val="9"/>
            <color indexed="81"/>
            <rFont val="Tahoma"/>
            <family val="2"/>
          </rPr>
          <t>Simular las actividades de migración. El principal objetivo es evaluar las tareas documentadas, secuencia y duración de los items en el plan de migración.</t>
        </r>
      </text>
    </comment>
    <comment ref="C32" authorId="0" shapeId="0" xr:uid="{00000000-0006-0000-1000-00002C000000}">
      <text>
        <r>
          <rPr>
            <sz val="9"/>
            <color indexed="81"/>
            <rFont val="Tahoma"/>
            <family val="2"/>
          </rPr>
          <t>Verifica que el soporte a datos maestros esté montado y el proceso este operando.</t>
        </r>
      </text>
    </comment>
    <comment ref="C33" authorId="0" shapeId="0" xr:uid="{00000000-0006-0000-1000-00002D000000}">
      <text>
        <r>
          <rPr>
            <sz val="9"/>
            <color indexed="81"/>
            <rFont val="Tahoma"/>
            <family val="2"/>
          </rPr>
          <t>Completar el plan de migración con los resultados obtenidos en las simulaciones de puesta en marcha.</t>
        </r>
      </text>
    </comment>
    <comment ref="C34" authorId="0" shapeId="0" xr:uid="{00000000-0006-0000-1000-00002E000000}">
      <text>
        <r>
          <rPr>
            <sz val="9"/>
            <color indexed="81"/>
            <rFont val="Tahoma"/>
            <family val="2"/>
          </rPr>
          <t>Realizar todas las actividades de preparación para la migración que faltan por cerrar, antes del fin de semana de migración. El plan de migración contiene una lista completa de las actividades de  pre migración, sus dependencias, propietarios y tiempo.</t>
        </r>
      </text>
    </comment>
    <comment ref="C35" authorId="0" shapeId="0" xr:uid="{00000000-0006-0000-1000-00002F000000}">
      <text>
        <r>
          <rPr>
            <sz val="9"/>
            <color indexed="81"/>
            <rFont val="Tahoma"/>
            <family val="2"/>
          </rPr>
          <t>Confirmar que el sistema está listo para ser puesto en marcha</t>
        </r>
      </text>
    </comment>
    <comment ref="C36" authorId="0" shapeId="0" xr:uid="{00000000-0006-0000-1000-00003000000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C38" authorId="0" shapeId="0" xr:uid="{00000000-0006-0000-1000-000031000000}">
      <text>
        <r>
          <rPr>
            <sz val="9"/>
            <color indexed="81"/>
            <rFont val="Tahoma"/>
            <family val="2"/>
          </rPr>
          <t>Verificar que los requerimientos identificados en sesiones tempranas son cumplidos.</t>
        </r>
      </text>
    </comment>
    <comment ref="C39" authorId="0" shapeId="0" xr:uid="{00000000-0006-0000-1000-000032000000}">
      <text>
        <r>
          <rPr>
            <sz val="9"/>
            <color indexed="81"/>
            <rFont val="Tahoma"/>
            <family val="2"/>
          </rPr>
          <t>Implementar soporte en producción a los usuarios del sistema SAP y monitorear y optimizar el desempeño del sistema.</t>
        </r>
      </text>
    </comment>
    <comment ref="C40" authorId="0" shapeId="0" xr:uid="{00000000-0006-0000-1000-000033000000}">
      <text>
        <r>
          <rPr>
            <sz val="9"/>
            <color indexed="81"/>
            <rFont val="Tahoma"/>
            <family val="2"/>
          </rPr>
          <t>Alcanzar un cierre de todos los problemas abiertos del proyecto, que son un prerrequisito para el cierre final del proyecto.</t>
        </r>
      </text>
    </comment>
    <comment ref="C41" authorId="0" shapeId="0" xr:uid="{00000000-0006-0000-1000-00003400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C42" authorId="0" shapeId="0" xr:uid="{00000000-0006-0000-1000-00003500000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C43" authorId="0" shapeId="0" xr:uid="{00000000-0006-0000-1000-00003600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de SAP. </t>
        </r>
      </text>
    </comment>
    <comment ref="C44" authorId="0" shapeId="0" xr:uid="{00000000-0006-0000-1000-000037000000}">
      <text>
        <r>
          <rPr>
            <sz val="9"/>
            <color indexed="81"/>
            <rFont val="Tahoma"/>
            <family val="2"/>
          </rPr>
          <t>Entregar el proyecto de implementación finalizado y su contenido y configuración como una solución productiva en SAP solution manager. Esto proporciona la base para las siguientes actividades en la fase Operar.</t>
        </r>
      </text>
    </comment>
    <comment ref="C45" authorId="0" shapeId="0" xr:uid="{00000000-0006-0000-1000-000038000000}">
      <text>
        <r>
          <rPr>
            <sz val="9"/>
            <color indexed="81"/>
            <rFont val="Tahoma"/>
            <family val="2"/>
          </rPr>
          <t>Obtener aprobación del cliente</t>
        </r>
      </text>
    </comment>
    <comment ref="C46" authorId="0" shapeId="0" xr:uid="{00000000-0006-0000-1000-000039000000}">
      <text>
        <r>
          <rPr>
            <sz val="9"/>
            <color indexed="81"/>
            <rFont val="Tahoma"/>
            <family val="2"/>
          </rPr>
          <t xml:space="preserve">Adaptar el material de entrenamiento disponible y adecuarlo para el entrenamiento del usuario final
</t>
        </r>
      </text>
    </comment>
    <comment ref="C47" authorId="0" shapeId="0" xr:uid="{00000000-0006-0000-1000-00003A000000}">
      <text>
        <r>
          <rPr>
            <sz val="9"/>
            <color indexed="81"/>
            <rFont val="Tahoma"/>
            <family val="2"/>
          </rPr>
          <t>Ejecuta la entrega del entrenamiento al usuario final también captura la retroalimentación acerca de la sesión de entrenamiento y del entrenador.</t>
        </r>
      </text>
    </comment>
    <comment ref="C48" authorId="0" shapeId="0" xr:uid="{00000000-0006-0000-1000-00003B000000}">
      <text>
        <r>
          <rPr>
            <sz val="9"/>
            <color indexed="81"/>
            <rFont val="Tahoma"/>
            <family val="2"/>
          </rPr>
          <t>Capturar la retroalimentación de la sesión de entrenamiento y el entrenador que entrega el material</t>
        </r>
      </text>
    </comment>
    <comment ref="C49" authorId="0" shapeId="0" xr:uid="{00000000-0006-0000-1000-00003C000000}">
      <text>
        <r>
          <rPr>
            <sz val="9"/>
            <color indexed="81"/>
            <rFont val="Tahoma"/>
            <family val="2"/>
          </rPr>
          <t>Revisar que tan preparadas están las personas de la organización con respecto a los cambios identificados y el entrenamiento de usuario final recibido.</t>
        </r>
      </text>
    </comment>
    <comment ref="C50" authorId="0" shapeId="0" xr:uid="{00000000-0006-0000-1000-00003D000000}">
      <text>
        <r>
          <rPr>
            <sz val="9"/>
            <color indexed="81"/>
            <rFont val="Tahoma"/>
            <family val="2"/>
          </rPr>
          <t>El propietario del producto necesita dellatar las historias de usuario para alistarlas para la próxima reunión de planeación del próximo sprint. La historias necesitan cumplir con la definición de Ready to build de tal forma que sean entendidas por el equipo Scrum y puedan ser estimadas durante la reunión de planeación del sprint.</t>
        </r>
      </text>
    </comment>
    <comment ref="C51" authorId="0" shapeId="0" xr:uid="{00000000-0006-0000-1000-00003E00000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C52" authorId="0" shapeId="0" xr:uid="{00000000-0006-0000-1000-00003F000000}">
      <text>
        <r>
          <rPr>
            <sz val="9"/>
            <color indexed="81"/>
            <rFont val="Tahoma"/>
            <family val="2"/>
          </rPr>
          <t>Actualizar el plan de lanzamiento y sprint de acuerdo con las las prioridades de cambio y enfoque del equipo. Es responsabilidad del propietario del producto mantener el plan de lanzamiento y sprint y mantenerlo actualizado durante el proyecto.</t>
        </r>
      </text>
    </comment>
    <comment ref="C53" authorId="0" shapeId="0" xr:uid="{00000000-0006-0000-1000-000040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54" authorId="0" shapeId="0" xr:uid="{00000000-0006-0000-1000-000041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55" authorId="0" shapeId="0" xr:uid="{00000000-0006-0000-1000-000042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56" authorId="0" shapeId="0" xr:uid="{00000000-0006-0000-1000-000043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57" authorId="0" shapeId="0" xr:uid="{00000000-0006-0000-1000-000044000000}">
      <text>
        <r>
          <rPr>
            <sz val="9"/>
            <color indexed="81"/>
            <rFont val="Tahoma"/>
            <family val="2"/>
          </rPr>
          <t>Alcanzar el cierre de todos los problemas abiertos del proyecto, lo cual es un prerrequisito para el cierre final del proyecto.</t>
        </r>
      </text>
    </comment>
    <comment ref="C58" authorId="0" shapeId="0" xr:uid="{00000000-0006-0000-1000-000045000000}">
      <text>
        <r>
          <rPr>
            <sz val="9"/>
            <color indexed="81"/>
            <rFont val="Tahoma"/>
            <family val="2"/>
          </rPr>
          <t>Documentar los resultados del proyecto, lo que tiene que ver con objetivos alcanzados, entregables, y también adherencia al cronograma, costos y valor entregado.</t>
        </r>
      </text>
    </comment>
    <comment ref="C59" authorId="0" shapeId="0" xr:uid="{00000000-0006-0000-1000-000046000000}">
      <text>
        <r>
          <rPr>
            <sz val="9"/>
            <color indexed="81"/>
            <rFont val="Tahoma"/>
            <family val="2"/>
          </rPr>
          <t xml:space="preserve">Cerrar formalmente el proyecto al obtener firmas del cliente en entregables, documentos, etc.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 authorId="0" shapeId="0" xr:uid="{00000000-0006-0000-0100-000001000000}">
      <text>
        <r>
          <rPr>
            <sz val="9"/>
            <color indexed="81"/>
            <rFont val="Tahoma"/>
            <family val="2"/>
          </rPr>
          <t xml:space="preserve">This activity serves to detail the business and system objectives.
</t>
        </r>
        <r>
          <rPr>
            <b/>
            <sz val="9"/>
            <color indexed="81"/>
            <rFont val="Tahoma"/>
            <family val="2"/>
          </rPr>
          <t xml:space="preserve">Objectives
</t>
        </r>
        <r>
          <rPr>
            <sz val="9"/>
            <color indexed="81"/>
            <rFont val="Tahoma"/>
            <family val="2"/>
          </rPr>
          <t xml:space="preserve">The objective for this activity is to gather business and system requirements, document the key business benefits, develop use case models and domain model of the proposed system. </t>
        </r>
      </text>
    </comment>
    <comment ref="K2" authorId="0" shapeId="0" xr:uid="{00000000-0006-0000-0100-000002000000}">
      <text>
        <r>
          <rPr>
            <sz val="9"/>
            <color indexed="81"/>
            <rFont val="Tahoma"/>
            <family val="2"/>
          </rPr>
          <t xml:space="preserve">This activity is aimed at gaining an understanding of and documenting the main activities that keep the organization operating today. It is only done when an analysis of the client's current business processes and functions is required.
</t>
        </r>
        <r>
          <rPr>
            <b/>
            <sz val="9"/>
            <color indexed="81"/>
            <rFont val="Tahoma"/>
            <family val="2"/>
          </rPr>
          <t xml:space="preserve">Objective 
</t>
        </r>
        <r>
          <rPr>
            <sz val="9"/>
            <color indexed="81"/>
            <rFont val="Tahoma"/>
            <family val="2"/>
          </rPr>
          <t xml:space="preserve">The objective for this activity is to gain an understanding of the client's current business processes and functions. </t>
        </r>
      </text>
    </comment>
    <comment ref="M2" authorId="0" shapeId="0" xr:uid="{00000000-0006-0000-0100-000003000000}">
      <text>
        <r>
          <rPr>
            <sz val="9"/>
            <color indexed="81"/>
            <rFont val="Tahoma"/>
            <family val="2"/>
          </rPr>
          <t xml:space="preserve">This activity includes gathering other requirements that support the business and system objectives.
</t>
        </r>
        <r>
          <rPr>
            <b/>
            <sz val="9"/>
            <color indexed="81"/>
            <rFont val="Tahoma"/>
            <family val="2"/>
          </rPr>
          <t xml:space="preserve">Objectives
</t>
        </r>
        <r>
          <rPr>
            <sz val="9"/>
            <color indexed="81"/>
            <rFont val="Tahoma"/>
            <family val="2"/>
          </rPr>
          <t xml:space="preserve">The objective for this activity is to collect the requirements that support the solution being prepared. </t>
        </r>
      </text>
    </comment>
    <comment ref="P2" authorId="0" shapeId="0" xr:uid="{00000000-0006-0000-0100-00000400000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Q2" authorId="0" shapeId="0" xr:uid="{00000000-0006-0000-0100-000005000000}">
      <text>
        <r>
          <rPr>
            <sz val="9"/>
            <color indexed="81"/>
            <rFont val="Tahoma"/>
            <family val="2"/>
          </rPr>
          <t xml:space="preserve">This activity includes gathering supporting requirements that are not related to the business and system objectives.
</t>
        </r>
        <r>
          <rPr>
            <b/>
            <sz val="9"/>
            <color indexed="81"/>
            <rFont val="Tahoma"/>
            <family val="2"/>
          </rPr>
          <t xml:space="preserve">Objectives
</t>
        </r>
        <r>
          <rPr>
            <sz val="9"/>
            <color indexed="81"/>
            <rFont val="Tahoma"/>
            <family val="2"/>
          </rPr>
          <t>The objective for this activity is to gather all requirements needed to support development of the new system.</t>
        </r>
      </text>
    </comment>
    <comment ref="R2" authorId="0" shapeId="0" xr:uid="{00000000-0006-0000-0100-000006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S2" authorId="0" shapeId="0" xr:uid="{00000000-0006-0000-0100-000007000000}">
      <text>
        <r>
          <rPr>
            <sz val="9"/>
            <color indexed="81"/>
            <rFont val="Tahoma"/>
            <family val="2"/>
          </rPr>
          <t xml:space="preserve">This activity serves to assess the impact of the new system on the existing IT environment.
</t>
        </r>
        <r>
          <rPr>
            <b/>
            <sz val="9"/>
            <color indexed="81"/>
            <rFont val="Tahoma"/>
            <family val="2"/>
          </rPr>
          <t xml:space="preserve">Objectives
</t>
        </r>
        <r>
          <rPr>
            <sz val="9"/>
            <color indexed="81"/>
            <rFont val="Tahoma"/>
            <family val="2"/>
          </rPr>
          <t>The objective for this activity is to analyze the existing system architecture and associated software custom extensions, extensions and data in order to determine the impact of implementing the new system.</t>
        </r>
      </text>
    </comment>
    <comment ref="V2" authorId="0" shapeId="0" xr:uid="{00000000-0006-0000-0100-000008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X2" authorId="0" shapeId="0" xr:uid="{00000000-0006-0000-0100-00000900000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Z2" authorId="0" shapeId="0" xr:uid="{00000000-0006-0000-0100-00000A00000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AF2" authorId="0" shapeId="0" xr:uid="{00000000-0006-0000-0100-00000B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AG2" authorId="0" shapeId="0" xr:uid="{00000000-0006-0000-0100-00000C00000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AH2" authorId="0" shapeId="0" xr:uid="{00000000-0006-0000-0100-00000D000000}">
      <text>
        <r>
          <rPr>
            <sz val="9"/>
            <color indexed="81"/>
            <rFont val="Tahoma"/>
            <family val="2"/>
          </rPr>
          <t>This activity serves to assess the impact of the new system on the existing IT environment.
Objectives
The objective for this activity is to analyze the existing system architecture and associated software custom extensions, extensions and data in order to determine the impact of implementing the new system.</t>
        </r>
      </text>
    </comment>
    <comment ref="AI2" authorId="0" shapeId="0" xr:uid="{00000000-0006-0000-0100-00000E00000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AJ2" authorId="0" shapeId="0" xr:uid="{00000000-0006-0000-0100-00000F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AK2" authorId="0" shapeId="0" xr:uid="{00000000-0006-0000-0100-00001000000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AM2" authorId="0" shapeId="0" xr:uid="{00000000-0006-0000-0100-000011000000}">
      <text>
        <r>
          <rPr>
            <sz val="9"/>
            <color indexed="81"/>
            <rFont val="Tahoma"/>
            <family val="2"/>
          </rPr>
          <t xml:space="preserve">This activity serves to assess the impact of the new system on the existing IT environment.
</t>
        </r>
        <r>
          <rPr>
            <b/>
            <sz val="9"/>
            <color indexed="81"/>
            <rFont val="Tahoma"/>
            <family val="2"/>
          </rPr>
          <t>Objectives</t>
        </r>
        <r>
          <rPr>
            <sz val="9"/>
            <color indexed="81"/>
            <rFont val="Tahoma"/>
            <family val="2"/>
          </rPr>
          <t xml:space="preserve">
The objective for this activity is to analyze the existing system architecture and associated software custom extensions, extensions and data in order to determine the impact of implementing the new system.</t>
        </r>
      </text>
    </comment>
    <comment ref="AN2" authorId="0" shapeId="0" xr:uid="{00000000-0006-0000-0100-00001200000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AQ2" authorId="0" shapeId="0" xr:uid="{00000000-0006-0000-0100-000013000000}">
      <text>
        <r>
          <rPr>
            <sz val="9"/>
            <color indexed="81"/>
            <rFont val="Tahoma"/>
            <family val="2"/>
          </rPr>
          <t xml:space="preserve">This activity consists of selecting, creating and managing the Ad Hoc Communications for the project. 
</t>
        </r>
        <r>
          <rPr>
            <b/>
            <sz val="9"/>
            <color indexed="81"/>
            <rFont val="Tahoma"/>
            <family val="2"/>
          </rPr>
          <t xml:space="preserve">Objectives
</t>
        </r>
        <r>
          <rPr>
            <sz val="9"/>
            <color indexed="81"/>
            <rFont val="Tahoma"/>
            <family val="2"/>
          </rPr>
          <t>The objective for this activity is to create and manage the Ad Hoc Communication. The Ad Hoc Communications are the first initiative of the project communications. They demonstrate that the project is well organized by having the first communication ready for the project start. They are also part of the project kickoff and include the first key messages from the project sponsor and key leaders of the project. The Ad Hoc Communications consist of a series of key communication events well known for the efficiency in the project start up (e.g., launched newsletter, project presentation that the core project team can use, kickoff event read)</t>
        </r>
      </text>
    </comment>
    <comment ref="AR2" authorId="0" shapeId="0" xr:uid="{00000000-0006-0000-0100-000014000000}">
      <text>
        <r>
          <rPr>
            <sz val="9"/>
            <color indexed="81"/>
            <rFont val="Tahoma"/>
            <family val="2"/>
          </rPr>
          <t xml:space="preserve">This activity focuses on preparing and conducting the Executive Alignment Workshop and building and deploying the Sponsorship Program. 
</t>
        </r>
        <r>
          <rPr>
            <b/>
            <sz val="9"/>
            <color indexed="81"/>
            <rFont val="Tahoma"/>
            <family val="2"/>
          </rPr>
          <t xml:space="preserve">Objectives
</t>
        </r>
        <r>
          <rPr>
            <sz val="9"/>
            <color indexed="81"/>
            <rFont val="Tahoma"/>
            <family val="2"/>
          </rPr>
          <t>The objective for this activity is to capture the decisions made about project vision, objectives, and success criteria in order to communicate them to the project team so that they can then provide direction to middle managers and end users. This activity also helps manage the project's impact on the organization as well as to mitigate organizational risks. During this activity, the executives will commit to modeling the change as they work to build and deploy the Sponsorship Program.</t>
        </r>
      </text>
    </comment>
    <comment ref="AU2" authorId="0" shapeId="0" xr:uid="{00000000-0006-0000-0100-000015000000}">
      <text>
        <r>
          <rPr>
            <sz val="9"/>
            <color indexed="81"/>
            <rFont val="Tahoma"/>
            <family val="2"/>
          </rPr>
          <t xml:space="preserve">This activity focuses on preparing and conducting the Team-Building Workshop, the Managers' Project Alignment Workshop and the Change Agent Workshop. 
</t>
        </r>
        <r>
          <rPr>
            <b/>
            <sz val="9"/>
            <color indexed="81"/>
            <rFont val="Tahoma"/>
            <family val="2"/>
          </rPr>
          <t xml:space="preserve">Objectives
</t>
        </r>
        <r>
          <rPr>
            <sz val="9"/>
            <color indexed="81"/>
            <rFont val="Tahoma"/>
            <family val="2"/>
          </rPr>
          <t>The objective for this activity is to align core project team members, managers and change agents with the vision, direction and strategies of the project and obtain their commitment</t>
        </r>
      </text>
    </comment>
    <comment ref="BA2" authorId="0" shapeId="0" xr:uid="{00000000-0006-0000-0100-000016000000}">
      <text>
        <r>
          <rPr>
            <sz val="9"/>
            <color indexed="81"/>
            <rFont val="Tahoma"/>
            <family val="2"/>
          </rPr>
          <t xml:space="preserve">This activity focuses on creating the readiness assessment strategy and tools, gathering readiness assessment data and developing the Change Management Roadmap for the project.
</t>
        </r>
        <r>
          <rPr>
            <b/>
            <sz val="9"/>
            <color indexed="81"/>
            <rFont val="Tahoma"/>
            <family val="2"/>
          </rPr>
          <t xml:space="preserve">Objectives
</t>
        </r>
        <r>
          <rPr>
            <sz val="9"/>
            <color indexed="81"/>
            <rFont val="Tahoma"/>
            <family val="2"/>
          </rPr>
          <t>The objective for this activity is to assess the organization's readiness for change and to design change management activities, events and communications to facilitate the desired change.</t>
        </r>
      </text>
    </comment>
    <comment ref="BD2" authorId="0" shapeId="0" xr:uid="{00000000-0006-0000-0100-000017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BF2" authorId="0" shapeId="0" xr:uid="{00000000-0006-0000-0100-000018000000}">
      <text>
        <r>
          <rPr>
            <sz val="9"/>
            <color indexed="81"/>
            <rFont val="Tahoma"/>
            <family val="2"/>
          </rPr>
          <t xml:space="preserve">This activity focuses on preparing and executing the Project Team Learning Plan. It includes preparation of the Project Team Learning Plan based on the requirements of the engagement and project team background and experience, establishment of the Project Team Learning Environment (if required) and the administration of project team learning events. This activity builds on the Staff Training Plan (STM.020) developed during the PJM Start Up phase. 
</t>
        </r>
        <r>
          <rPr>
            <b/>
            <sz val="9"/>
            <color indexed="81"/>
            <rFont val="Tahoma"/>
            <family val="2"/>
          </rPr>
          <t xml:space="preserve">Objectives
</t>
        </r>
        <r>
          <rPr>
            <sz val="9"/>
            <color indexed="81"/>
            <rFont val="Tahoma"/>
            <family val="2"/>
          </rPr>
          <t xml:space="preserve">The objective for this activity is to prepare a learning plan for the project team who will be developing the solution, as well as establish the learning environment and lastly, put the plan into action by conducting the team learning events. </t>
        </r>
      </text>
    </comment>
    <comment ref="D4" authorId="0" shapeId="0" xr:uid="{00000000-0006-0000-0100-000019000000}">
      <text>
        <r>
          <rPr>
            <sz val="9"/>
            <color indexed="81"/>
            <rFont val="Tahoma"/>
            <family val="2"/>
          </rPr>
          <t xml:space="preserve">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
</t>
        </r>
      </text>
    </comment>
    <comment ref="E4" authorId="0" shapeId="0" xr:uid="{00000000-0006-0000-0100-00001A000000}">
      <text>
        <r>
          <rPr>
            <sz val="9"/>
            <color indexed="81"/>
            <rFont val="Tahoma"/>
            <family val="2"/>
          </rPr>
          <t xml:space="preserve">Identificar puntos de vista que se puedan reutilizar en el proyecto, definir todas las vistas que se necesitaran para varias tareas durante el proyecto. </t>
        </r>
      </text>
    </comment>
    <comment ref="F4" authorId="0" shapeId="0" xr:uid="{00000000-0006-0000-0100-00001B000000}">
      <text>
        <r>
          <rPr>
            <sz val="9"/>
            <color indexed="81"/>
            <rFont val="Tahoma"/>
            <family val="2"/>
          </rPr>
          <t>Producir el diagrama de contexto del sistema, usado para ilustrar la visión y explicar los conceptos. Proporciona una guía para el alcance. Usado para mostrar una vista del sistema a alto nivel y sus interfaces externas (humanas y no humanas) y sus interacciones.</t>
        </r>
      </text>
    </comment>
    <comment ref="G4" authorId="0" shapeId="0" xr:uid="{00000000-0006-0000-0100-00001C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H4" authorId="0" shapeId="0" xr:uid="{00000000-0006-0000-0100-00001D000000}">
      <text>
        <r>
          <rPr>
            <sz val="9"/>
            <color indexed="81"/>
            <rFont val="Tahoma"/>
            <family val="2"/>
          </rPr>
          <t>Identificar las organizaciones internas y externas claves, sus localizaciones físicas y geográficas y sus habilidades.</t>
        </r>
      </text>
    </comment>
    <comment ref="I4" authorId="0" shapeId="0" xr:uid="{00000000-0006-0000-0100-00001E000000}">
      <text>
        <r>
          <rPr>
            <sz val="9"/>
            <color indexed="81"/>
            <rFont val="Tahoma"/>
            <family val="2"/>
          </rPr>
          <t>Revisar y confirmar el caso de negocio relacionado con el proyecto y los beneficios de negocio con el cliente, con el fin de confirmar que estos son los beneficios de negocio deseados, y deteminar como los beneficios proyectados serán medidos. El casos de negocio y beneficios de negocio, junto con los indicadores de desempeño claves para medir el progreso deberían ser porporcionados con la solución.</t>
        </r>
      </text>
    </comment>
    <comment ref="J4" authorId="0" shapeId="0" xr:uid="{00000000-0006-0000-0100-00001F000000}">
      <text>
        <r>
          <rPr>
            <sz val="9"/>
            <color indexed="81"/>
            <rFont val="Tahoma"/>
            <family val="2"/>
          </rPr>
          <t>Recolectar información acerca de como los usuarios realizan sus negocios en las áreas bajo investigación. Taller de requerimientos a alto nivel.</t>
        </r>
      </text>
    </comment>
    <comment ref="K4" authorId="0" shapeId="0" xr:uid="{00000000-0006-0000-0100-000020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L4" authorId="0" shapeId="0" xr:uid="{00000000-0006-0000-0100-000021000000}">
      <text>
        <r>
          <rPr>
            <sz val="9"/>
            <color indexed="81"/>
            <rFont val="Tahoma"/>
            <family val="2"/>
          </rPr>
          <t xml:space="preserve">Capturar las métricas de desempeño especificas contra los procesos de negocio actuales. </t>
        </r>
      </text>
    </comment>
    <comment ref="M4" authorId="0" shapeId="0" xr:uid="{00000000-0006-0000-0100-000022000000}">
      <text>
        <r>
          <rPr>
            <sz val="9"/>
            <color indexed="81"/>
            <rFont val="Tahoma"/>
            <family val="2"/>
          </rPr>
          <t xml:space="preserve">Documentar las definiciones de terminos que son usados en el negocio o aplicación y otros terminos que aparezcan en los productos de trabajo. </t>
        </r>
      </text>
    </comment>
    <comment ref="N4" authorId="0" shapeId="0" xr:uid="{00000000-0006-0000-0100-000023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O4" authorId="0" shapeId="0" xr:uid="{00000000-0006-0000-0100-000024000000}">
      <text>
        <r>
          <rPr>
            <sz val="9"/>
            <color indexed="81"/>
            <rFont val="Tahoma"/>
            <family val="2"/>
          </rPr>
          <t>Detallar la lista de requerimientos suplementarios relacionados con el sistema. Giran en torno a la usabilidad, confiabilidad, desempeño...</t>
        </r>
      </text>
    </comment>
    <comment ref="P4" authorId="0" shapeId="0" xr:uid="{00000000-0006-0000-0100-000025000000}">
      <text>
        <r>
          <rPr>
            <sz val="9"/>
            <color indexed="81"/>
            <rFont val="Tahoma"/>
            <family val="2"/>
          </rPr>
          <t>Construir un modelo a alto nivel de los objetos/componentes necesarios para satisfacer los objetivos de la solución. Modelo conceptual, no es un modelo de software, sino un modelo de la información que existe en el dominio del problema. El principal pjetivo del modelo es capturar los conceptos e identificar las relaciones.</t>
        </r>
      </text>
    </comment>
    <comment ref="Q4" authorId="0" shapeId="0" xr:uid="{00000000-0006-0000-0100-000026000000}">
      <text>
        <r>
          <rPr>
            <sz val="9"/>
            <color indexed="81"/>
            <rFont val="Tahoma"/>
            <family val="2"/>
          </rPr>
          <t>Identificar los requerimientos a alto nivel y políticas que afectan el negocio y la seguridad del sistema, control y procedimientos.</t>
        </r>
      </text>
    </comment>
    <comment ref="R4" authorId="0" shapeId="0" xr:uid="{00000000-0006-0000-0100-00002700000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S4" authorId="0" shapeId="0" xr:uid="{00000000-0006-0000-0100-000028000000}">
      <text>
        <r>
          <rPr>
            <sz val="9"/>
            <color indexed="81"/>
            <rFont val="Tahoma"/>
            <family val="2"/>
          </rPr>
          <t>Identificar los cambios del nuevo lanzamiento, evaluar el impacto y proponer soluciones para el gap identificado y configuración adicional.</t>
        </r>
      </text>
    </comment>
    <comment ref="T4" authorId="0" shapeId="0" xr:uid="{00000000-0006-0000-0100-000029000000}">
      <text>
        <r>
          <rPr>
            <sz val="9"/>
            <color indexed="81"/>
            <rFont val="Tahoma"/>
            <family val="2"/>
          </rPr>
          <t xml:space="preserve">Identificar el impacto de la actualización en extensiones perosnalizadas existentes. </t>
        </r>
      </text>
    </comment>
    <comment ref="U4" authorId="0" shapeId="0" xr:uid="{00000000-0006-0000-0100-00002A000000}">
      <text>
        <r>
          <rPr>
            <sz val="9"/>
            <color indexed="81"/>
            <rFont val="Tahoma"/>
            <family val="2"/>
          </rPr>
          <t>El objetivo de cualquier migración de datos es migrar y probar todos los datos de la actual aplicación requeridos por el nuevo sistema. Evaluación de estructuras de datos nuevas y existentes y analisis de impacto en términos de la actualización.</t>
        </r>
      </text>
    </comment>
    <comment ref="V4" authorId="0" shapeId="0" xr:uid="{00000000-0006-0000-0100-00002B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W4" authorId="0" shapeId="0" xr:uid="{00000000-0006-0000-0100-00002C00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X4" authorId="0" shapeId="0" xr:uid="{00000000-0006-0000-0100-00002D000000}">
      <text>
        <r>
          <rPr>
            <sz val="9"/>
            <color indexed="81"/>
            <rFont val="Tahoma"/>
            <family val="2"/>
          </rPr>
          <t xml:space="preserve">Los procesos de negocio son simulados. Una simulación se basa en métricas pre configuradas que podrían incluir la duración de una actividad, la cantidad de recursos disponibles, los costos de ejecución, reglas del calendario de negocio. La simulación se puede basar en las metricas esperadas y los datos reales de la ejecución.
Puede ayudar a verificar que el procesos haya sido modelado correctamente, o a identificar cambios para optimizar el modelo. </t>
        </r>
      </text>
    </comment>
    <comment ref="Y4" authorId="0" shapeId="0" xr:uid="{00000000-0006-0000-0100-00002E000000}">
      <text>
        <r>
          <rPr>
            <sz val="9"/>
            <color indexed="81"/>
            <rFont val="Tahoma"/>
            <family val="2"/>
          </rPr>
          <t>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En COTS se debe tener acceso a modelos de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t>
        </r>
      </text>
    </comment>
    <comment ref="Z4" authorId="0" shapeId="0" xr:uid="{00000000-0006-0000-0100-00002F000000}">
      <text>
        <r>
          <rPr>
            <sz val="9"/>
            <color indexed="81"/>
            <rFont val="Tahoma"/>
            <family val="2"/>
          </rPr>
          <t xml:space="preserve">Identificar la estrategia arquitectural documentada de la empresa como parte de las arquitecturas tecnológicas de referencia y como deben ser aplicadas al proyecto.  </t>
        </r>
      </text>
    </comment>
    <comment ref="AA4" authorId="0" shapeId="0" xr:uid="{00000000-0006-0000-0100-000030000000}">
      <text>
        <r>
          <rPr>
            <sz val="9"/>
            <color indexed="81"/>
            <rFont val="Tahoma"/>
            <family val="2"/>
          </rPr>
          <t xml:space="preserve">Se desarrollan las historias de usuario. Documentar los requerimientos cuando se está usando un enfoque de Scrum para gestionar el proyecto. </t>
        </r>
      </text>
    </comment>
    <comment ref="AB4" authorId="0" shapeId="0" xr:uid="{00000000-0006-0000-0100-000031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AC4" authorId="0" shapeId="0" xr:uid="{00000000-0006-0000-0100-000032000000}">
      <text>
        <r>
          <rPr>
            <sz val="9"/>
            <color indexed="81"/>
            <rFont val="Tahoma"/>
            <family val="2"/>
          </rPr>
          <t xml:space="preserve">Identificar servicios candidatos y servicios que ya existen. Sólo aplica si en el proyecto serán usados servicios. </t>
        </r>
      </text>
    </comment>
    <comment ref="AD4" authorId="0" shapeId="0" xr:uid="{00000000-0006-0000-0100-000033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AE4" authorId="0" shapeId="0" xr:uid="{00000000-0006-0000-0100-000034000000}">
      <text>
        <r>
          <rPr>
            <sz val="9"/>
            <color indexed="81"/>
            <rFont val="Tahoma"/>
            <family val="2"/>
          </rPr>
          <t>Guardar todas las reglas de negocio en un formato predeterminado en una herramienta predeterminada. Determinar como documentar y almacenar las reglas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AF4" authorId="0" shapeId="0" xr:uid="{00000000-0006-0000-0100-00003500000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AG4" authorId="0" shapeId="0" xr:uid="{00000000-0006-0000-0100-00003600000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fin de cumplir con los requerimientos del cliente.</t>
        </r>
      </text>
    </comment>
    <comment ref="AH4" authorId="0" shapeId="0" xr:uid="{00000000-0006-0000-0100-000037000000}">
      <text>
        <r>
          <rPr>
            <sz val="9"/>
            <color indexed="81"/>
            <rFont val="Tahoma"/>
            <family val="2"/>
          </rPr>
          <t>Se valida que los reportes estandar u las formas proporcionadas con la funcionalidad implementada, soporte los requerimientos de la organización.</t>
        </r>
      </text>
    </comment>
    <comment ref="AI4" authorId="0" shapeId="0" xr:uid="{00000000-0006-0000-0100-000038000000}">
      <text>
        <r>
          <rPr>
            <sz val="9"/>
            <color indexed="81"/>
            <rFont val="Tahoma"/>
            <family val="2"/>
          </rPr>
          <t>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AJ4" authorId="0" shapeId="0" xr:uid="{00000000-0006-0000-0100-00003900000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AK4" authorId="0" shapeId="0" xr:uid="{00000000-0006-0000-0100-00003A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AL4" authorId="0" shapeId="0" xr:uid="{00000000-0006-0000-0100-00003B000000}">
      <text>
        <r>
          <rPr>
            <sz val="9"/>
            <color indexed="81"/>
            <rFont val="Tahoma"/>
            <family val="2"/>
          </rPr>
          <t>Familiarizar al cliente con los conceptos de la gestión del desempeño proactiva, la necesidad para definir requerimientos de desempeño para las transacciones de negocios críticos, el establecimiento de métricas y monitoreo relacionado con gestión del desempeño. Proporciona un mecanismo para recolectar información de las necesidades de desempeño y expectativas que deben ser usadas para desarrollar la estrategia y requerimientos de gestión del desempeño.</t>
        </r>
      </text>
    </comment>
    <comment ref="AM4" authorId="0" shapeId="0" xr:uid="{00000000-0006-0000-0100-00003C000000}">
      <text>
        <r>
          <rPr>
            <sz val="9"/>
            <color indexed="81"/>
            <rFont val="Tahoma"/>
            <family val="2"/>
          </rPr>
          <t>Se analiza y evalua el impacto de la aplicación y arquitectural técnico de actualizar a una nueva versión del software.</t>
        </r>
      </text>
    </comment>
    <comment ref="AN4" authorId="0" shapeId="0" xr:uid="{00000000-0006-0000-0100-00003D000000}">
      <text>
        <r>
          <rPr>
            <sz val="9"/>
            <color indexed="81"/>
            <rFont val="Tahoma"/>
            <family val="2"/>
          </rPr>
          <t>Para familiarizar al cliente con las arquitecturas de referencia que ya han sido establecidas, opciones y características disponibles y para deducir una arquitectura de alto nivel, requerimientos de disponibilidad, integración, reportes, recuperación y recuperación de desastres.</t>
        </r>
      </text>
    </comment>
    <comment ref="AO4" authorId="0" shapeId="0" xr:uid="{00000000-0006-0000-0100-00003E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AP4" authorId="0" shapeId="0" xr:uid="{00000000-0006-0000-0100-00003F00000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t>
        </r>
      </text>
    </comment>
    <comment ref="AQ4" authorId="0" shapeId="0" xr:uid="{00000000-0006-0000-0100-000040000000}">
      <text>
        <r>
          <rPr>
            <sz val="9"/>
            <color indexed="81"/>
            <rFont val="Tahoma"/>
            <family val="2"/>
          </rPr>
          <t xml:space="preserve">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AR4" authorId="0" shapeId="0" xr:uid="{00000000-0006-0000-0100-000041000000}">
      <text>
        <r>
          <rPr>
            <sz val="9"/>
            <color indexed="81"/>
            <rFont val="Tahoma"/>
            <family val="2"/>
          </rPr>
          <t xml:space="preserve">Alinea a los ejecutivos tras los objetivos del proyecto, visión y criterios de éxito para proporcionar éxito del proyecto en toda la organización y entrega de valor. Obtener compromiso del patrocinador del proyecto para liderar, preparar y conducir el taller. Buscar y revisar materiales anteriores de reglas de gobernanza y dirección de proyectos. Realizar una linea de tiempo que asegure que la discusión se enfoca en las necesidades para cubrir los gaps y alcanzar una decisión con respecto a las reglas de gobernanza. </t>
        </r>
      </text>
    </comment>
    <comment ref="AS4" authorId="0" shapeId="0" xr:uid="{00000000-0006-0000-0100-000042000000}">
      <text>
        <r>
          <rPr>
            <sz val="9"/>
            <color indexed="81"/>
            <rFont val="Tahoma"/>
            <family val="2"/>
          </rPr>
          <t>Es el mecanismo más rápido y efectivo para asegurar que los ejecutivos están alineados y soportan la visión del proyecto, objetivos, y criterios de éxito. Proporciona la oportunidad para identificar los riesgos del proyecto y como los ejecutivos pueden reducir los obstaculos. Durante el taller los ejecutivos documentan como realizar seguimiento a los beneficios del proyecto, patrocinar el proyecto, y preparar la organización para los cambios.</t>
        </r>
      </text>
    </comment>
    <comment ref="AT4" authorId="0" shapeId="0" xr:uid="{00000000-0006-0000-0100-000043000000}">
      <text>
        <r>
          <rPr>
            <sz val="9"/>
            <color indexed="81"/>
            <rFont val="Tahoma"/>
            <family val="2"/>
          </rPr>
          <t>Se construye y despliega un programa de patrocinio. Identifica los mejores ejecutivos para dirigir los desafíos organizacionales específicos y convertirlos en mecanismo, actividades y comunicaciones para continuar alineado, liderar el cambio y mitigar los riesgos organizacionales en cada proyecto del portafolio de TI. Los principales objetivos del programa de patrocinio o respaldo son obtener el compromiso de los ejecutivos para liderar y modelar el cambio. Reducir las barreras organizacionales y obtener la aprovación de gerentes medios e interesados.</t>
        </r>
      </text>
    </comment>
    <comment ref="AU4" authorId="0" shapeId="0" xr:uid="{00000000-0006-0000-0100-000044000000}">
      <text>
        <r>
          <rPr>
            <sz val="9"/>
            <color indexed="81"/>
            <rFont val="Tahoma"/>
            <family val="2"/>
          </rPr>
          <t>Orienta y da soporte a los principales miembros del equipo del proyecto con la visión del proyecto, dirección y estrategias y proporciona ejercicios para aprender como trabajar juntos de manera más eficiente.</t>
        </r>
      </text>
    </comment>
    <comment ref="AV4" authorId="0" shapeId="0" xr:uid="{00000000-0006-0000-0100-000045000000}">
      <text>
        <r>
          <rPr>
            <sz val="9"/>
            <color indexed="81"/>
            <rFont val="Tahoma"/>
            <family val="2"/>
          </rPr>
          <t>Se lleva a cabo el taller de formación del equipo</t>
        </r>
      </text>
    </comment>
    <comment ref="AW4" authorId="0" shapeId="0" xr:uid="{00000000-0006-0000-0100-000046000000}">
      <text>
        <r>
          <rPr>
            <sz val="9"/>
            <color indexed="81"/>
            <rFont val="Tahoma"/>
            <family val="2"/>
          </rPr>
          <t>Diseñado especialmente para generar conciencia y participación. El propósito es: informar a los gerentes los cambios que se realizarán. Desde el inicio involucrar a los gerentes en el proyecto y movilizarlos para gestionar el cambio en su nivel.</t>
        </r>
      </text>
    </comment>
    <comment ref="AY4" authorId="0" shapeId="0" xr:uid="{00000000-0006-0000-0100-00004700000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AZ4" authorId="0" shapeId="0" xr:uid="{00000000-0006-0000-0100-00004800000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BA4" authorId="0" shapeId="0" xr:uid="{00000000-0006-0000-0100-000049000000}">
      <text>
        <r>
          <rPr>
            <sz val="9"/>
            <color indexed="81"/>
            <rFont val="Tahoma"/>
            <family val="2"/>
          </rPr>
          <t>Una evaluación de disposición de la organización determina la capacidad de la organización para sobrellevar y resistir el cambio a gran escalar. Identifica los facilitadores de cambio, barreras de cambio y riesgo que se debe gestionar para que el proyecto alcance las salidas deseadas.</t>
        </r>
      </text>
    </comment>
    <comment ref="BB4" authorId="0" shapeId="0" xr:uid="{00000000-0006-0000-0100-00004A000000}">
      <text>
        <r>
          <rPr>
            <sz val="9"/>
            <color indexed="81"/>
            <rFont val="Tahoma"/>
            <family val="2"/>
          </rPr>
          <t>Se utilizan las herramientas de evaluación para recolectar y analizar los datos de disposición al cambio y desarrollar las recomendaciones para la estrategia de comunicación y el roadmap de gestión del cambio.</t>
        </r>
      </text>
    </comment>
    <comment ref="BC4" authorId="0" shapeId="0" xr:uid="{00000000-0006-0000-0100-00004B00000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BD4" authorId="0" shapeId="0" xr:uid="{00000000-0006-0000-0100-00004C000000}">
      <text>
        <r>
          <rPr>
            <sz val="9"/>
            <color indexed="81"/>
            <rFont val="Tahoma"/>
            <family val="2"/>
          </rPr>
          <t>Se toma la estrategia de comuniccación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BE4" authorId="0" shapeId="0" xr:uid="{00000000-0006-0000-0100-00004D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F4" authorId="0" shapeId="0" xr:uid="{00000000-0006-0000-0100-00004E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BG4" authorId="0" shapeId="0" xr:uid="{00000000-0006-0000-0100-00004F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En la implantación de una aplicación COTS, el equipo del proyecto también podría necesitar ser entrenado en las aplicaciones que están siendo instaladas, con el fin de llevar el equipo del proyecto a un nivel de competencia necesario para cumplir con su rol en el proyecto.</t>
        </r>
      </text>
    </comment>
    <comment ref="BH4" authorId="0" shapeId="0" xr:uid="{00000000-0006-0000-0100-000050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BI4" authorId="0" shapeId="0" xr:uid="{00000000-0006-0000-0100-000051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BJ4" authorId="0" shapeId="0" xr:uid="{00000000-0006-0000-0100-00005200000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C5" authorId="0" shapeId="0" xr:uid="{00000000-0006-0000-0100-000053000000}">
      <text>
        <r>
          <rPr>
            <sz val="9"/>
            <color indexed="81"/>
            <rFont val="Tahoma"/>
            <family val="2"/>
          </rPr>
          <t>Confirmar la disponibilidad de recursos para una fase particular</t>
        </r>
      </text>
    </comment>
    <comment ref="C6" authorId="0" shapeId="0" xr:uid="{00000000-0006-0000-0100-000054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100-000055000000}">
      <text>
        <r>
          <rPr>
            <sz val="9"/>
            <color indexed="81"/>
            <rFont val="Tahoma"/>
            <family val="2"/>
          </rPr>
          <t>Actualizar el plan de gestión del proyecto y los planes subsidiarios basandose en los cambios acordados durante el proceso de gestión del cambio del proyecto</t>
        </r>
      </text>
    </comment>
    <comment ref="C8" authorId="0" shapeId="0" xr:uid="{00000000-0006-0000-0100-000056000000}">
      <text>
        <r>
          <rPr>
            <sz val="9"/>
            <color indexed="81"/>
            <rFont val="Tahoma"/>
            <family val="2"/>
          </rPr>
          <t>Asegurar que el proyecto es ejecutado de acuerdo con lo acordado en el project charter, definición del alcance, y plan de gestión del proyecto.</t>
        </r>
      </text>
    </comment>
    <comment ref="C9" authorId="0" shapeId="0" xr:uid="{00000000-0006-0000-0100-00005700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t>
        </r>
      </text>
    </comment>
    <comment ref="C10" authorId="0" shapeId="0" xr:uid="{00000000-0006-0000-0100-000058000000}">
      <text>
        <r>
          <rPr>
            <sz val="9"/>
            <color indexed="81"/>
            <rFont val="Tahoma"/>
            <family val="2"/>
          </rPr>
          <t>Asegurar que los recursos son asignados a todas las actividades agendadas (y tareas) y que el trabajo está progresando y que los entregables son producidos como se espera.</t>
        </r>
      </text>
    </comment>
    <comment ref="C11" authorId="0" shapeId="0" xr:uid="{00000000-0006-0000-0100-000059000000}">
      <text>
        <r>
          <rPr>
            <sz val="9"/>
            <color indexed="81"/>
            <rFont val="Tahoma"/>
            <family val="2"/>
          </rPr>
          <t>Capturar y gestionar los cambios, riesgos y problemas del proyecto.</t>
        </r>
      </text>
    </comment>
    <comment ref="C12" authorId="0" shapeId="0" xr:uid="{00000000-0006-0000-0100-00005A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13" authorId="0" shapeId="0" xr:uid="{00000000-0006-0000-0100-00005B000000}">
      <text>
        <r>
          <rPr>
            <sz val="9"/>
            <color indexed="81"/>
            <rFont val="Tahoma"/>
            <family val="2"/>
          </rPr>
          <t>Detectar el nivel de aceptación o la actitud general con respecto al proyecto por parte de los interesados principales, también las formas en que pueden influenciar el proyecto. Ejecutar análisis de los mapas de procesos de negocio del estado actual "as-is" y el estado futuro "to-be" para cuantificar el delta "transition gap"</t>
        </r>
      </text>
    </comment>
    <comment ref="C13" authorId="0" shapeId="0" xr:uid="{00000000-0006-0000-0100-00005C000000}">
      <text>
        <r>
          <rPr>
            <sz val="9"/>
            <color indexed="81"/>
            <rFont val="Tahoma"/>
            <family val="2"/>
          </rPr>
          <t>Re visitar los resultados de la identificación de interesados, determinar el impacto del nivel de cambio detallado para los interesados identificados con el fin de crear transparencia acerca de los cambios organizacionales y del sistema.</t>
        </r>
      </text>
    </comment>
    <comment ref="C14" authorId="0" shapeId="0" xr:uid="{00000000-0006-0000-0100-00005D000000}">
      <text>
        <r>
          <rPr>
            <sz val="9"/>
            <color indexed="81"/>
            <rFont val="Tahoma"/>
            <family val="2"/>
          </rPr>
          <t>Identificar las necesidades de los usuarios principales para las diferentes áreas (Dependiendo del alcance del proyecto)</t>
        </r>
      </text>
    </comment>
    <comment ref="C15" authorId="0" shapeId="0" xr:uid="{00000000-0006-0000-0100-00005E000000}">
      <text>
        <r>
          <rPr>
            <sz val="9"/>
            <color indexed="81"/>
            <rFont val="Tahoma"/>
            <family val="2"/>
          </rPr>
          <t>Validar el enfoque elegido con los interesados principales para la ejecución continua del proyecto</t>
        </r>
      </text>
    </comment>
    <comment ref="C16" authorId="0" shapeId="0" xr:uid="{00000000-0006-0000-0100-00005F000000}">
      <text>
        <r>
          <rPr>
            <sz val="9"/>
            <color indexed="81"/>
            <rFont val="Tahoma"/>
            <family val="2"/>
          </rPr>
          <t>Definir la línea base parar donde inicia la gestión del cambio organizacional contra donde se mide el progreso y éxito de las actividades de OCM.</t>
        </r>
      </text>
    </comment>
    <comment ref="C17" authorId="0" shapeId="0" xr:uid="{00000000-0006-0000-0100-000060000000}">
      <text>
        <r>
          <rPr>
            <sz val="9"/>
            <color indexed="81"/>
            <rFont val="Tahoma"/>
            <family val="2"/>
          </rPr>
          <t>Proporcionar un conjunto de mensajes clave para describir los beneficios de la solución SAP y el impacto del cambio para todos los grupos de interesados. Debido a las metas individuales e intereses de los grupos de interesados es necesario definir mensajes clave específicos para cada grupo de interesados, por ejemplo especificar qué decir a empleados particulares.</t>
        </r>
      </text>
    </comment>
    <comment ref="C18" authorId="0" shapeId="0" xr:uid="{00000000-0006-0000-0100-000061000000}">
      <text>
        <r>
          <rPr>
            <sz val="9"/>
            <color indexed="81"/>
            <rFont val="Tahoma"/>
            <family val="2"/>
          </rPr>
          <t xml:space="preserve">Definir estrategia de comunicación para las actividades de gestión del cambio.
</t>
        </r>
      </text>
    </comment>
    <comment ref="C19" authorId="0" shapeId="0" xr:uid="{00000000-0006-0000-0100-000062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C20" authorId="0" shapeId="0" xr:uid="{00000000-0006-0000-0100-000063000000}">
      <text>
        <r>
          <rPr>
            <sz val="9"/>
            <color indexed="81"/>
            <rFont val="Tahoma"/>
            <family val="2"/>
          </rPr>
          <t xml:space="preserve">Desarrollar un documento de trabajo para realizar seguimiento a la evolución de documentos y procesos de progreso para todos los aspectos de educación del proyecto.
</t>
        </r>
      </text>
    </comment>
    <comment ref="C21" authorId="0" shapeId="0" xr:uid="{00000000-0006-0000-0100-000064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C22" authorId="0" shapeId="0" xr:uid="{00000000-0006-0000-0100-000065000000}">
      <text>
        <r>
          <rPr>
            <sz val="9"/>
            <color indexed="81"/>
            <rFont val="Tahoma"/>
            <family val="2"/>
          </rPr>
          <t>Entrenar a los usuarios clave para la solución</t>
        </r>
      </text>
    </comment>
    <comment ref="C23" authorId="0" shapeId="0" xr:uid="{00000000-0006-0000-0100-000066000000}">
      <text>
        <r>
          <rPr>
            <sz val="9"/>
            <color indexed="81"/>
            <rFont val="Tahoma"/>
            <family val="2"/>
          </rPr>
          <t>Validar y adaptar el material estándar de entrenamiento de usuario final.</t>
        </r>
      </text>
    </comment>
    <comment ref="C24" authorId="0" shapeId="0" xr:uid="{00000000-0006-0000-0100-000067000000}">
      <text>
        <r>
          <rPr>
            <sz val="9"/>
            <color indexed="81"/>
            <rFont val="Tahoma"/>
            <family val="2"/>
          </rPr>
          <t>Preparar el contenido de entrenamiento necesario para enseñar a los usuarios como ejecutar el nuevo proceso de negocio usando el nuevo sistema</t>
        </r>
      </text>
    </comment>
    <comment ref="C25" authorId="0" shapeId="0" xr:uid="{00000000-0006-0000-0100-000068000000}">
      <text>
        <r>
          <rPr>
            <sz val="9"/>
            <color indexed="81"/>
            <rFont val="Tahoma"/>
            <family val="2"/>
          </rPr>
          <t xml:space="preserve">Proporcionar un contexto de escenario end-to-end. Definir las condiciones para ejecutar el taller de validación de la solución (WSA). El equipo necesita implementar cambios en la configuración y personalización para entregar el WSA.
</t>
        </r>
      </text>
    </comment>
    <comment ref="C26" authorId="0" shapeId="0" xr:uid="{00000000-0006-0000-0100-00006900000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C27" authorId="0" shapeId="0" xr:uid="{00000000-0006-0000-0100-00006A000000}">
      <text>
        <r>
          <rPr>
            <sz val="9"/>
            <color indexed="81"/>
            <rFont val="Tahoma"/>
            <family val="2"/>
          </rPr>
          <t xml:space="preserve">Valida los objetos RICEFW predefinidos. Las mejoras y personalizaciones predefinidas deben mantenerse al mínimo
</t>
        </r>
      </text>
    </comment>
    <comment ref="C28" authorId="0" shapeId="0" xr:uid="{00000000-0006-0000-0100-00006B00000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C29" authorId="0" shapeId="0" xr:uid="{00000000-0006-0000-0100-00006C000000}">
      <text>
        <r>
          <rPr>
            <sz val="9"/>
            <color indexed="81"/>
            <rFont val="Tahoma"/>
            <family val="2"/>
          </rPr>
          <t>Introducir los gaps identificados en el sistema solution manager para posterior validación en el Mission control center.</t>
        </r>
      </text>
    </comment>
    <comment ref="C30" authorId="0" shapeId="0" xr:uid="{00000000-0006-0000-0100-00006D000000}">
      <text>
        <r>
          <rPr>
            <sz val="9"/>
            <color indexed="81"/>
            <rFont val="Tahoma"/>
            <family val="2"/>
          </rPr>
          <t>Realizar la validación de gap con el fin de asegurar los requerimientos que no pueden ser cumplidos por la solución estandar y actualizar la pila del producto para diseño delta.</t>
        </r>
      </text>
    </comment>
    <comment ref="C31" authorId="0" shapeId="0" xr:uid="{00000000-0006-0000-0100-00006E000000}">
      <text>
        <r>
          <rPr>
            <sz val="9"/>
            <color indexed="81"/>
            <rFont val="Tahoma"/>
            <family val="2"/>
          </rPr>
          <t xml:space="preserve">Mostrar las opciones disponibles relacionadas con los procesos seleccionados en alcance.
</t>
        </r>
      </text>
    </comment>
    <comment ref="B32" authorId="0" shapeId="0" xr:uid="{00000000-0006-0000-0100-00006F000000}">
      <text>
        <r>
          <rPr>
            <sz val="9"/>
            <color indexed="81"/>
            <rFont val="Tahoma"/>
            <family val="2"/>
          </rPr>
          <t>Priorizar los items de la pila según su importancia para el negocio. La metodología SAP activate recomienda utilizar el framework de priorización MSCW (Must have, Should have, Could have, Would have) para una agrupación inicial de los requerimientos de la pila. El propietario de los procesos de negocio es el responsable de determinar la prioridad relativa de cada requerimiento. Una vez los requerimientos son asignados al grupo apropiado, el propietario del negocio necesita determinar una secuencia de requerimientos en cada uno de los grupos. Esto ayudará a que el equipo del proyecto entienda la prioridad relativa de los items en cada grupo y esto facilitará la selección de los items de alta prioridad durante la planeación del sprint en la fase realize.</t>
        </r>
      </text>
    </comment>
    <comment ref="C32" authorId="0" shapeId="0" xr:uid="{00000000-0006-0000-0100-000070000000}">
      <text>
        <r>
          <rPr>
            <sz val="9"/>
            <color indexed="81"/>
            <rFont val="Tahoma"/>
            <family val="2"/>
          </rPr>
          <t xml:space="preserve">Definir un framework común para realizar la priorización de gaps. La priorización MSCW es usada para una agrupación inicial de requerimientos. </t>
        </r>
      </text>
    </comment>
    <comment ref="C33" authorId="0" shapeId="0" xr:uid="{00000000-0006-0000-0100-000071000000}">
      <text>
        <r>
          <rPr>
            <sz val="9"/>
            <color indexed="81"/>
            <rFont val="Tahoma"/>
            <family val="2"/>
          </rPr>
          <t xml:space="preserve">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C34" authorId="0" shapeId="0" xr:uid="{00000000-0006-0000-0100-000072000000}">
      <text>
        <r>
          <rPr>
            <sz val="9"/>
            <color indexed="81"/>
            <rFont val="Tahoma"/>
            <family val="2"/>
          </rPr>
          <t xml:space="preserve">Descripción detallada de los procesos de mantenimiento y diseño para las configuraciones generales y datos maestros. Definición de reglas de negocio y propiedad. </t>
        </r>
      </text>
    </comment>
    <comment ref="C35" authorId="0" shapeId="0" xr:uid="{00000000-0006-0000-0100-000073000000}">
      <text>
        <r>
          <rPr>
            <sz val="9"/>
            <color indexed="81"/>
            <rFont val="Tahoma"/>
            <family val="2"/>
          </rPr>
          <t xml:space="preserve">Describir todos los roles de usuario final relevantes y responsabilidades correspondientes desde un punto de vista de negocio. Esto incluye una vista del concepto de rol de usuario, documentos de rol de usuario, uno por rol, nombre de rol de usuario consistente y asignación para modelo de organización de negocio, </t>
        </r>
      </text>
    </comment>
    <comment ref="C36" authorId="0" shapeId="0" xr:uid="{00000000-0006-0000-0100-000074000000}">
      <text>
        <r>
          <rPr>
            <sz val="9"/>
            <color indexed="81"/>
            <rFont val="Tahoma"/>
            <family val="2"/>
          </rPr>
          <t>Definir un modelo de datos lógico para los datos maestros y transaccionales relevantes para el alcance de la implementación, incluyendo tanto componentes de SAP como de legado. Esto ayudará a gestionar la relación entre los datos y alinear correctamente las interfaces.</t>
        </r>
      </text>
    </comment>
    <comment ref="C37" authorId="0" shapeId="0" xr:uid="{00000000-0006-0000-0100-000075000000}">
      <text>
        <r>
          <rPr>
            <sz val="9"/>
            <color indexed="81"/>
            <rFont val="Tahoma"/>
            <family val="2"/>
          </rPr>
          <t xml:space="preserve">El equipo del proyecto descompone las epicas de la pila del producto inicial en items de la pila más granulares que los equipos scrum pueden diseñar, desarrollar y entregar en el sprint. </t>
        </r>
      </text>
    </comment>
    <comment ref="C38" authorId="0" shapeId="0" xr:uid="{00000000-0006-0000-0100-000076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C39" authorId="0" shapeId="0" xr:uid="{00000000-0006-0000-0100-000077000000}">
      <text>
        <r>
          <rPr>
            <sz val="9"/>
            <color indexed="81"/>
            <rFont val="Tahoma"/>
            <family val="2"/>
          </rPr>
          <t>Capturar todos los requerimientos delta de las sesiones de demo/visualización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C40" authorId="0" shapeId="0" xr:uid="{00000000-0006-0000-0100-000078000000}">
      <text>
        <r>
          <rPr>
            <sz val="9"/>
            <color indexed="81"/>
            <rFont val="Tahoma"/>
            <family val="2"/>
          </rPr>
          <t>Consolidar todos los requerimientos delta definidos en las sesiones demo/visualización en la pila del producto. Los requerimientos fueron capturados en la forma de historias de usuario que definen el requerimiento desde la perspectiva de usuario final...</t>
        </r>
      </text>
    </comment>
    <comment ref="C41" authorId="0" shapeId="0" xr:uid="{00000000-0006-0000-0100-000079000000}">
      <text>
        <r>
          <rPr>
            <sz val="9"/>
            <color indexed="81"/>
            <rFont val="Tahoma"/>
            <family val="2"/>
          </rPr>
          <t>Diseñar el dashboard de valor para especificar los KPI y PPI y como estos son monitoreados y controlados durante la ejecución del proyecto y después de su puesta en marcha.</t>
        </r>
      </text>
    </comment>
    <comment ref="C42" authorId="0" shapeId="0" xr:uid="{00000000-0006-0000-0100-00007A000000}">
      <text>
        <r>
          <rPr>
            <sz val="9"/>
            <color indexed="81"/>
            <rFont val="Tahoma"/>
            <family val="2"/>
          </rPr>
          <t xml:space="preserve">El equipo del proyecto necesita finalizar el documento de diseño funcional, en un formato adecuado tanto para su comunicación como para su aceptación. Proporciona la solución detallada que aborda requerimientos de negocio específicos. </t>
        </r>
      </text>
    </comment>
    <comment ref="C43" authorId="0" shapeId="0" xr:uid="{00000000-0006-0000-0100-00007B000000}">
      <text>
        <r>
          <rPr>
            <sz val="9"/>
            <color indexed="81"/>
            <rFont val="Tahoma"/>
            <family val="2"/>
          </rPr>
          <t>Determinar cuales historias de usuario serán construidas en el sistema y cuales serán visualizadas. El proceso de decisión está basado en los requerimientos del cliente, entendimiento de la solución, complejidad de la configuración y disponibilidad de las herramientas de visualización propias. El resultado es una lista priorizada de las características que se construirán en el sistema y una lista de las características que serán visualizadas.</t>
        </r>
      </text>
    </comment>
    <comment ref="C44" authorId="0" shapeId="0" xr:uid="{00000000-0006-0000-0100-00007C000000}">
      <text>
        <r>
          <rPr>
            <sz val="9"/>
            <color indexed="81"/>
            <rFont val="Tahoma"/>
            <family val="2"/>
          </rPr>
          <t xml:space="preserve">Definir el plan para construir el sistema y visualizaciones que serán usadas para el demo de la solución al propietario del producto y usuarios clave. El plan podría incluir multiples sprints dependiendo del tamaño y complejidad de la línea base a construir. </t>
        </r>
      </text>
    </comment>
    <comment ref="C45" authorId="0" shapeId="0" xr:uid="{00000000-0006-0000-0100-00007D000000}">
      <text>
        <r>
          <rPr>
            <sz val="9"/>
            <color indexed="81"/>
            <rFont val="Tahoma"/>
            <family val="2"/>
          </rPr>
          <t>Iniciar el trabajo de documentar los requerimientos de visualización como parte de la documentación de procesos de negocio.</t>
        </r>
      </text>
    </comment>
    <comment ref="C46" authorId="0" shapeId="0" xr:uid="{00000000-0006-0000-0100-00007E000000}">
      <text>
        <r>
          <rPr>
            <sz val="9"/>
            <color indexed="81"/>
            <rFont val="Tahoma"/>
            <family val="2"/>
          </rPr>
          <t>Crear visualización de la funcionalidad como se define en la línea base de historia de usuario. Esta tarea es realizada en forma iterativa. La salida de la tarea es la visualización de la línea base de las historias de usuario que está lista para realizar demo al propietario del producto y usuarios finales.</t>
        </r>
      </text>
    </comment>
    <comment ref="C47" authorId="0" shapeId="0" xr:uid="{00000000-0006-0000-0100-00007F000000}">
      <text>
        <r>
          <rPr>
            <sz val="9"/>
            <color indexed="81"/>
            <rFont val="Tahoma"/>
            <family val="2"/>
          </rPr>
          <t xml:space="preserve">Realizar demo de la línea base de la visualización a los usuarios clave  y propietario del producto para obtener la aceptación o solicitar entradas para los requerimientos delta. El resultado es la aceptación de la característica estándar o nuevos requerimientos delta capturados en forma de historias de usuario en la pila del producto. </t>
        </r>
      </text>
    </comment>
    <comment ref="C49" authorId="0" shapeId="0" xr:uid="{00000000-0006-0000-0100-000080000000}">
      <text>
        <r>
          <rPr>
            <sz val="9"/>
            <color indexed="81"/>
            <rFont val="Tahoma"/>
            <family val="2"/>
          </rPr>
          <t xml:space="preserve">Realizar pruebas de aceptación para el propietario del producto y usuarios clave. </t>
        </r>
      </text>
    </comment>
    <comment ref="C50" authorId="0" shapeId="0" xr:uid="{00000000-0006-0000-0100-000081000000}">
      <text>
        <r>
          <rPr>
            <sz val="9"/>
            <color indexed="81"/>
            <rFont val="Tahoma"/>
            <family val="2"/>
          </rPr>
          <t>Completar la documentación de la línea base construida y capturarla en el SAP solution manager. En particular esto esta relacionado con la configuración de documentos, casos de prueba, visualizaciones, etc. Como están definidas en los estandares de documentación del proyecto definido en fases previas.</t>
        </r>
      </text>
    </comment>
    <comment ref="C51" authorId="0" shapeId="0" xr:uid="{00000000-0006-0000-0100-000082000000}">
      <text>
        <r>
          <rPr>
            <sz val="9"/>
            <color indexed="81"/>
            <rFont val="Tahoma"/>
            <family val="2"/>
          </rPr>
          <t>Obtener la oprobación formal. Esto señala al equipo del proyecto que puede continuar con la siguiente fase para construir iterativamente las caracterísiticas definidas en la pila del producto.</t>
        </r>
      </text>
    </comment>
    <comment ref="C52" authorId="0" shapeId="0" xr:uid="{00000000-0006-0000-0100-000083000000}">
      <text>
        <r>
          <rPr>
            <sz val="9"/>
            <color indexed="81"/>
            <rFont val="Tahoma"/>
            <family val="2"/>
          </rPr>
          <t>Asegurar que los procesos y procedimientos definidos necesarios para asegurar la calidad y manejo de datos maestro son operacionales en la organización.</t>
        </r>
      </text>
    </comment>
    <comment ref="C53" authorId="0" shapeId="0" xr:uid="{00000000-0006-0000-0100-000084000000}">
      <text>
        <r>
          <rPr>
            <sz val="9"/>
            <color indexed="81"/>
            <rFont val="Tahoma"/>
            <family val="2"/>
          </rPr>
          <t>Asegurar que los datos maestros proporcionados para ensamblar o contenido industrializado, pueda ser utilizado por el proyecto</t>
        </r>
      </text>
    </comment>
    <comment ref="C54" authorId="0" shapeId="0" xr:uid="{00000000-0006-0000-0100-00008500000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C55" authorId="0" shapeId="0" xr:uid="{00000000-0006-0000-0100-000086000000}">
      <text>
        <r>
          <rPr>
            <sz val="9"/>
            <color indexed="81"/>
            <rFont val="Tahoma"/>
            <family val="2"/>
          </rPr>
          <t>Diseñar la arquitectura específica, programas, procesos y tareas requeridas para dar soporte a la extracción, validación, harmonización, enrequecimientos, y limpieza de los datos de legado.</t>
        </r>
      </text>
    </comment>
    <comment ref="C56" authorId="0" shapeId="0" xr:uid="{00000000-0006-0000-0100-00008700000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C57" authorId="0" shapeId="0" xr:uid="{00000000-0006-0000-0100-000088000000}">
      <text>
        <r>
          <rPr>
            <sz val="9"/>
            <color indexed="81"/>
            <rFont val="Tahoma"/>
            <family val="2"/>
          </rPr>
          <t>Definir las metricas que siguen y monitorean la calidad de los datos durante el proceso de migración de datos.</t>
        </r>
      </text>
    </comment>
    <comment ref="C58" authorId="0" shapeId="0" xr:uid="{00000000-0006-0000-0100-000089000000}">
      <text>
        <r>
          <rPr>
            <sz val="9"/>
            <color indexed="81"/>
            <rFont val="Tahoma"/>
            <family val="2"/>
          </rPr>
          <t>Identificar y desarrollar los diseños arquitecturales necesarios y planes para dar soporte a los requerimientos de seguridad</t>
        </r>
      </text>
    </comment>
    <comment ref="C59" authorId="0" shapeId="0" xr:uid="{00000000-0006-0000-0100-00008A000000}">
      <text>
        <r>
          <rPr>
            <sz val="9"/>
            <color indexed="81"/>
            <rFont val="Tahoma"/>
            <family val="2"/>
          </rPr>
          <t>Completar la especificación de infraestructura técnica que proporcione una descripción técnica del todo el entorno tecnológico desde un punto de vista físico, mostrando donde cada uno de los sistemas SAP y no SAP están instalados, y los servidores físicos o virtuales asignados a cada sistema junto con sus especificaciones.</t>
        </r>
      </text>
    </comment>
    <comment ref="C60" authorId="0" shapeId="0" xr:uid="{00000000-0006-0000-0100-00008B000000}">
      <text>
        <r>
          <rPr>
            <sz val="9"/>
            <color indexed="81"/>
            <rFont val="Tahoma"/>
            <family val="2"/>
          </rPr>
          <t>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t>
        </r>
      </text>
    </comment>
    <comment ref="C61" authorId="0" shapeId="0" xr:uid="{00000000-0006-0000-0100-00008C000000}">
      <text>
        <r>
          <rPr>
            <sz val="9"/>
            <color indexed="81"/>
            <rFont val="Tahoma"/>
            <family val="2"/>
          </rPr>
          <t>Documentar los requerimientos de autorización al nivel de escenarios de negocio y proceso, para evaluar los conceptos de autorización elegidos frente a los estándares SAP y determinar un enfoque de implementación viable.</t>
        </r>
      </text>
    </comment>
    <comment ref="C62" authorId="0" shapeId="0" xr:uid="{00000000-0006-0000-0100-00008D000000}">
      <text>
        <r>
          <rPr>
            <sz val="9"/>
            <color indexed="81"/>
            <rFont val="Tahoma"/>
            <family val="2"/>
          </rPr>
          <t>Instalar los componentes SAP necesarios para la realización del alcance del proyecto.</t>
        </r>
      </text>
    </comment>
    <comment ref="C63" authorId="0" shapeId="0" xr:uid="{00000000-0006-0000-0100-00008E000000}">
      <text>
        <r>
          <rPr>
            <sz val="9"/>
            <color indexed="81"/>
            <rFont val="Tahoma"/>
            <family val="2"/>
          </rPr>
          <t>Actualizar los componentes SAP necesarios para la realización del alcance del proyecto.</t>
        </r>
      </text>
    </comment>
    <comment ref="C64" authorId="0" shapeId="0" xr:uid="{00000000-0006-0000-0100-00008F000000}">
      <text>
        <r>
          <rPr>
            <sz val="9"/>
            <color indexed="81"/>
            <rFont val="Tahoma"/>
            <family val="2"/>
          </rPr>
          <t>Asegurar que toda la documentación de la solución se pone a disposición del equipo del proyecto. Preferiblemente el repositorio para esta debe ser Solution Manager.</t>
        </r>
      </text>
    </comment>
    <comment ref="C66" authorId="0" shapeId="0" xr:uid="{00000000-0006-0000-0100-000090000000}">
      <text>
        <r>
          <rPr>
            <sz val="9"/>
            <color indexed="81"/>
            <rFont val="Tahoma"/>
            <family val="2"/>
          </rPr>
          <t>Montar los usuarios en el entorno de desarrollo</t>
        </r>
      </text>
    </comment>
    <comment ref="C67" authorId="0" shapeId="0" xr:uid="{00000000-0006-0000-0100-000091000000}">
      <text>
        <r>
          <rPr>
            <sz val="9"/>
            <color indexed="81"/>
            <rFont val="Tahoma"/>
            <family val="2"/>
          </rPr>
          <t>Realizar cambios de configuración manual en el entorno de desarrollo.</t>
        </r>
      </text>
    </comment>
    <comment ref="C68" authorId="0" shapeId="0" xr:uid="{00000000-0006-0000-0100-000092000000}">
      <text>
        <r>
          <rPr>
            <sz val="9"/>
            <color indexed="81"/>
            <rFont val="Tahoma"/>
            <family val="2"/>
          </rPr>
          <t xml:space="preserve">Validar la asignación de los perfiles de roles de usuario / autorizaciones para los usuarios de prueba en el entorno de desarrollo
</t>
        </r>
      </text>
    </comment>
    <comment ref="C70" authorId="0" shapeId="0" xr:uid="{00000000-0006-0000-0100-00009300000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C73" authorId="0" shapeId="0" xr:uid="{00000000-0006-0000-0100-000094000000}">
      <text>
        <r>
          <rPr>
            <sz val="9"/>
            <color indexed="81"/>
            <rFont val="Tahoma"/>
            <family val="2"/>
          </rPr>
          <t>Refinar la pila del producto con información vital requerida para las actividades de planeación del lanzamiento y el sprint. El propietario del producto tiene la responsabilidad de refinar las historias de usuario de tal forma que sean facilmente entendidas por el equipo Scrum. Cada historia de usuario necesita tener una definición clara de los requerimientos en el lenguaje del cliente, criterios de prueba definidos y valor de negocio asignado.</t>
        </r>
      </text>
    </comment>
    <comment ref="C74" authorId="0" shapeId="0" xr:uid="{00000000-0006-0000-0100-000095000000}">
      <text>
        <r>
          <rPr>
            <sz val="9"/>
            <color indexed="81"/>
            <rFont val="Tahoma"/>
            <family val="2"/>
          </rPr>
          <t>Realizar reunión de planeación de lanzamiento para definir el alcance de los lanzamientos del producto basandose en la pila del producto priorizada. La reunión es  realizada por el propietario del producto y su objetivo es definir el alcance del primer lanzamiento.</t>
        </r>
      </text>
    </comment>
    <comment ref="C75" authorId="0" shapeId="0" xr:uid="{00000000-0006-0000-0100-000096000000}">
      <text>
        <r>
          <rPr>
            <sz val="9"/>
            <color indexed="81"/>
            <rFont val="Tahoma"/>
            <family val="2"/>
          </rPr>
          <t>Esta actividad será ejecutada en el escenario en que un prototipo de la solución fue construido y su propósito es hacer un calculo de los esfuerzos para desarrollar, implementar cambios al alcance, linea de tiempo y presupuesto, según sea necesario.</t>
        </r>
      </text>
    </comment>
    <comment ref="C76" authorId="0" shapeId="0" xr:uid="{00000000-0006-0000-0100-000097000000}">
      <text>
        <r>
          <rPr>
            <sz val="9"/>
            <color indexed="81"/>
            <rFont val="Tahoma"/>
            <family val="2"/>
          </rPr>
          <t xml:space="preserve">Revisar el plan de lanzamiento y sprint contra la definición de trabajo del proyecto. El objetivo es identificar las nuevas características que han suirgido durante la construcción de la línea base que podría no ser parte del alcance original y podría requerir corrección de SOW o solicitudes de cambio.
</t>
        </r>
      </text>
    </comment>
    <comment ref="C77" authorId="0" shapeId="0" xr:uid="{00000000-0006-0000-0100-000098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78" authorId="0" shapeId="0" xr:uid="{00000000-0006-0000-0100-000099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79" authorId="0" shapeId="0" xr:uid="{00000000-0006-0000-0100-00009A000000}">
      <text>
        <r>
          <rPr>
            <sz val="9"/>
            <color indexed="81"/>
            <rFont val="Tahoma"/>
            <family val="2"/>
          </rPr>
          <t>Realizar una reunión de retrospectiva con el equipo Scrum para identificar las mejoras potenciales del proceso scrum. El equipo seleccionará una o más mejoras clave para implementar en la siguiente iteración.</t>
        </r>
      </text>
    </comment>
    <comment ref="C80" authorId="0" shapeId="0" xr:uid="{00000000-0006-0000-0100-00009B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81" authorId="0" shapeId="0" xr:uid="{00000000-0006-0000-0100-00009C00000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82" authorId="0" shapeId="0" xr:uid="{00000000-0006-0000-0100-00009D00000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 authorId="0" shapeId="0" xr:uid="{00000000-0006-0000-0200-000001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E2" authorId="0" shapeId="0" xr:uid="{00000000-0006-0000-0200-000002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I2" authorId="0" shapeId="0" xr:uid="{00000000-0006-0000-0200-000003000000}">
      <text>
        <r>
          <rPr>
            <sz val="9"/>
            <color indexed="81"/>
            <rFont val="Tahoma"/>
            <family val="2"/>
          </rPr>
          <t xml:space="preserve">This activity develops the Use Case Model and details.
</t>
        </r>
        <r>
          <rPr>
            <b/>
            <sz val="9"/>
            <color indexed="81"/>
            <rFont val="Tahoma"/>
            <family val="2"/>
          </rPr>
          <t xml:space="preserve">Objectives
</t>
        </r>
        <r>
          <rPr>
            <sz val="9"/>
            <color indexed="81"/>
            <rFont val="Tahoma"/>
            <family val="2"/>
          </rPr>
          <t xml:space="preserve">The objective for this activity is to develop and provide details of the use cases that document the functionality required of the solution being developed. </t>
        </r>
      </text>
    </comment>
    <comment ref="L2" authorId="0" shapeId="0" xr:uid="{00000000-0006-0000-0200-000004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M2" authorId="0" shapeId="0" xr:uid="{00000000-0006-0000-0200-000005000000}">
      <text>
        <r>
          <rPr>
            <sz val="9"/>
            <color indexed="81"/>
            <rFont val="Tahoma"/>
            <family val="2"/>
          </rPr>
          <t>Permite analizar los requerimientos capturados al referir y estructurarlos en un modelo de análisis.</t>
        </r>
      </text>
    </comment>
    <comment ref="N2" authorId="0" shapeId="0" xr:uid="{00000000-0006-0000-0200-000006000000}">
      <text>
        <r>
          <rPr>
            <sz val="9"/>
            <color indexed="81"/>
            <rFont val="Tahoma"/>
            <family val="2"/>
          </rPr>
          <t>This activity provides another opportunity to refine the software requirements and review the Use Case Model and Use Case Specifications.</t>
        </r>
        <r>
          <rPr>
            <b/>
            <sz val="9"/>
            <color indexed="81"/>
            <rFont val="Tahoma"/>
            <family val="2"/>
          </rPr>
          <t xml:space="preserve">
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P2" authorId="0" shapeId="0" xr:uid="{00000000-0006-0000-0200-000007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Q2" authorId="0" shapeId="0" xr:uid="{00000000-0006-0000-0200-000008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R2" authorId="0" shapeId="0" xr:uid="{00000000-0006-0000-0200-000009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S2" authorId="0" shapeId="0" xr:uid="{00000000-0006-0000-0200-00000A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T2" authorId="0" shapeId="0" xr:uid="{00000000-0006-0000-0200-00000B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W2" authorId="0" shapeId="0" xr:uid="{00000000-0006-0000-0200-00000C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Y2" authorId="0" shapeId="0" xr:uid="{00000000-0006-0000-0200-00000D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Z2" authorId="0" shapeId="0" xr:uid="{00000000-0006-0000-0200-00000E000000}">
      <text>
        <r>
          <rPr>
            <sz val="9"/>
            <color indexed="81"/>
            <rFont val="Tahoma"/>
            <family val="2"/>
          </rPr>
          <t xml:space="preserve">During this activity, the project team reviews any proposed business process changes and other modifications (setups, interfaces, custom extensions, etc.) to identify any gaps in the proposed solution. Alternative ways to address open requirements are determined and estimates for each alternative prepared. As a final step the alternative solutions are reviewed with the client and and the best alternative is determined based on the client's preference.
For projects that involve the upgrade of Oracle products, this activity is focused on identifying the gaps between functionality available within the client’s current software release and the target release. 
</t>
        </r>
        <r>
          <rPr>
            <b/>
            <sz val="9"/>
            <color indexed="81"/>
            <rFont val="Tahoma"/>
            <family val="2"/>
          </rPr>
          <t xml:space="preserve">Objectives
</t>
        </r>
        <r>
          <rPr>
            <sz val="9"/>
            <color indexed="81"/>
            <rFont val="Tahoma"/>
            <family val="2"/>
          </rPr>
          <t>The objective for this activity is to identify any gaps in the proposed solution and determine the best alternative to resolving those gaps.</t>
        </r>
      </text>
    </comment>
    <comment ref="AC2" authorId="0" shapeId="0" xr:uid="{00000000-0006-0000-0200-00000F000000}">
      <text>
        <r>
          <rPr>
            <sz val="9"/>
            <color indexed="81"/>
            <rFont val="Tahoma"/>
            <family val="2"/>
          </rPr>
          <t>Permite analizar los requerimientos capturados al referir y estructurarlos en un modelo de análisis.</t>
        </r>
      </text>
    </comment>
    <comment ref="AD2" authorId="0" shapeId="0" xr:uid="{00000000-0006-0000-0200-000010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AE2" authorId="0" shapeId="0" xr:uid="{00000000-0006-0000-0200-000011000000}">
      <text>
        <r>
          <rPr>
            <sz val="9"/>
            <color indexed="81"/>
            <rFont val="Tahoma"/>
            <family val="2"/>
          </rPr>
          <t>Permite analizar los requerimientos capturados al referir y estructurarlos en un modelo de análisis.</t>
        </r>
      </text>
    </comment>
    <comment ref="AM2" authorId="0" shapeId="0" xr:uid="{00000000-0006-0000-0200-000012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AN2" authorId="0" shapeId="0" xr:uid="{00000000-0006-0000-0200-000013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AO2" authorId="0" shapeId="0" xr:uid="{00000000-0006-0000-0200-000014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AP2" authorId="0" shapeId="0" xr:uid="{00000000-0006-0000-0200-000015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AQ2" authorId="0" shapeId="0" xr:uid="{00000000-0006-0000-0200-000016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BC2" authorId="0" shapeId="0" xr:uid="{00000000-0006-0000-0200-000017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BD2" authorId="0" shapeId="0" xr:uid="{00000000-0006-0000-0200-000018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BE2" authorId="0" shapeId="0" xr:uid="{00000000-0006-0000-0200-000019000000}">
      <text>
        <r>
          <rPr>
            <sz val="9"/>
            <color indexed="81"/>
            <rFont val="Tahoma"/>
            <family val="2"/>
          </rPr>
          <t xml:space="preserve">This activity allows for developing the various prototypes, implementing the database and performing a component review.
The objective for this activity is to develop prototypes to confirm, and communicate the requirements of the solution. </t>
        </r>
      </text>
    </comment>
    <comment ref="BL2" authorId="0" shapeId="0" xr:uid="{00000000-0006-0000-0200-00001A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BN2" authorId="0" shapeId="0" xr:uid="{00000000-0006-0000-0200-00001B000000}">
      <text>
        <r>
          <rPr>
            <sz val="9"/>
            <color indexed="81"/>
            <rFont val="Tahoma"/>
            <family val="2"/>
          </rPr>
          <t>This activity allows for the developing of the various test plans.
The objective for this activity is to develop the various test plans.</t>
        </r>
      </text>
    </comment>
    <comment ref="BO2" authorId="0" shapeId="0" xr:uid="{00000000-0006-0000-0200-00001C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BP2" authorId="0" shapeId="0" xr:uid="{00000000-0006-0000-0200-00001D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BQ2" authorId="0" shapeId="0" xr:uid="{00000000-0006-0000-0200-00001E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BS2" authorId="0" shapeId="0" xr:uid="{00000000-0006-0000-0200-00001F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BT2" authorId="0" shapeId="0" xr:uid="{00000000-0006-0000-0200-000020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BU2" authorId="0" shapeId="0" xr:uid="{00000000-0006-0000-0200-000021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BV2" authorId="0" shapeId="0" xr:uid="{00000000-0006-0000-0200-000022000000}">
      <text>
        <r>
          <rPr>
            <sz val="9"/>
            <color indexed="81"/>
            <rFont val="Tahoma"/>
            <family val="2"/>
          </rPr>
          <t>This activity allows for the developing of the various test plans.
The objective for this activity is to develop the various test plans.</t>
        </r>
      </text>
    </comment>
    <comment ref="BW2" authorId="0" shapeId="0" xr:uid="{00000000-0006-0000-0200-000023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BX2" authorId="0" shapeId="0" xr:uid="{00000000-0006-0000-0200-000024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BY2" authorId="0" shapeId="0" xr:uid="{00000000-0006-0000-0200-000025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BZ2" authorId="0" shapeId="0" xr:uid="{00000000-0006-0000-0200-000026000000}">
      <text>
        <r>
          <rPr>
            <sz val="9"/>
            <color indexed="81"/>
            <rFont val="Tahoma"/>
            <family val="2"/>
          </rPr>
          <t xml:space="preserve">These activities serve to validate the complete upgrade process. 
The objective for these activities is to perform an incremental rehearsal of the upgrade process. </t>
        </r>
      </text>
    </comment>
    <comment ref="CE2" authorId="0" shapeId="0" xr:uid="{00000000-0006-0000-0200-000027000000}">
      <text>
        <r>
          <rPr>
            <sz val="9"/>
            <color indexed="81"/>
            <rFont val="Tahoma"/>
            <family val="2"/>
          </rPr>
          <t>This activity allows for the developing of the various test plans.
The objective for this activity is to develop the various test plans.</t>
        </r>
      </text>
    </comment>
    <comment ref="CG2" authorId="0" shapeId="0" xr:uid="{00000000-0006-0000-0200-00002800000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CL2" authorId="0" shapeId="0" xr:uid="{00000000-0006-0000-0200-000029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CM2" authorId="0" shapeId="0" xr:uid="{00000000-0006-0000-0200-00002A000000}">
      <text>
        <r>
          <rPr>
            <sz val="9"/>
            <color indexed="81"/>
            <rFont val="Tahoma"/>
            <family val="2"/>
          </rPr>
          <t>This activity consists of producing the requirements for the Technical Architecture infrastructure.
The objective for this activity is to Define the overall Technical Architecture infrastructure required to support the solution once it has moved to production.</t>
        </r>
      </text>
    </comment>
    <comment ref="CU2" authorId="0" shapeId="0" xr:uid="{00000000-0006-0000-0200-00002B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CV2" authorId="0" shapeId="0" xr:uid="{00000000-0006-0000-0200-00002C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CX2" authorId="0" shapeId="0" xr:uid="{00000000-0006-0000-0200-00002D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CY2" authorId="0" shapeId="0" xr:uid="{00000000-0006-0000-0200-00002E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F2" authorId="0" shapeId="0" xr:uid="{00000000-0006-0000-0200-00002F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G2" authorId="0" shapeId="0" xr:uid="{00000000-0006-0000-0200-000030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I2" authorId="0" shapeId="0" xr:uid="{00000000-0006-0000-0200-000031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K2" authorId="0" shapeId="0" xr:uid="{00000000-0006-0000-0200-000032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4" authorId="0" shapeId="0" xr:uid="{00000000-0006-0000-0200-000033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E4" authorId="0" shapeId="0" xr:uid="{00000000-0006-0000-0200-000034000000}">
      <text>
        <r>
          <rPr>
            <sz val="9"/>
            <color indexed="81"/>
            <rFont val="Tahoma"/>
            <family val="2"/>
          </rPr>
          <t xml:space="preserve">Documentar las definiciones de terminos que son usados en el negocio o aplicación y otros terminos que aparezcan en los productos de trabajo. </t>
        </r>
      </text>
    </comment>
    <comment ref="F4" authorId="0" shapeId="0" xr:uid="{00000000-0006-0000-0200-000035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G4" authorId="0" shapeId="0" xr:uid="{00000000-0006-0000-0200-000036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H4" authorId="0" shapeId="0" xr:uid="{00000000-0006-0000-0200-00003700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I4" authorId="0" shapeId="0" xr:uid="{00000000-0006-0000-0200-000038000000}">
      <text>
        <r>
          <rPr>
            <sz val="9"/>
            <color indexed="81"/>
            <rFont val="Tahoma"/>
            <family val="2"/>
          </rPr>
          <t xml:space="preserve">Se desarrollan las historias de usuario. Documentar los requerimientos cuando se está usando un enfoque de Scrum para gestionar el proyecto. </t>
        </r>
      </text>
    </comment>
    <comment ref="J4" authorId="0" shapeId="0" xr:uid="{00000000-0006-0000-0200-000039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K4" authorId="0" shapeId="0" xr:uid="{00000000-0006-0000-0200-00003A00000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L4" authorId="0" shapeId="0" xr:uid="{00000000-0006-0000-0200-00003B000000}">
      <text>
        <r>
          <rPr>
            <sz val="9"/>
            <color indexed="81"/>
            <rFont val="Tahoma"/>
            <family val="2"/>
          </rPr>
          <t xml:space="preserve">Identificar servicios candidatos y servicios que ya existen. Sólo aplica si en el proyecto serán usados servicios. </t>
        </r>
      </text>
    </comment>
    <comment ref="M4" authorId="0" shapeId="0" xr:uid="{00000000-0006-0000-0200-00003C00000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N4" authorId="0" shapeId="0" xr:uid="{00000000-0006-0000-0200-00003D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O4" authorId="0" shapeId="0" xr:uid="{00000000-0006-0000-0200-00003E00000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P4" authorId="0" shapeId="0" xr:uid="{00000000-0006-0000-0200-00003F00000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Q4" authorId="0" shapeId="0" xr:uid="{00000000-0006-0000-0200-000040000000}">
      <text>
        <r>
          <rPr>
            <sz val="9"/>
            <color indexed="81"/>
            <rFont val="Tahoma"/>
            <family val="2"/>
          </rPr>
          <t>Establecer un conjunto inicial de grupos y prioridades para los casos de uso que han sido identificados. El objetivo es identificar los casos de uso que describen funcionalidades importantes o críticas o que involucran requerimientos que deben ser desarrollados pronto en el proyecto. Estos casos de uso serán descritos como "arquitecturalmente significativos" y serán identificados en la arquitectura de software de alto nivel. Primero definir las prioridades para los casos de uso, después agruparlos en grupos de iteración. En la implementación de aplicaciones COTS con el enfoque a requerimientos se definen las prioridades para casos de uso significativos arquitecturalmente, que impactan la arquitectura estandar de la aplicación. Con el enfoque orientado a solución que busca minimizar la personalización esta tarea NO es incluida en la wbs, sin embargo, si la solución incluye extensiones personalizadas significativas para la arquitectura, esta tarea se debe incluir en el proyecto.</t>
        </r>
      </text>
    </comment>
    <comment ref="R4" authorId="0" shapeId="0" xr:uid="{00000000-0006-0000-0200-00004100000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din de cumplir con los requerimientos del cliente.</t>
        </r>
      </text>
    </comment>
    <comment ref="S4" authorId="0" shapeId="0" xr:uid="{00000000-0006-0000-0200-000042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T4" authorId="0" shapeId="0" xr:uid="{00000000-0006-0000-0200-00004300000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U4" authorId="0" shapeId="0" xr:uid="{00000000-0006-0000-0200-000044000000}">
      <text>
        <r>
          <rPr>
            <sz val="9"/>
            <color indexed="81"/>
            <rFont val="Tahoma"/>
            <family val="2"/>
          </rPr>
          <t>Se valida que los reportes estandar u las formas proporcionadas con la funcionalidad implementada, soporte los requerimientos de la organización.</t>
        </r>
      </text>
    </comment>
    <comment ref="V4" authorId="0" shapeId="0" xr:uid="{00000000-0006-0000-0200-000045000000}">
      <text>
        <r>
          <rPr>
            <sz val="9"/>
            <color indexed="81"/>
            <rFont val="Tahoma"/>
            <family val="2"/>
          </rPr>
          <t xml:space="preserve">Los usuarios, u otros participantes relevantes del cliente, validan los prototipos de interfaz de usuario estandar. En la implementación de aplicaciones COTS esta tarea involucra también la validación de cualquier revisión realizada a la funcionalidad estándar de la interfaz de usuario de la aplicación, para cumplir con los requerimientos de implementación de la organización. </t>
        </r>
      </text>
    </comment>
    <comment ref="W4" authorId="0" shapeId="0" xr:uid="{00000000-0006-0000-0200-000046000000}">
      <text>
        <r>
          <rPr>
            <sz val="9"/>
            <color indexed="81"/>
            <rFont val="Tahoma"/>
            <family val="2"/>
          </rPr>
          <t xml:space="preserve">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t>
        </r>
      </text>
    </comment>
    <comment ref="X4" authorId="0" shapeId="0" xr:uid="{00000000-0006-0000-0200-000047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Y4" authorId="0" shapeId="0" xr:uid="{00000000-0006-0000-0200-00004800000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Z4" authorId="0" shapeId="0" xr:uid="{00000000-0006-0000-0200-000049000000}">
      <text>
        <r>
          <rPr>
            <sz val="9"/>
            <color indexed="81"/>
            <rFont val="Tahoma"/>
            <family val="2"/>
          </rPr>
          <t xml:space="preserve">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AA4" authorId="0" shapeId="0" xr:uid="{00000000-0006-0000-0200-00004A00000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AB4" authorId="0" shapeId="0" xr:uid="{00000000-0006-0000-0200-00004B000000}">
      <text>
        <r>
          <rPr>
            <sz val="9"/>
            <color indexed="81"/>
            <rFont val="Tahoma"/>
            <family val="2"/>
          </rPr>
          <t>Las soluciones alternativas para satisfacer los gaps son revisadas con el cliente y se identifica y documenta la mejor alternativa basandose en la preferencia del cliente.</t>
        </r>
      </text>
    </comment>
    <comment ref="AC4" authorId="0" shapeId="0" xr:uid="{00000000-0006-0000-0200-00004C000000}">
      <text>
        <r>
          <rPr>
            <sz val="9"/>
            <color indexed="81"/>
            <rFont val="Tahoma"/>
            <family val="2"/>
          </rPr>
          <t>Se revisan y actualizan los artefactos de analisis existentes del cliente para las extensiones personalizadas que han sido aprobadas para la migración a la nueva versión.</t>
        </r>
      </text>
    </comment>
    <comment ref="AD4" authorId="0" shapeId="0" xr:uid="{00000000-0006-0000-0200-00004D00000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AE4" authorId="0" shapeId="0" xr:uid="{00000000-0006-0000-0200-00004E00000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AF4" authorId="0" shapeId="0" xr:uid="{00000000-0006-0000-0200-00004F00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AG4" authorId="0" shapeId="0" xr:uid="{00000000-0006-0000-0200-000050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AH4" authorId="0" shapeId="0" xr:uid="{00000000-0006-0000-0200-000051000000}">
      <text>
        <r>
          <rPr>
            <sz val="9"/>
            <color indexed="81"/>
            <rFont val="Tahoma"/>
            <family val="2"/>
          </rPr>
          <t xml:space="preserve">Se analizan los servicios candidatos listados en el portafolio de servicios - Servicios candidatos. </t>
        </r>
      </text>
    </comment>
    <comment ref="AI4" authorId="0" shapeId="0" xr:uid="{00000000-0006-0000-0200-00005200000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AJ4" authorId="0" shapeId="0" xr:uid="{00000000-0006-0000-0200-00005300000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AK4" authorId="0" shapeId="0" xr:uid="{00000000-0006-0000-0200-00005400000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AL4" authorId="0" shapeId="0" xr:uid="{00000000-0006-0000-0200-00005500000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AM4" authorId="0" shapeId="0" xr:uid="{00000000-0006-0000-0200-000056000000}">
      <text>
        <r>
          <rPr>
            <sz val="9"/>
            <color indexed="81"/>
            <rFont val="Tahoma"/>
            <family val="2"/>
          </rPr>
          <t xml:space="preserve">Se prepara un documento con la estrategia que describe como el proyecto responde a las solicitudes de personalización. </t>
        </r>
      </text>
    </comment>
    <comment ref="AN4" authorId="0" shapeId="0" xr:uid="{00000000-0006-0000-0200-000057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AO4" authorId="0" shapeId="0" xr:uid="{00000000-0006-0000-0200-000058000000}">
      <text>
        <r>
          <rPr>
            <sz val="9"/>
            <color indexed="81"/>
            <rFont val="Tahoma"/>
            <family val="2"/>
          </rPr>
          <t>Revisar y actualizar los artefactos de diseño del cliente existente para las extensiones personalizadas que han sido aprovadas para la migración a la nueva versión.</t>
        </r>
      </text>
    </comment>
    <comment ref="AP4" authorId="0" shapeId="0" xr:uid="{00000000-0006-0000-0200-00005900000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AQ4" authorId="0" shapeId="0" xr:uid="{00000000-0006-0000-0200-00005A000000}">
      <text>
        <r>
          <rPr>
            <sz val="9"/>
            <color indexed="81"/>
            <rFont val="Tahoma"/>
            <family val="2"/>
          </rPr>
          <t>Se determina el diseño y se construyen estándares a los que los diseñadores y desarrolladores se deben adherir cuando se diseña y construye el nuevo sistema. Los estándares deben proporcionar consistencia en el sistema y también asistir a los desarrolladores y diseñadores menos experimentados en el uso de las herramientas. En la implementación de aplicaciones COTS se define el diseño y estándares de construcción que los diseñadores y desarrolladores deben seguir cuando diseñan las extensiones personalizadas para la aplicación COTS.</t>
        </r>
      </text>
    </comment>
    <comment ref="AR4" authorId="0" shapeId="0" xr:uid="{00000000-0006-0000-0200-00005B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En la implementación de sistemas COTS  las reglas de negocio deben ser alcanzadas a través de las opciones de configuración, a través de la construcción de componentes personalizados, que extienden la funcionalidad del sistema COTS o a través de un motor de reglas de negocio. </t>
        </r>
      </text>
    </comment>
    <comment ref="AS4" authorId="0" shapeId="0" xr:uid="{00000000-0006-0000-0200-00005C000000}">
      <text>
        <r>
          <rPr>
            <sz val="9"/>
            <color indexed="81"/>
            <rFont val="Tahoma"/>
            <family val="2"/>
          </rPr>
          <t>Se define como y cuando los servicios del proyecto serán lanzados. Se define si serán lanzados como uno o varios grupos o individualmente y cual servicio debería ser lanzado primero.</t>
        </r>
      </text>
    </comment>
    <comment ref="AT4" authorId="0" shapeId="0" xr:uid="{00000000-0006-0000-0200-00005D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AU4" authorId="0" shapeId="0" xr:uid="{00000000-0006-0000-0200-00005E00000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AV4" authorId="0" shapeId="0" xr:uid="{00000000-0006-0000-0200-00005F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AW4" authorId="0" shapeId="0" xr:uid="{00000000-0006-0000-0200-00006000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AX4" authorId="0" shapeId="0" xr:uid="{00000000-0006-0000-0200-00006100000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AY4" authorId="0" shapeId="0" xr:uid="{00000000-0006-0000-0200-00006200000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AZ4" authorId="0" shapeId="0" xr:uid="{00000000-0006-0000-0200-000063000000}">
      <text>
        <r>
          <rPr>
            <sz val="9"/>
            <color indexed="81"/>
            <rFont val="Tahoma"/>
            <family val="2"/>
          </rPr>
          <t xml:space="preserve">Ensamblar toda la información requerida para describir el diseño de un componente softwareen una especificación de diseño completa, lista para revisión. </t>
        </r>
      </text>
    </comment>
    <comment ref="BA4" authorId="0" shapeId="0" xr:uid="{00000000-0006-0000-0200-00006400000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BB4" authorId="0" shapeId="0" xr:uid="{00000000-0006-0000-0200-00006500000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BC4" authorId="0" shapeId="0" xr:uid="{00000000-0006-0000-0200-00006600000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BD4" authorId="0" shapeId="0" xr:uid="{00000000-0006-0000-0200-000067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E4" authorId="0" shapeId="0" xr:uid="{00000000-0006-0000-0200-000068000000}">
      <text>
        <r>
          <rPr>
            <sz val="9"/>
            <color indexed="81"/>
            <rFont val="Tahoma"/>
            <family val="2"/>
          </rPr>
          <t xml:space="preserve">Se crea un prototipo funcional para mostrar los elemenetos como están definidos en el prototipo conceptual. En la implementación de aplicaciones COTS con el enfoque a requerimientos, esta tarea es usada para realizar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t>
        </r>
      </text>
    </comment>
    <comment ref="BF4" authorId="0" shapeId="0" xr:uid="{00000000-0006-0000-0200-000069000000}">
      <text>
        <r>
          <rPr>
            <sz val="9"/>
            <color indexed="81"/>
            <rFont val="Tahoma"/>
            <family val="2"/>
          </rPr>
          <t>Se crean prototipos para abordar las decisiones de diseño arquitectural y probar la integración de productos técnicos y servicios para usar en el sistema. Las decisiones de diseño arquitectural usualmente toman la forma de ideas de como los componentes más importantes deben ser implementados. Probar la integración ayuda a mitigar los riesgos teconológicos que pueden encontrarse al probar las piezas de tecnología que se usarán en el desarrollo de sistemas. El prototipo es discutido con los representantes clave del cliente, y la salida de esta discusión proporcionan la entrada para la fase de construcción. La salida puede ser añadir más requerimientos, añadir más detalle, o podría ser el cambio de requerimientos existentes o herramientas y tecnologías a usar. Algunas de las decisiones que podrían realizarse incluye la respuesta a preguntas como que pasaría si una pieza de tecnología no funciona como se espera y que pasará si dos piezas no pueden ser conectadas. 
En la implementación de una aplicación COTS orientada a requerimientos, depende de si se incluye un componente personalizado arquitecturalmente significativo. En orientado a solución, se busca minimizar la personalización, por eso esta tarea NO se realiza, solo si se incluyen extensiones personalizadas muy significativas.</t>
        </r>
      </text>
    </comment>
    <comment ref="BG4" authorId="0" shapeId="0" xr:uid="{00000000-0006-0000-0200-00006A00000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BH4" authorId="0" shapeId="0" xr:uid="{00000000-0006-0000-0200-00006B000000}">
      <text>
        <r>
          <rPr>
            <sz val="9"/>
            <color indexed="81"/>
            <rFont val="Tahoma"/>
            <family val="2"/>
          </rPr>
          <t xml:space="preserve">Se registran todos los servicios en un regristro de servicios. Esta tarea sólo es relevante si se usa un registro de servicios para la implementación de servicios. </t>
        </r>
      </text>
    </comment>
    <comment ref="BI4" authorId="0" shapeId="0" xr:uid="{00000000-0006-0000-0200-00006C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BJ4" authorId="0" shapeId="0" xr:uid="{00000000-0006-0000-0200-00006D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BK4" authorId="0" shapeId="0" xr:uid="{00000000-0006-0000-0200-00006E000000}">
      <text>
        <r>
          <rPr>
            <sz val="9"/>
            <color indexed="81"/>
            <rFont val="Tahoma"/>
            <family val="2"/>
          </rPr>
          <t>Se desarrolla un prototipo para definir los estándares de la interfaz de usuario para la aplicación. Se puede producir una guía con un estilo común que sirva de base para el resto del proyecto. Este estilo ahorra tiempo y mejora la consistencia de la interfaz de usuario en todo el sistema, sin importar cuantos desarrolladores trabajen en el proyecto, ahora y en el proyecto. En la implementación de una aplicación COTS esta tarea se realiza únicamente cuando hay un requerimiento que altera la look and feel estándar de los sitemas COTS</t>
        </r>
      </text>
    </comment>
    <comment ref="BL4" authorId="0" shapeId="0" xr:uid="{00000000-0006-0000-0200-00006F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BM4" authorId="0" shapeId="0" xr:uid="{00000000-0006-0000-0200-000070000000}">
      <text>
        <r>
          <rPr>
            <sz val="9"/>
            <color indexed="81"/>
            <rFont val="Tahoma"/>
            <family val="2"/>
          </rPr>
          <t>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BN4" authorId="0" shapeId="0" xr:uid="{00000000-0006-0000-0200-000071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O4" authorId="0" shapeId="0" xr:uid="{00000000-0006-0000-0200-00007200000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BP4" authorId="0" shapeId="0" xr:uid="{00000000-0006-0000-0200-00007300000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BQ4" authorId="0" shapeId="0" xr:uid="{00000000-0006-0000-0200-000074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BR4" authorId="0" shapeId="0" xr:uid="{00000000-0006-0000-0200-000075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S4" authorId="0" shapeId="0" xr:uid="{00000000-0006-0000-0200-000076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T4" authorId="0" shapeId="0" xr:uid="{00000000-0006-0000-0200-000077000000}">
      <text>
        <r>
          <rPr>
            <sz val="9"/>
            <color indexed="81"/>
            <rFont val="Tahoma"/>
            <family val="2"/>
          </rPr>
          <t xml:space="preserve">En la implementación de aplicaciones COTS esta tarea es realizada sólo para componentes personalizados. </t>
        </r>
      </text>
    </comment>
    <comment ref="BU4" authorId="0" shapeId="0" xr:uid="{00000000-0006-0000-0200-000078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V4" authorId="0" shapeId="0" xr:uid="{00000000-0006-0000-0200-000079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W4" authorId="0" shapeId="0" xr:uid="{00000000-0006-0000-0200-00007A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X4" authorId="0" shapeId="0" xr:uid="{00000000-0006-0000-0200-00007B00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Y4" authorId="0" shapeId="0" xr:uid="{00000000-0006-0000-0200-00007C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Z4" authorId="0" shapeId="0" xr:uid="{00000000-0006-0000-0200-00007D000000}">
      <text>
        <r>
          <rPr>
            <sz val="9"/>
            <color indexed="81"/>
            <rFont val="Tahoma"/>
            <family val="2"/>
          </rPr>
          <t xml:space="preserve">Se realizan los pasos de pre-actualización en su entorno de negocio. </t>
        </r>
      </text>
    </comment>
    <comment ref="CA4" authorId="0" shapeId="0" xr:uid="{00000000-0006-0000-0200-00007E000000}">
      <text>
        <r>
          <rPr>
            <sz val="9"/>
            <color indexed="81"/>
            <rFont val="Tahoma"/>
            <family val="2"/>
          </rPr>
          <t>En esta tarea, se ejecuta un proceso estándar de actualización de software contra el entorno de prueba.</t>
        </r>
      </text>
    </comment>
    <comment ref="CB4" authorId="0" shapeId="0" xr:uid="{00000000-0006-0000-0200-00007F000000}">
      <text>
        <r>
          <rPr>
            <sz val="9"/>
            <color indexed="81"/>
            <rFont val="Tahoma"/>
            <family val="2"/>
          </rPr>
          <t xml:space="preserve">Se realizan los pasos pos-actualización en el entorno de prueba. </t>
        </r>
      </text>
    </comment>
    <comment ref="CC4" authorId="0" shapeId="0" xr:uid="{00000000-0006-0000-0200-00008000000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CD4" authorId="0" shapeId="0" xr:uid="{00000000-0006-0000-0200-000081000000}">
      <text>
        <r>
          <rPr>
            <sz val="9"/>
            <color indexed="81"/>
            <rFont val="Tahoma"/>
            <family val="2"/>
          </rPr>
          <t>Revisar el resultado de la iteración actual de las pruebas de actualización para identificar correcciones y refinamientos y determinar si se requieren iteraciones adicionales.</t>
        </r>
      </text>
    </comment>
    <comment ref="CE4" authorId="0" shapeId="0" xr:uid="{00000000-0006-0000-0200-00008200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CF4" authorId="0" shapeId="0" xr:uid="{00000000-0006-0000-0200-000083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CG4" authorId="0" shapeId="0" xr:uid="{00000000-0006-0000-0200-000084000000}">
      <text>
        <r>
          <rPr>
            <sz val="9"/>
            <color indexed="81"/>
            <rFont val="Tahoma"/>
            <family val="2"/>
          </rPr>
          <t>La gestión del desempeño efectiva requiere una vista holistica de la vida del proyecto. La gestión del desempeño no debería estar limitado a ejercicios de afinamiento o aislado de las pruebas de desempeño. La gestión del desempeño debe empezar tan pronto como los requerimientos sean identificados, continuando con el desarrollo y pruebas y continuando después de que la implementación haya ocurrido. 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CH4" authorId="0" shapeId="0" xr:uid="{00000000-0006-0000-0200-00008500000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CI4" authorId="0" shapeId="0" xr:uid="{00000000-0006-0000-0200-000086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CJ4" authorId="0" shapeId="0" xr:uid="{00000000-0006-0000-0200-000087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CK4" authorId="0" shapeId="0" xr:uid="{00000000-0006-0000-0200-000088000000}">
      <text>
        <r>
          <rPr>
            <sz val="9"/>
            <color indexed="81"/>
            <rFont val="Tahoma"/>
            <family val="2"/>
          </rPr>
          <t>Se realiza el diseño de datos detallado en el entorno objetivo. Se especifican las necesidades de datos de prueba incluyendo volumenes y fuentes de la base de datos de prueba, la fuente de datos y el mecanismo propuesto para poner los datos en la base de datos de prueba.</t>
        </r>
      </text>
    </comment>
    <comment ref="CL4" authorId="0" shapeId="0" xr:uid="{00000000-0006-0000-0200-000089000000}">
      <text>
        <r>
          <rPr>
            <sz val="9"/>
            <color indexed="81"/>
            <rFont val="Tahoma"/>
            <family val="2"/>
          </rPr>
          <t>En esta tarea se identifican las áreas de la arquitectura del software objetivo que son lo suficientemente nuevas, complejas o propensas al riesgo y por lo tanto podrían requerir investigación separada por prototipos.</t>
        </r>
      </text>
    </comment>
    <comment ref="CM4" authorId="0" shapeId="0" xr:uid="{00000000-0006-0000-0200-00008A000000}">
      <text>
        <r>
          <rPr>
            <sz val="9"/>
            <color indexed="81"/>
            <rFont val="Tahoma"/>
            <family val="2"/>
          </rPr>
          <t>Se identifican los requerimientos de la arquitectura técnica y se documenta la estrategia que se usará para el diseño y desarrollo del sistema que se está implementando. Esta tarea debería abordar los requerimientos del entorno de producción final así como el desarrollo temporal, pruebas y entornos de soporte del proyecto. Los requerimientos que podrían afectar el diseño arquitectural incluyen los requerimientos de disponibilidad, requerimientos de desempeño, acuerdos de nivel de servicio, seguridad de alto nivel y requerimientos de control que deberían ser documentados y considerados.</t>
        </r>
      </text>
    </comment>
    <comment ref="CN4" authorId="0" shapeId="0" xr:uid="{00000000-0006-0000-0200-00008B000000}">
      <text>
        <r>
          <rPr>
            <sz val="9"/>
            <color indexed="81"/>
            <rFont val="Tahoma"/>
            <family val="2"/>
          </rPr>
          <t xml:space="preserve">Una definición de estrategia de integración efectiva y una documentación clara de los requerimientos será la línea base para la arquitectura de integración sobre la que se construye una plataforma de integración efectiva. Esta tarea contendrá la definición a alto nivel de la integración entre los sistemas de información existente y un nuevo sistema de información. </t>
        </r>
      </text>
    </comment>
    <comment ref="CO4" authorId="0" shapeId="0" xr:uid="{00000000-0006-0000-0200-00008C000000}">
      <text>
        <r>
          <rPr>
            <sz val="9"/>
            <color indexed="81"/>
            <rFont val="Tahoma"/>
            <family val="2"/>
          </rPr>
          <t>Se analizan los requerimientos de acceso a la información y reportes requeridos para el proyecto y se especifica a un alto nivel como se cumplirá con esto en la nueva arquitectura. Esta es una vista de sistema de como los requerimientos de acceso a la información y reporte serán cumplidos con la nueva arquitectura y es diseñado para complementar y dar soporte a la estrategia tomada en los requerimientos de negocio.</t>
        </r>
      </text>
    </comment>
    <comment ref="CP4" authorId="0" shapeId="0" xr:uid="{00000000-0006-0000-0200-00008D000000}">
      <text>
        <r>
          <rPr>
            <sz val="9"/>
            <color indexed="81"/>
            <rFont val="Tahoma"/>
            <family val="2"/>
          </rPr>
          <t>Definir los métodos, acciones, y requerimientos necesarios para ejecutar una recuperación de sistemas técnicos de la pérdida debido a fallas severas como las producidas por el fuego, terremotos, tornados, o huracanes. Esta estrategia también incluye la recuperación de sistemas debido a otras pérdidas catastróficas que no han sido causadas por un acto de la naturaleza, como la pérdida completa de redes, centros de datos u otros recursos físicos que necesitan la restauración de sistemas de negocio de producción debido a sus pérdidas. Dependiendo de los requerimientos de negocio, esta recuperación podría tomar lugar en una instalación alternativa.</t>
        </r>
      </text>
    </comment>
    <comment ref="CQ4" authorId="0" shapeId="0" xr:uid="{00000000-0006-0000-0200-00008E000000}">
      <text>
        <r>
          <rPr>
            <sz val="9"/>
            <color indexed="81"/>
            <rFont val="Tahoma"/>
            <family val="2"/>
          </rPr>
          <t>Definir los requerimientos, estrategia, efoque y métricas requeridas para proporcionar los servicios TI necesarios para gestionar efectivamente el nuevo sistema. El software de soporte o herramientas que son requeridas para dar soporte a la estrategia deberían ser identificadas y asociadas a requerimientos de la estrategia que ellos soportan. Después de que la estrategia es identificada en esta tarea, y que las herramientas y procedimientos son establecidos, los procesos y procedimientos serán definidos en la guía de gestión del sistema y probados.</t>
        </r>
      </text>
    </comment>
    <comment ref="CR4" authorId="0" shapeId="0" xr:uid="{00000000-0006-0000-0200-00008F000000}">
      <text>
        <r>
          <rPr>
            <sz val="9"/>
            <color indexed="81"/>
            <rFont val="Tahoma"/>
            <family val="2"/>
          </rPr>
          <t>Se refina el modelo de arquitectura conceptual para producir una arquitectura inicial y mapeo de la aplicación para el nuevo sistema. Mientras que el foco principal de esta tarea está en el entorno de producción futuro, los requerimientos de los entornos provisionales para dar soporte a las actividades del proyecto también deberían ser consideradas.</t>
        </r>
      </text>
    </comment>
    <comment ref="CS4" authorId="0" shapeId="0" xr:uid="{00000000-0006-0000-0200-000090000000}">
      <text>
        <r>
          <rPr>
            <sz val="9"/>
            <color indexed="81"/>
            <rFont val="Tahoma"/>
            <family val="2"/>
          </rPr>
          <t xml:space="preserve">Se definen los métodos y acciones propias para el respaldo y recuperación que permitan que el sistema sea recuperado en caso de falla. La falla podría ser física o lógica, y podría ir desde la pérdida de un único archivo, pérdida de una aplicación, o la pérdida de todo un servidor. La péridida completa de la capacidad de procesamiento en uno o más centros de datos debería ser abordada en una estrategia de recuperación de desastres. </t>
        </r>
      </text>
    </comment>
    <comment ref="CT4" authorId="0" shapeId="0" xr:uid="{00000000-0006-0000-0200-000091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CU4" authorId="0" shapeId="0" xr:uid="{00000000-0006-0000-0200-000092000000}">
      <text>
        <r>
          <rPr>
            <sz val="9"/>
            <color indexed="81"/>
            <rFont val="Tahoma"/>
            <family val="2"/>
          </rPr>
          <t xml:space="preserve">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t>
        </r>
      </text>
    </comment>
    <comment ref="CV4" authorId="0" shapeId="0" xr:uid="{00000000-0006-0000-0200-000093000000}">
      <text>
        <r>
          <rPr>
            <sz val="9"/>
            <color indexed="81"/>
            <rFont val="Tahoma"/>
            <family val="2"/>
          </rPr>
          <t>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CW4" authorId="0" shapeId="0" xr:uid="{00000000-0006-0000-0200-00009400000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CX4" authorId="0" shapeId="0" xr:uid="{00000000-0006-0000-0200-000095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CY4" authorId="0" shapeId="0" xr:uid="{00000000-0006-0000-0200-000096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CZ4" authorId="0" shapeId="0" xr:uid="{00000000-0006-0000-0200-000097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A4" authorId="0" shapeId="0" xr:uid="{00000000-0006-0000-0200-000098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DB4" authorId="0" shapeId="0" xr:uid="{00000000-0006-0000-0200-000099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C4" authorId="0" shapeId="0" xr:uid="{00000000-0006-0000-0200-00009A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D4" authorId="0" shapeId="0" xr:uid="{00000000-0006-0000-0200-00009B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E4" authorId="0" shapeId="0" xr:uid="{00000000-0006-0000-0200-00009C000000}">
      <text>
        <r>
          <rPr>
            <sz val="9"/>
            <color indexed="81"/>
            <rFont val="Tahoma"/>
            <family val="2"/>
          </rPr>
          <t>Validar que las funciones de la aplicación objetivo funcionen correctamente con los objetos de negocio convertidos.</t>
        </r>
      </text>
    </comment>
    <comment ref="DF4" authorId="0" shapeId="0" xr:uid="{00000000-0006-0000-0200-00009D000000}">
      <text>
        <r>
          <rPr>
            <sz val="9"/>
            <color indexed="81"/>
            <rFont val="Tahoma"/>
            <family val="2"/>
          </rPr>
          <t>Especificar los estándares para todos los productos de trabajo de documentación y determinar el look and feel de la documentación del proyecto. Además, especificar los procedimientos que el equipo utiliza para desarrollar la documentación.</t>
        </r>
      </text>
    </comment>
    <comment ref="DG4" authorId="0" shapeId="0" xr:uid="{00000000-0006-0000-0200-00009E000000}">
      <text>
        <r>
          <rPr>
            <sz val="9"/>
            <color indexed="81"/>
            <rFont val="Tahoma"/>
            <family val="2"/>
          </rPr>
          <t>Se prepara el entorno hardware y software que soporta el desarrollo de documentación. Al final de esta tarea, todo está listo para empezar a desarrollar documentación.</t>
        </r>
      </text>
    </comment>
    <comment ref="DH4" authorId="0" shapeId="0" xr:uid="{00000000-0006-0000-0200-00009F000000}">
      <text>
        <r>
          <rPr>
            <sz val="9"/>
            <color indexed="81"/>
            <rFont val="Tahoma"/>
            <family val="2"/>
          </rPr>
          <t xml:space="preserve">Se monitorea la efectividad del programa de patrocinio, el cual identifica los mejores ejecutivos para abordar desafíos organizacionales específicos. El programa de patrocinio es evaluado a través de entrevistas con los ejecutivos. Es una tarea continua que es realizada a través del proyecto. </t>
        </r>
      </text>
    </comment>
    <comment ref="DI4" authorId="0" shapeId="0" xr:uid="{00000000-0006-0000-0200-0000A0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J4" authorId="0" shapeId="0" xr:uid="{00000000-0006-0000-0200-0000A1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DK4" authorId="0" shapeId="0" xr:uid="{00000000-0006-0000-0200-0000A2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DL4" authorId="0" shapeId="0" xr:uid="{00000000-0006-0000-0200-0000A300000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 ref="C5" authorId="0" shapeId="0" xr:uid="{00000000-0006-0000-0200-0000A4000000}">
      <text>
        <r>
          <rPr>
            <sz val="9"/>
            <color indexed="81"/>
            <rFont val="Tahoma"/>
            <family val="2"/>
          </rPr>
          <t>Confirmar la disponibilidad de recursos para una fase particular</t>
        </r>
      </text>
    </comment>
    <comment ref="C6" authorId="0" shapeId="0" xr:uid="{00000000-0006-0000-0200-0000A5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200-0000A6000000}">
      <text>
        <r>
          <rPr>
            <sz val="9"/>
            <color indexed="81"/>
            <rFont val="Tahoma"/>
            <family val="2"/>
          </rPr>
          <t>Actualizar el plan de gestión del proyecto y los planes subsidiarios basandose en los cambios acordados durante el proceso de gestión del cambio del proyecto</t>
        </r>
      </text>
    </comment>
    <comment ref="C8" authorId="0" shapeId="0" xr:uid="{00000000-0006-0000-0200-0000A7000000}">
      <text>
        <r>
          <rPr>
            <sz val="9"/>
            <color indexed="81"/>
            <rFont val="Tahoma"/>
            <family val="2"/>
          </rPr>
          <t>Asegurar que el proyecto es ejecutado de acuerdo con lo acordado en el project charter, definición del alcance, y plan de gestión del proyecto.</t>
        </r>
      </text>
    </comment>
    <comment ref="C9" authorId="0" shapeId="0" xr:uid="{00000000-0006-0000-0200-0000A800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t>
        </r>
      </text>
    </comment>
    <comment ref="C10" authorId="0" shapeId="0" xr:uid="{00000000-0006-0000-0200-0000A9000000}">
      <text>
        <r>
          <rPr>
            <sz val="9"/>
            <color indexed="81"/>
            <rFont val="Tahoma"/>
            <family val="2"/>
          </rPr>
          <t>Asegurar que los recursos son asignados a todas las actividades agendadas (y tareas) y que el trabajo está progresando y que los entregables son producidos como se espera.</t>
        </r>
      </text>
    </comment>
    <comment ref="C11" authorId="0" shapeId="0" xr:uid="{00000000-0006-0000-0200-0000AA000000}">
      <text>
        <r>
          <rPr>
            <sz val="9"/>
            <color indexed="81"/>
            <rFont val="Tahoma"/>
            <family val="2"/>
          </rPr>
          <t>Capturar y gestionar los cambios, riesgos y problemas del proyecto.</t>
        </r>
      </text>
    </comment>
    <comment ref="C12" authorId="0" shapeId="0" xr:uid="{00000000-0006-0000-0200-0000AB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13" authorId="0" shapeId="0" xr:uid="{00000000-0006-0000-0200-0000AC000000}">
      <text>
        <r>
          <rPr>
            <sz val="9"/>
            <color indexed="81"/>
            <rFont val="Tahoma"/>
            <family val="2"/>
          </rPr>
          <t>Detectar el nivel de aceptación o la actitud general con respecto al proyecto por parte de los interesados principales, también las formas en que pueden influenciar el proyecto. Ejecutar análisis de los mapas de procesos de negocio del estado actual "as-is" y el estado futuro "to-be" para cuantificar el delta "transition gap"</t>
        </r>
      </text>
    </comment>
    <comment ref="C13" authorId="0" shapeId="0" xr:uid="{00000000-0006-0000-0200-0000AD000000}">
      <text>
        <r>
          <rPr>
            <sz val="9"/>
            <color indexed="81"/>
            <rFont val="Tahoma"/>
            <family val="2"/>
          </rPr>
          <t>Re visitar los resultados de la identificación de interesados, determinar el impacto del nivel de cambio detallado para los interesados identificados con el fin de crear transparencia acerca de los cambios organizacionales y del sistema.</t>
        </r>
      </text>
    </comment>
    <comment ref="C14" authorId="0" shapeId="0" xr:uid="{00000000-0006-0000-0200-0000AE000000}">
      <text>
        <r>
          <rPr>
            <sz val="9"/>
            <color indexed="81"/>
            <rFont val="Tahoma"/>
            <family val="2"/>
          </rPr>
          <t>Identificar las necesidades de los usuarios principales para las diferentes áreas (Dependiendo del alcance del proyecto)</t>
        </r>
      </text>
    </comment>
    <comment ref="C15" authorId="0" shapeId="0" xr:uid="{00000000-0006-0000-0200-0000AF000000}">
      <text>
        <r>
          <rPr>
            <sz val="9"/>
            <color indexed="81"/>
            <rFont val="Tahoma"/>
            <family val="2"/>
          </rPr>
          <t>Validar el enfoque elegido con los interesados principales para la ejecución continua del proyecto</t>
        </r>
      </text>
    </comment>
    <comment ref="C16" authorId="0" shapeId="0" xr:uid="{00000000-0006-0000-0200-0000B0000000}">
      <text>
        <r>
          <rPr>
            <sz val="9"/>
            <color indexed="81"/>
            <rFont val="Tahoma"/>
            <family val="2"/>
          </rPr>
          <t>Definir la línea base parar donde inicia la gestión del cambio organizacional contra donde se mide el progreso y éxito de las actividades de OCM.</t>
        </r>
      </text>
    </comment>
    <comment ref="C17" authorId="0" shapeId="0" xr:uid="{00000000-0006-0000-0200-0000B1000000}">
      <text>
        <r>
          <rPr>
            <sz val="9"/>
            <color indexed="81"/>
            <rFont val="Tahoma"/>
            <family val="2"/>
          </rPr>
          <t>Proporcionar un conjunto de mensajes clave para describir los beneficios de la solución SAP y el impacto del cambio para todos los grupos de interesados. Debido a las metas individuales e intereses de los grupos de interesados es necesario definir mensajes clave específicos para cada grupo de interesados, por ejemplo especificar qué decir a empleados particulares.</t>
        </r>
      </text>
    </comment>
    <comment ref="C18" authorId="0" shapeId="0" xr:uid="{00000000-0006-0000-0200-0000B2000000}">
      <text>
        <r>
          <rPr>
            <sz val="9"/>
            <color indexed="81"/>
            <rFont val="Tahoma"/>
            <family val="2"/>
          </rPr>
          <t xml:space="preserve">Definir estrategia de comunicación para las actividades de gestión del cambio.
</t>
        </r>
      </text>
    </comment>
    <comment ref="C19" authorId="0" shapeId="0" xr:uid="{00000000-0006-0000-0200-0000B3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C20" authorId="0" shapeId="0" xr:uid="{00000000-0006-0000-0200-0000B4000000}">
      <text>
        <r>
          <rPr>
            <sz val="9"/>
            <color indexed="81"/>
            <rFont val="Tahoma"/>
            <family val="2"/>
          </rPr>
          <t xml:space="preserve">Desarrollar un documento de trabajo para realizar seguimiento a la evolución de documentos y procesos de progreso para todos los aspectos de educación del proyecto.
</t>
        </r>
      </text>
    </comment>
    <comment ref="C21" authorId="0" shapeId="0" xr:uid="{00000000-0006-0000-0200-0000B5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C22" authorId="0" shapeId="0" xr:uid="{00000000-0006-0000-0200-0000B6000000}">
      <text>
        <r>
          <rPr>
            <sz val="9"/>
            <color indexed="81"/>
            <rFont val="Tahoma"/>
            <family val="2"/>
          </rPr>
          <t>Entrenar a los usuarios clave para la solución</t>
        </r>
      </text>
    </comment>
    <comment ref="C23" authorId="0" shapeId="0" xr:uid="{00000000-0006-0000-0200-0000B7000000}">
      <text>
        <r>
          <rPr>
            <sz val="9"/>
            <color indexed="81"/>
            <rFont val="Tahoma"/>
            <family val="2"/>
          </rPr>
          <t>Validar y adaptar el material estándar de entrenamiento de usuario final.</t>
        </r>
      </text>
    </comment>
    <comment ref="C24" authorId="0" shapeId="0" xr:uid="{00000000-0006-0000-0200-0000B8000000}">
      <text>
        <r>
          <rPr>
            <sz val="9"/>
            <color indexed="81"/>
            <rFont val="Tahoma"/>
            <family val="2"/>
          </rPr>
          <t>Preparar el contenido de entrenamiento necesario para enseñar a los usuarios como ejecutar el nuevo proceso de negocio usando el nuevo sistema</t>
        </r>
      </text>
    </comment>
    <comment ref="C25" authorId="0" shapeId="0" xr:uid="{00000000-0006-0000-0200-0000B9000000}">
      <text>
        <r>
          <rPr>
            <sz val="9"/>
            <color indexed="81"/>
            <rFont val="Tahoma"/>
            <family val="2"/>
          </rPr>
          <t xml:space="preserve">Proporcionar un contexto de escenario end-to-end. Definir las condiciones para ejecutar el taller de validación de la solución (WSA). El equipo necesita implementar cambios en la configuración y personalización para entregar el WSA.
</t>
        </r>
      </text>
    </comment>
    <comment ref="C26" authorId="0" shapeId="0" xr:uid="{00000000-0006-0000-0200-0000BA00000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C27" authorId="0" shapeId="0" xr:uid="{00000000-0006-0000-0200-0000BB000000}">
      <text>
        <r>
          <rPr>
            <sz val="9"/>
            <color indexed="81"/>
            <rFont val="Tahoma"/>
            <family val="2"/>
          </rPr>
          <t xml:space="preserve">Valida los objetos RICEFW predefinidos. Las mejoras y personalizaciones predefinidas deben mantenerse al mínimo
</t>
        </r>
      </text>
    </comment>
    <comment ref="C28" authorId="0" shapeId="0" xr:uid="{00000000-0006-0000-0200-0000BC00000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C29" authorId="0" shapeId="0" xr:uid="{00000000-0006-0000-0200-0000BD000000}">
      <text>
        <r>
          <rPr>
            <sz val="9"/>
            <color indexed="81"/>
            <rFont val="Tahoma"/>
            <family val="2"/>
          </rPr>
          <t>Introducir los gaps identificados en el sistema solution manager para posterior validación en el Mission control center.</t>
        </r>
      </text>
    </comment>
    <comment ref="C30" authorId="0" shapeId="0" xr:uid="{00000000-0006-0000-0200-0000BE000000}">
      <text>
        <r>
          <rPr>
            <sz val="9"/>
            <color indexed="81"/>
            <rFont val="Tahoma"/>
            <family val="2"/>
          </rPr>
          <t>Realizar la validación de gap con el fin de asegurar los requerimientos que no pueden ser cumplidos por la solución estandar y actualizar la pila del producto para diseño delta.</t>
        </r>
      </text>
    </comment>
    <comment ref="C31" authorId="0" shapeId="0" xr:uid="{00000000-0006-0000-0200-0000BF000000}">
      <text>
        <r>
          <rPr>
            <sz val="9"/>
            <color indexed="81"/>
            <rFont val="Tahoma"/>
            <family val="2"/>
          </rPr>
          <t xml:space="preserve">Mostrar las opciones disponibles relacionadas con los procesos seleccionados en alcance.
</t>
        </r>
      </text>
    </comment>
    <comment ref="B32" authorId="0" shapeId="0" xr:uid="{00000000-0006-0000-0200-0000C0000000}">
      <text>
        <r>
          <rPr>
            <sz val="9"/>
            <color indexed="81"/>
            <rFont val="Tahoma"/>
            <family val="2"/>
          </rPr>
          <t>Priorizar los items de la pila según su importancia para el negocio. La metodología SAP activate recomienda utilizar el framework de priorización MSCW (Must have, Should have, Could have, Would have) para una agrupación inicial de los requerimientos de la pila. El propietario de los procesos de negocio es el responsable de determinar la prioridad relativa de cada requerimiento. Una vez los requerimientos son asignados al grupo apropiado, el propietario del negocio necesita determinar una secuencia de requerimientos en cada uno de los grupos. Esto ayudará a que el equipo del proyecto entienda la prioridad relativa de los items en cada grupo y esto facilitará la selección de los items de alta prioridad durante la planeación del sprint en la fase realize.</t>
        </r>
      </text>
    </comment>
    <comment ref="C32" authorId="0" shapeId="0" xr:uid="{00000000-0006-0000-0200-0000C1000000}">
      <text>
        <r>
          <rPr>
            <sz val="9"/>
            <color indexed="81"/>
            <rFont val="Tahoma"/>
            <family val="2"/>
          </rPr>
          <t xml:space="preserve">Definir un framework común para realizar la priorización de gaps. La priorización MSCW es usada para una agrupación inicial de requerimientos. </t>
        </r>
      </text>
    </comment>
    <comment ref="C33" authorId="0" shapeId="0" xr:uid="{00000000-0006-0000-0200-0000C2000000}">
      <text>
        <r>
          <rPr>
            <sz val="9"/>
            <color indexed="81"/>
            <rFont val="Tahoma"/>
            <family val="2"/>
          </rPr>
          <t xml:space="preserve">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C34" authorId="0" shapeId="0" xr:uid="{00000000-0006-0000-0200-0000C3000000}">
      <text>
        <r>
          <rPr>
            <sz val="9"/>
            <color indexed="81"/>
            <rFont val="Tahoma"/>
            <family val="2"/>
          </rPr>
          <t xml:space="preserve">Descripción detallada de los procesos de mantenimiento y diseño para las configuraciones generales y datos maestros. Definición de reglas de negocio y propiedad. </t>
        </r>
      </text>
    </comment>
    <comment ref="C35" authorId="0" shapeId="0" xr:uid="{00000000-0006-0000-0200-0000C4000000}">
      <text>
        <r>
          <rPr>
            <sz val="9"/>
            <color indexed="81"/>
            <rFont val="Tahoma"/>
            <family val="2"/>
          </rPr>
          <t xml:space="preserve">Describir todos los roles de usuario final relevantes y responsabilidades correspondientes desde un punto de vista de negocio. Esto incluye una vista del concepto de rol de usuario, documentos de rol de usuario, uno por rol, nombre de rol de usuario consistente y asignación para modelo de organización de negocio, </t>
        </r>
      </text>
    </comment>
    <comment ref="C36" authorId="0" shapeId="0" xr:uid="{00000000-0006-0000-0200-0000C5000000}">
      <text>
        <r>
          <rPr>
            <sz val="9"/>
            <color indexed="81"/>
            <rFont val="Tahoma"/>
            <family val="2"/>
          </rPr>
          <t>Definir un modelo de datos lógico para los datos maestros y transaccionales relevantes para el alcance de la implementación, incluyendo tanto componentes de SAP como de legado. Esto ayudará a gestionar la relación entre los datos y alinear correctamente las interfaces.</t>
        </r>
      </text>
    </comment>
    <comment ref="C37" authorId="0" shapeId="0" xr:uid="{00000000-0006-0000-0200-0000C6000000}">
      <text>
        <r>
          <rPr>
            <sz val="9"/>
            <color indexed="81"/>
            <rFont val="Tahoma"/>
            <family val="2"/>
          </rPr>
          <t xml:space="preserve">El equipo del proyecto descompone las epicas de la pila del producto inicial en items de la pila más granulares que los equipos scrum pueden diseñar, desarrollar y entregar en el sprint. </t>
        </r>
      </text>
    </comment>
    <comment ref="C38" authorId="0" shapeId="0" xr:uid="{00000000-0006-0000-0200-0000C7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C39" authorId="0" shapeId="0" xr:uid="{00000000-0006-0000-0200-0000C8000000}">
      <text>
        <r>
          <rPr>
            <sz val="9"/>
            <color indexed="81"/>
            <rFont val="Tahoma"/>
            <family val="2"/>
          </rPr>
          <t>Capturar todos los requerimientos delta de las sesiones de demo/visualización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C40" authorId="0" shapeId="0" xr:uid="{00000000-0006-0000-0200-0000C9000000}">
      <text>
        <r>
          <rPr>
            <sz val="9"/>
            <color indexed="81"/>
            <rFont val="Tahoma"/>
            <family val="2"/>
          </rPr>
          <t>Consolidar todos los requerimientos delta definidos en las sesiones demo/visualización en la pila del producto. Los requerimientos fueron capturados en la forma de historias de usuario que definen el requerimiento desde la perspectiva de usuario final...</t>
        </r>
      </text>
    </comment>
    <comment ref="C41" authorId="0" shapeId="0" xr:uid="{00000000-0006-0000-0200-0000CA000000}">
      <text>
        <r>
          <rPr>
            <sz val="9"/>
            <color indexed="81"/>
            <rFont val="Tahoma"/>
            <family val="2"/>
          </rPr>
          <t>Diseñar el dashboard de valor para especificar los KPI y PPI y como estos son monitoreados y controlados durante la ejecución del proyecto y después de su puesta en marcha.</t>
        </r>
      </text>
    </comment>
    <comment ref="C42" authorId="0" shapeId="0" xr:uid="{00000000-0006-0000-0200-0000CB000000}">
      <text>
        <r>
          <rPr>
            <sz val="9"/>
            <color indexed="81"/>
            <rFont val="Tahoma"/>
            <family val="2"/>
          </rPr>
          <t xml:space="preserve">El equipo del proyecto necesita finalizar el documento de diseño funcional, en un formato adecuado tanto para su comunicación como para su aceptación. Proporciona la solución detallada que aborda requerimientos de negocio específicos. </t>
        </r>
      </text>
    </comment>
    <comment ref="C43" authorId="0" shapeId="0" xr:uid="{00000000-0006-0000-0200-0000CC000000}">
      <text>
        <r>
          <rPr>
            <sz val="9"/>
            <color indexed="81"/>
            <rFont val="Tahoma"/>
            <family val="2"/>
          </rPr>
          <t>Determinar cuales historias de usuario serán construidas en el sistema y cuales serán visualizadas. El proceso de decisión está basado en los requerimientos del cliente, entendimiento de la solución, complejidad de la configuración y disponibilidad de las herramientas de visualización propias. El resultado es una lista priorizada de las características que se construirán en el sistema y una lista de las características que serán visualizadas.</t>
        </r>
      </text>
    </comment>
    <comment ref="C44" authorId="0" shapeId="0" xr:uid="{00000000-0006-0000-0200-0000CD000000}">
      <text>
        <r>
          <rPr>
            <sz val="9"/>
            <color indexed="81"/>
            <rFont val="Tahoma"/>
            <family val="2"/>
          </rPr>
          <t xml:space="preserve">Definir el plan para construir el sistema y visualizaciones que serán usadas para el demo de la solución al propietario del producto y usuarios clave. El plan podría incluir multiples sprints dependiendo del tamaño y complejidad de la línea base a construir. </t>
        </r>
      </text>
    </comment>
    <comment ref="C45" authorId="0" shapeId="0" xr:uid="{00000000-0006-0000-0200-0000CE000000}">
      <text>
        <r>
          <rPr>
            <sz val="9"/>
            <color indexed="81"/>
            <rFont val="Tahoma"/>
            <family val="2"/>
          </rPr>
          <t>Iniciar el trabajo de documentar los requerimientos de visualización como parte de la documentación de procesos de negocio.</t>
        </r>
      </text>
    </comment>
    <comment ref="C46" authorId="0" shapeId="0" xr:uid="{00000000-0006-0000-0200-0000CF000000}">
      <text>
        <r>
          <rPr>
            <sz val="9"/>
            <color indexed="81"/>
            <rFont val="Tahoma"/>
            <family val="2"/>
          </rPr>
          <t>Crear visualización de la funcionalidad como se define en la línea base de historia de usuario. Esta tarea es realizada en forma iterativa. La salida de la tarea es la visualización de la línea base de las historias de usuario que está lista para realizar demo al propietario del producto y usuarios finales.</t>
        </r>
      </text>
    </comment>
    <comment ref="C47" authorId="0" shapeId="0" xr:uid="{00000000-0006-0000-0200-0000D0000000}">
      <text>
        <r>
          <rPr>
            <sz val="9"/>
            <color indexed="81"/>
            <rFont val="Tahoma"/>
            <family val="2"/>
          </rPr>
          <t xml:space="preserve">Realizar demo de la línea base de la visualización a los usuarios clave  y propietario del producto para obtener la aceptación o solicitar entradas para los requerimientos delta. El resultado es la aceptación de la característica estándar o nuevos requerimientos delta capturados en forma de historias de usuario en la pila del producto. </t>
        </r>
      </text>
    </comment>
    <comment ref="C49" authorId="0" shapeId="0" xr:uid="{00000000-0006-0000-0200-0000D1000000}">
      <text>
        <r>
          <rPr>
            <sz val="9"/>
            <color indexed="81"/>
            <rFont val="Tahoma"/>
            <family val="2"/>
          </rPr>
          <t xml:space="preserve">Realizar pruebas de aceptación para el propietario del producto y usuarios clave. </t>
        </r>
      </text>
    </comment>
    <comment ref="C50" authorId="0" shapeId="0" xr:uid="{00000000-0006-0000-0200-0000D2000000}">
      <text>
        <r>
          <rPr>
            <sz val="9"/>
            <color indexed="81"/>
            <rFont val="Tahoma"/>
            <family val="2"/>
          </rPr>
          <t>Completar la documentación de la línea base construida y capturarla en el SAP solution manager. En particular esto esta relacionado con la configuración de documentos, casos de prueba, visualizaciones, etc. Como están definidas en los estandares de documentación del proyecto definido en fases previas.</t>
        </r>
      </text>
    </comment>
    <comment ref="C51" authorId="0" shapeId="0" xr:uid="{00000000-0006-0000-0200-0000D3000000}">
      <text>
        <r>
          <rPr>
            <sz val="9"/>
            <color indexed="81"/>
            <rFont val="Tahoma"/>
            <family val="2"/>
          </rPr>
          <t>Obtener la oprobación formal. Esto señala al equipo del proyecto que puede continuar con la siguiente fase para construir iterativamente las caracterísiticas definidas en la pila del producto.</t>
        </r>
      </text>
    </comment>
    <comment ref="C52" authorId="0" shapeId="0" xr:uid="{00000000-0006-0000-0200-0000D4000000}">
      <text>
        <r>
          <rPr>
            <sz val="9"/>
            <color indexed="81"/>
            <rFont val="Tahoma"/>
            <family val="2"/>
          </rPr>
          <t>Asegurar que los procesos y procedimientos definidos necesarios para asegurar la calidad y manejo de datos maestro son operacionales en la organización.</t>
        </r>
      </text>
    </comment>
    <comment ref="C53" authorId="0" shapeId="0" xr:uid="{00000000-0006-0000-0200-0000D5000000}">
      <text>
        <r>
          <rPr>
            <sz val="9"/>
            <color indexed="81"/>
            <rFont val="Tahoma"/>
            <family val="2"/>
          </rPr>
          <t>Asegurar que los datos maestros proporcionados para ensamblar o contenido industrializado, pueda ser utilizado por el proyecto</t>
        </r>
      </text>
    </comment>
    <comment ref="C54" authorId="0" shapeId="0" xr:uid="{00000000-0006-0000-0200-0000D600000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C55" authorId="0" shapeId="0" xr:uid="{00000000-0006-0000-0200-0000D7000000}">
      <text>
        <r>
          <rPr>
            <sz val="9"/>
            <color indexed="81"/>
            <rFont val="Tahoma"/>
            <family val="2"/>
          </rPr>
          <t>Diseñar la arquitectura específica, programas, procesos y tareas requeridas para dar soporte a la extracción, validación, harmonización, enrequecimientos, y limpieza de los datos de legado.</t>
        </r>
      </text>
    </comment>
    <comment ref="C56" authorId="0" shapeId="0" xr:uid="{00000000-0006-0000-0200-0000D800000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C57" authorId="0" shapeId="0" xr:uid="{00000000-0006-0000-0200-0000D9000000}">
      <text>
        <r>
          <rPr>
            <sz val="9"/>
            <color indexed="81"/>
            <rFont val="Tahoma"/>
            <family val="2"/>
          </rPr>
          <t>Definir las metricas que siguen y monitorean la calidad de los datos durante el proceso de migración de datos.</t>
        </r>
      </text>
    </comment>
    <comment ref="C58" authorId="0" shapeId="0" xr:uid="{00000000-0006-0000-0200-0000DA000000}">
      <text>
        <r>
          <rPr>
            <sz val="9"/>
            <color indexed="81"/>
            <rFont val="Tahoma"/>
            <family val="2"/>
          </rPr>
          <t>Identificar y desarrollar los diseños arquitecturales necesarios y planes para dar soporte a los requerimientos de seguridad</t>
        </r>
      </text>
    </comment>
    <comment ref="C59" authorId="0" shapeId="0" xr:uid="{00000000-0006-0000-0200-0000DB000000}">
      <text>
        <r>
          <rPr>
            <sz val="9"/>
            <color indexed="81"/>
            <rFont val="Tahoma"/>
            <family val="2"/>
          </rPr>
          <t>Completar la especificación de infraestructura técnica que proporcione una descripción técnica del todo el entorno tecnológico desde un punto de vista físico, mostrando donde cada uno de los sistemas SAP y no SAP están instalados, y los servidores físicos o virtuales asignados a cada sistema junto con sus especificaciones.</t>
        </r>
      </text>
    </comment>
    <comment ref="C60" authorId="0" shapeId="0" xr:uid="{00000000-0006-0000-0200-0000DC000000}">
      <text>
        <r>
          <rPr>
            <sz val="9"/>
            <color indexed="81"/>
            <rFont val="Tahoma"/>
            <family val="2"/>
          </rPr>
          <t>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t>
        </r>
      </text>
    </comment>
    <comment ref="C61" authorId="0" shapeId="0" xr:uid="{00000000-0006-0000-0200-0000DD000000}">
      <text>
        <r>
          <rPr>
            <sz val="9"/>
            <color indexed="81"/>
            <rFont val="Tahoma"/>
            <family val="2"/>
          </rPr>
          <t>Documentar los requerimientos de autorización al nivel de escenarios de negocio y proceso, para evaluar los conceptos de autorización elegidos frente a los estándares SAP y determinar un enfoque de implementación viable.</t>
        </r>
      </text>
    </comment>
    <comment ref="C62" authorId="0" shapeId="0" xr:uid="{00000000-0006-0000-0200-0000DE000000}">
      <text>
        <r>
          <rPr>
            <sz val="9"/>
            <color indexed="81"/>
            <rFont val="Tahoma"/>
            <family val="2"/>
          </rPr>
          <t>Instalar los componentes SAP necesarios para la realización del alcance del proyecto.</t>
        </r>
      </text>
    </comment>
    <comment ref="C63" authorId="0" shapeId="0" xr:uid="{00000000-0006-0000-0200-0000DF000000}">
      <text>
        <r>
          <rPr>
            <sz val="9"/>
            <color indexed="81"/>
            <rFont val="Tahoma"/>
            <family val="2"/>
          </rPr>
          <t>Actualizar los componentes SAP necesarios para la realización del alcance del proyecto.</t>
        </r>
      </text>
    </comment>
    <comment ref="C64" authorId="0" shapeId="0" xr:uid="{00000000-0006-0000-0200-0000E0000000}">
      <text>
        <r>
          <rPr>
            <sz val="9"/>
            <color indexed="81"/>
            <rFont val="Tahoma"/>
            <family val="2"/>
          </rPr>
          <t>Asegurar que toda la documentación de la solución se pone a disposición del equipo del proyecto. Preferiblemente el repositorio para esta debe ser Solution Manager.</t>
        </r>
      </text>
    </comment>
    <comment ref="C66" authorId="0" shapeId="0" xr:uid="{00000000-0006-0000-0200-0000E1000000}">
      <text>
        <r>
          <rPr>
            <sz val="9"/>
            <color indexed="81"/>
            <rFont val="Tahoma"/>
            <family val="2"/>
          </rPr>
          <t>Montar los usuarios en el entorno de desarrollo</t>
        </r>
      </text>
    </comment>
    <comment ref="C67" authorId="0" shapeId="0" xr:uid="{00000000-0006-0000-0200-0000E2000000}">
      <text>
        <r>
          <rPr>
            <sz val="9"/>
            <color indexed="81"/>
            <rFont val="Tahoma"/>
            <family val="2"/>
          </rPr>
          <t>Realizar cambios de configuración manual en el entorno de desarrollo.</t>
        </r>
      </text>
    </comment>
    <comment ref="C68" authorId="0" shapeId="0" xr:uid="{00000000-0006-0000-0200-0000E3000000}">
      <text>
        <r>
          <rPr>
            <sz val="9"/>
            <color indexed="81"/>
            <rFont val="Tahoma"/>
            <family val="2"/>
          </rPr>
          <t>Validar la asignación de los perfiles de roles de usuario / autorizaciones para los usuarios de prueba en el entorno de desarrollo.</t>
        </r>
      </text>
    </comment>
    <comment ref="C70" authorId="0" shapeId="0" xr:uid="{00000000-0006-0000-0200-0000E400000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C73" authorId="0" shapeId="0" xr:uid="{00000000-0006-0000-0200-0000E5000000}">
      <text>
        <r>
          <rPr>
            <sz val="9"/>
            <color indexed="81"/>
            <rFont val="Tahoma"/>
            <family val="2"/>
          </rPr>
          <t>Refinar la pila del producto con información vital requerida para las actividades de planeación del lanzamiento y el sprint. El propietario del producto tiene la responsabilidad de refinar las historias de usuario de tal forma que sean facilmente entendidas por el equipo Scrum. Cada historia de usuario necesita tener una definición clara de los requerimientos en el lenguaje del cliente, criterios de prueba definidos y valor de negocio asignado.</t>
        </r>
      </text>
    </comment>
    <comment ref="C74" authorId="0" shapeId="0" xr:uid="{00000000-0006-0000-0200-0000E6000000}">
      <text>
        <r>
          <rPr>
            <sz val="9"/>
            <color indexed="81"/>
            <rFont val="Tahoma"/>
            <family val="2"/>
          </rPr>
          <t>Realizar reunión de planeación de lanzamiento para definir el alcance de los lanzamientos del producto basandose en la pila del producto priorizada. La reunión es  realizada por el propietario del producto y su objetivo es definir el alcance del primer lanzamiento.</t>
        </r>
      </text>
    </comment>
    <comment ref="C75" authorId="0" shapeId="0" xr:uid="{00000000-0006-0000-0200-0000E7000000}">
      <text>
        <r>
          <rPr>
            <sz val="9"/>
            <color indexed="81"/>
            <rFont val="Tahoma"/>
            <family val="2"/>
          </rPr>
          <t>Esta actividad será ejecutada en el escenario en que un prototipo de la solución fue construido y su propósito es hacer un calculo de los esfuerzos para desarrollar, implementar cambios al alcance, linea de tiempo y presupuesto, según sea necesario.</t>
        </r>
      </text>
    </comment>
    <comment ref="C76" authorId="0" shapeId="0" xr:uid="{00000000-0006-0000-0200-0000E8000000}">
      <text>
        <r>
          <rPr>
            <sz val="9"/>
            <color indexed="81"/>
            <rFont val="Tahoma"/>
            <family val="2"/>
          </rPr>
          <t xml:space="preserve">Revisar el plan de lanzamiento y sprint contra la definición de trabajo del proyecto. El objetivo es identificar las nuevas características que han suirgido durante la construcción de la línea base que podría no ser parte del alcance original y podría requerir corrección de SOW o solicitudes de cambio.
</t>
        </r>
      </text>
    </comment>
    <comment ref="C77" authorId="0" shapeId="0" xr:uid="{00000000-0006-0000-0200-0000E9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78" authorId="0" shapeId="0" xr:uid="{00000000-0006-0000-0200-0000EA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79" authorId="0" shapeId="0" xr:uid="{00000000-0006-0000-0200-0000EB000000}">
      <text>
        <r>
          <rPr>
            <sz val="9"/>
            <color indexed="81"/>
            <rFont val="Tahoma"/>
            <family val="2"/>
          </rPr>
          <t>Realizar una reunión de retrospectiva con el equipo Scrum para identificar las mejoras potenciales del proceso scrum. El equipo seleccionará una o más mejoras clave para implementar en la siguiente iteración.</t>
        </r>
      </text>
    </comment>
    <comment ref="C80" authorId="0" shapeId="0" xr:uid="{00000000-0006-0000-0200-0000EC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81" authorId="0" shapeId="0" xr:uid="{00000000-0006-0000-0200-0000ED00000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82" authorId="0" shapeId="0" xr:uid="{00000000-0006-0000-0200-0000EE00000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 authorId="0" shapeId="0" xr:uid="{00000000-0006-0000-0300-000001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E2" authorId="0" shapeId="0" xr:uid="{00000000-0006-0000-0300-000002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I2" authorId="0" shapeId="0" xr:uid="{00000000-0006-0000-0300-000003000000}">
      <text>
        <r>
          <rPr>
            <sz val="9"/>
            <color indexed="81"/>
            <rFont val="Tahoma"/>
            <family val="2"/>
          </rPr>
          <t xml:space="preserve">This activity develops the Use Case Model and details.
</t>
        </r>
        <r>
          <rPr>
            <b/>
            <sz val="9"/>
            <color indexed="81"/>
            <rFont val="Tahoma"/>
            <family val="2"/>
          </rPr>
          <t xml:space="preserve">Objectives
</t>
        </r>
        <r>
          <rPr>
            <sz val="9"/>
            <color indexed="81"/>
            <rFont val="Tahoma"/>
            <family val="2"/>
          </rPr>
          <t xml:space="preserve">The objective for this activity is to develop and provide details of the use cases that document the functionality required of the solution being developed. </t>
        </r>
      </text>
    </comment>
    <comment ref="L2" authorId="0" shapeId="0" xr:uid="{00000000-0006-0000-0300-000004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M2" authorId="0" shapeId="0" xr:uid="{00000000-0006-0000-0300-000005000000}">
      <text>
        <r>
          <rPr>
            <sz val="9"/>
            <color indexed="81"/>
            <rFont val="Tahoma"/>
            <family val="2"/>
          </rPr>
          <t>Permite analizar los requerimientos capturados al referir y estructurarlos en un modelo de análisis.</t>
        </r>
      </text>
    </comment>
    <comment ref="N2" authorId="0" shapeId="0" xr:uid="{00000000-0006-0000-0300-000006000000}">
      <text>
        <r>
          <rPr>
            <sz val="9"/>
            <color indexed="81"/>
            <rFont val="Tahoma"/>
            <family val="2"/>
          </rPr>
          <t>This activity provides another opportunity to refine the software requirements and review the Use Case Model and Use Case Specifications.</t>
        </r>
        <r>
          <rPr>
            <b/>
            <sz val="9"/>
            <color indexed="81"/>
            <rFont val="Tahoma"/>
            <family val="2"/>
          </rPr>
          <t xml:space="preserve">
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P2" authorId="0" shapeId="0" xr:uid="{00000000-0006-0000-0300-000007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Q2" authorId="0" shapeId="0" xr:uid="{00000000-0006-0000-0300-000008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R2" authorId="0" shapeId="0" xr:uid="{00000000-0006-0000-0300-000009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S2" authorId="0" shapeId="0" xr:uid="{00000000-0006-0000-0300-00000A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T2" authorId="0" shapeId="0" xr:uid="{00000000-0006-0000-0300-00000B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W2" authorId="0" shapeId="0" xr:uid="{00000000-0006-0000-0300-00000C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Y2" authorId="0" shapeId="0" xr:uid="{00000000-0006-0000-0300-00000D00000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Z2" authorId="0" shapeId="0" xr:uid="{00000000-0006-0000-0300-00000E000000}">
      <text>
        <r>
          <rPr>
            <sz val="9"/>
            <color indexed="81"/>
            <rFont val="Tahoma"/>
            <family val="2"/>
          </rPr>
          <t xml:space="preserve">During this activity, the project team reviews any proposed business process changes and other modifications (setups, interfaces, custom extensions, etc.) to identify any gaps in the proposed solution. Alternative ways to address open requirements are determined and estimates for each alternative prepared. As a final step the alternative solutions are reviewed with the client and and the best alternative is determined based on the client's preference.
For projects that involve the upgrade of Oracle products, this activity is focused on identifying the gaps between functionality available within the client’s current software release and the target release. 
</t>
        </r>
        <r>
          <rPr>
            <b/>
            <sz val="9"/>
            <color indexed="81"/>
            <rFont val="Tahoma"/>
            <family val="2"/>
          </rPr>
          <t xml:space="preserve">Objectives
</t>
        </r>
        <r>
          <rPr>
            <sz val="9"/>
            <color indexed="81"/>
            <rFont val="Tahoma"/>
            <family val="2"/>
          </rPr>
          <t>The objective for this activity is to identify any gaps in the proposed solution and determine the best alternative to resolving those gaps.</t>
        </r>
      </text>
    </comment>
    <comment ref="AC2" authorId="0" shapeId="0" xr:uid="{00000000-0006-0000-0300-00000F000000}">
      <text>
        <r>
          <rPr>
            <sz val="9"/>
            <color indexed="81"/>
            <rFont val="Tahoma"/>
            <family val="2"/>
          </rPr>
          <t>Permite analizar los requerimientos capturados al referir y estructurarlos en un modelo de análisis.</t>
        </r>
      </text>
    </comment>
    <comment ref="AD2" authorId="0" shapeId="0" xr:uid="{00000000-0006-0000-0300-000010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AE2" authorId="0" shapeId="0" xr:uid="{00000000-0006-0000-0300-000011000000}">
      <text>
        <r>
          <rPr>
            <sz val="9"/>
            <color indexed="81"/>
            <rFont val="Tahoma"/>
            <family val="2"/>
          </rPr>
          <t>Permite analizar los requerimientos capturados al referir y estructurarlos en un modelo de análisis.</t>
        </r>
      </text>
    </comment>
    <comment ref="AM2" authorId="0" shapeId="0" xr:uid="{00000000-0006-0000-0300-000012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AN2" authorId="0" shapeId="0" xr:uid="{00000000-0006-0000-0300-00001300000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AO2" authorId="0" shapeId="0" xr:uid="{00000000-0006-0000-0300-000014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AP2" authorId="0" shapeId="0" xr:uid="{00000000-0006-0000-0300-00001500000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AQ2" authorId="0" shapeId="0" xr:uid="{00000000-0006-0000-0300-00001600000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BC2" authorId="0" shapeId="0" xr:uid="{00000000-0006-0000-0300-00001700000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BD2" authorId="0" shapeId="0" xr:uid="{00000000-0006-0000-0300-000018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BE2" authorId="0" shapeId="0" xr:uid="{00000000-0006-0000-0300-000019000000}">
      <text>
        <r>
          <rPr>
            <sz val="9"/>
            <color indexed="81"/>
            <rFont val="Tahoma"/>
            <family val="2"/>
          </rPr>
          <t xml:space="preserve">This activity allows for developing the various prototypes, implementing the database and performing a component review.
The objective for this activity is to develop prototypes to confirm, and communicate the requirements of the solution. </t>
        </r>
      </text>
    </comment>
    <comment ref="BL2" authorId="0" shapeId="0" xr:uid="{00000000-0006-0000-0300-00001A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BN2" authorId="0" shapeId="0" xr:uid="{00000000-0006-0000-0300-00001B000000}">
      <text>
        <r>
          <rPr>
            <sz val="9"/>
            <color indexed="81"/>
            <rFont val="Tahoma"/>
            <family val="2"/>
          </rPr>
          <t>This activity allows for the developing of the various test plans.
The objective for this activity is to develop the various test plans.</t>
        </r>
      </text>
    </comment>
    <comment ref="BO2" authorId="0" shapeId="0" xr:uid="{00000000-0006-0000-0300-00001C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BP2" authorId="0" shapeId="0" xr:uid="{00000000-0006-0000-0300-00001D00000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BQ2" authorId="0" shapeId="0" xr:uid="{00000000-0006-0000-0300-00001E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BS2" authorId="0" shapeId="0" xr:uid="{00000000-0006-0000-0300-00001F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BT2" authorId="0" shapeId="0" xr:uid="{00000000-0006-0000-0300-000020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BU2" authorId="0" shapeId="0" xr:uid="{00000000-0006-0000-0300-000021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BV2" authorId="0" shapeId="0" xr:uid="{00000000-0006-0000-0300-000022000000}">
      <text>
        <r>
          <rPr>
            <sz val="9"/>
            <color indexed="81"/>
            <rFont val="Tahoma"/>
            <family val="2"/>
          </rPr>
          <t>This activity allows for the developing of the various test plans.
The objective for this activity is to develop the various test plans.</t>
        </r>
      </text>
    </comment>
    <comment ref="BW2" authorId="0" shapeId="0" xr:uid="{00000000-0006-0000-0300-000023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BX2" authorId="0" shapeId="0" xr:uid="{00000000-0006-0000-0300-000024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BY2" authorId="0" shapeId="0" xr:uid="{00000000-0006-0000-0300-00002500000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BZ2" authorId="0" shapeId="0" xr:uid="{00000000-0006-0000-0300-000026000000}">
      <text>
        <r>
          <rPr>
            <sz val="9"/>
            <color indexed="81"/>
            <rFont val="Tahoma"/>
            <family val="2"/>
          </rPr>
          <t xml:space="preserve">These activities serve to validate the complete upgrade process. 
The objective for these activities is to perform an incremental rehearsal of the upgrade process. </t>
        </r>
      </text>
    </comment>
    <comment ref="CE2" authorId="0" shapeId="0" xr:uid="{00000000-0006-0000-0300-000027000000}">
      <text>
        <r>
          <rPr>
            <sz val="9"/>
            <color indexed="81"/>
            <rFont val="Tahoma"/>
            <family val="2"/>
          </rPr>
          <t>This activity allows for the developing of the various test plans.
The objective for this activity is to develop the various test plans.</t>
        </r>
      </text>
    </comment>
    <comment ref="CG2" authorId="0" shapeId="0" xr:uid="{00000000-0006-0000-0300-00002800000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CL2" authorId="0" shapeId="0" xr:uid="{00000000-0006-0000-0300-00002900000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CM2" authorId="0" shapeId="0" xr:uid="{00000000-0006-0000-0300-00002A000000}">
      <text>
        <r>
          <rPr>
            <sz val="9"/>
            <color indexed="81"/>
            <rFont val="Tahoma"/>
            <family val="2"/>
          </rPr>
          <t>This activity consists of producing the requirements for the Technical Architecture infrastructure.
The objective for this activity is to Define the overall Technical Architecture infrastructure required to support the solution once it has moved to production.</t>
        </r>
      </text>
    </comment>
    <comment ref="CU2" authorId="0" shapeId="0" xr:uid="{00000000-0006-0000-0300-00002B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CV2" authorId="0" shapeId="0" xr:uid="{00000000-0006-0000-0300-00002C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CX2" authorId="0" shapeId="0" xr:uid="{00000000-0006-0000-0300-00002D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CY2" authorId="0" shapeId="0" xr:uid="{00000000-0006-0000-0300-00002E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F2" authorId="0" shapeId="0" xr:uid="{00000000-0006-0000-0300-00002F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G2" authorId="0" shapeId="0" xr:uid="{00000000-0006-0000-0300-00003000000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I2" authorId="0" shapeId="0" xr:uid="{00000000-0006-0000-0300-000031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K2" authorId="0" shapeId="0" xr:uid="{00000000-0006-0000-0300-00003200000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4" authorId="0" shapeId="0" xr:uid="{00000000-0006-0000-0300-00003300000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E4" authorId="0" shapeId="0" xr:uid="{00000000-0006-0000-0300-000034000000}">
      <text>
        <r>
          <rPr>
            <sz val="9"/>
            <color indexed="81"/>
            <rFont val="Tahoma"/>
            <family val="2"/>
          </rPr>
          <t xml:space="preserve">Documentar las definiciones de terminos que son usados en el negocio o aplicación y otros terminos que aparezcan en los productos de trabajo. </t>
        </r>
      </text>
    </comment>
    <comment ref="F4" authorId="0" shapeId="0" xr:uid="{00000000-0006-0000-0300-000035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G4" authorId="0" shapeId="0" xr:uid="{00000000-0006-0000-0300-00003600000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H4" authorId="0" shapeId="0" xr:uid="{00000000-0006-0000-0300-00003700000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I4" authorId="0" shapeId="0" xr:uid="{00000000-0006-0000-0300-000038000000}">
      <text>
        <r>
          <rPr>
            <sz val="9"/>
            <color indexed="81"/>
            <rFont val="Tahoma"/>
            <family val="2"/>
          </rPr>
          <t xml:space="preserve">Se desarrollan las historias de usuario. Documentar los requerimientos cuando se está usando un enfoque de Scrum para gestionar el proyecto. </t>
        </r>
      </text>
    </comment>
    <comment ref="J4" authorId="0" shapeId="0" xr:uid="{00000000-0006-0000-0300-000039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K4" authorId="0" shapeId="0" xr:uid="{00000000-0006-0000-0300-00003A00000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L4" authorId="0" shapeId="0" xr:uid="{00000000-0006-0000-0300-00003B000000}">
      <text>
        <r>
          <rPr>
            <sz val="9"/>
            <color indexed="81"/>
            <rFont val="Tahoma"/>
            <family val="2"/>
          </rPr>
          <t xml:space="preserve">Identificar servicios candidatos y servicios que ya existen. Sólo aplica si en el proyecto serán usados servicios. </t>
        </r>
      </text>
    </comment>
    <comment ref="M4" authorId="0" shapeId="0" xr:uid="{00000000-0006-0000-0300-00003C00000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N4" authorId="0" shapeId="0" xr:uid="{00000000-0006-0000-0300-00003D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O4" authorId="0" shapeId="0" xr:uid="{00000000-0006-0000-0300-00003E00000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P4" authorId="0" shapeId="0" xr:uid="{00000000-0006-0000-0300-00003F00000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Q4" authorId="0" shapeId="0" xr:uid="{00000000-0006-0000-0300-000040000000}">
      <text>
        <r>
          <rPr>
            <sz val="9"/>
            <color indexed="81"/>
            <rFont val="Tahoma"/>
            <family val="2"/>
          </rPr>
          <t>Establecer un conjunto inicial de grupos y prioridades para los casos de uso que han sido identificados. El objetivo es identificar los casos de uso que describen funcionalidades importantes o críticas o que involucran requerimientos que deben ser desarrollados pronto en el proyecto. Estos casos de uso serán descritos como "arquitecturalmente significativos" y serán identificados en la arquitectura de software de alto nivel. Primero definir las prioridades para los casos de uso, después agruparlos en grupos de iteración. En la implementación de aplicaciones COTS con el enfoque a requerimientos se definen las prioridades para casos de uso significativos arquitecturalmente, que impactan la arquitectura estandar de la aplicación. Con el enfoque orientado a solución que busca minimizar la personalización esta tarea NO es incluida en la wbs, sin embargo, si la solución incluye extensiones personalizadas significativas para la arquitectura, esta tarea se debe incluir en el proyecto.</t>
        </r>
      </text>
    </comment>
    <comment ref="R4" authorId="0" shapeId="0" xr:uid="{00000000-0006-0000-0300-00004100000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din de cumplir con los requerimientos del cliente.</t>
        </r>
      </text>
    </comment>
    <comment ref="S4" authorId="0" shapeId="0" xr:uid="{00000000-0006-0000-0300-000042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T4" authorId="0" shapeId="0" xr:uid="{00000000-0006-0000-0300-00004300000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U4" authorId="0" shapeId="0" xr:uid="{00000000-0006-0000-0300-000044000000}">
      <text>
        <r>
          <rPr>
            <sz val="9"/>
            <color indexed="81"/>
            <rFont val="Tahoma"/>
            <family val="2"/>
          </rPr>
          <t>Se valida que los reportes estandar u las formas proporcionadas con la funcionalidad implementada, soporte los requerimientos de la organización.</t>
        </r>
      </text>
    </comment>
    <comment ref="V4" authorId="0" shapeId="0" xr:uid="{00000000-0006-0000-0300-000045000000}">
      <text>
        <r>
          <rPr>
            <sz val="9"/>
            <color indexed="81"/>
            <rFont val="Tahoma"/>
            <family val="2"/>
          </rPr>
          <t xml:space="preserve">Los usuarios, u otros participantes relevantes del cliente, validan los prototipos de interfaz de usuario estandar. En la implementación de aplicaciones COTS esta tarea involucra también la validación de cualquier revisión realizada a la funcionalidad estándar de la interfaz de usuario de la aplicación, para cumplir con los requerimientos de implementación de la organización. </t>
        </r>
      </text>
    </comment>
    <comment ref="W4" authorId="0" shapeId="0" xr:uid="{00000000-0006-0000-0300-000046000000}">
      <text>
        <r>
          <rPr>
            <sz val="9"/>
            <color indexed="81"/>
            <rFont val="Tahoma"/>
            <family val="2"/>
          </rPr>
          <t xml:space="preserve">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t>
        </r>
      </text>
    </comment>
    <comment ref="X4" authorId="0" shapeId="0" xr:uid="{00000000-0006-0000-0300-000047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Y4" authorId="0" shapeId="0" xr:uid="{00000000-0006-0000-0300-00004800000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Z4" authorId="0" shapeId="0" xr:uid="{00000000-0006-0000-0300-000049000000}">
      <text>
        <r>
          <rPr>
            <sz val="9"/>
            <color indexed="81"/>
            <rFont val="Tahoma"/>
            <family val="2"/>
          </rPr>
          <t xml:space="preserve">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AA4" authorId="0" shapeId="0" xr:uid="{00000000-0006-0000-0300-00004A00000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AB4" authorId="0" shapeId="0" xr:uid="{00000000-0006-0000-0300-00004B000000}">
      <text>
        <r>
          <rPr>
            <sz val="9"/>
            <color indexed="81"/>
            <rFont val="Tahoma"/>
            <family val="2"/>
          </rPr>
          <t>Las soluciones alternativas para satisfacer los gaps son revisadas con el cliente y se identifica y documenta la mejor alternativa basandose en la preferencia del cliente.</t>
        </r>
      </text>
    </comment>
    <comment ref="AC4" authorId="0" shapeId="0" xr:uid="{00000000-0006-0000-0300-00004C000000}">
      <text>
        <r>
          <rPr>
            <sz val="9"/>
            <color indexed="81"/>
            <rFont val="Tahoma"/>
            <family val="2"/>
          </rPr>
          <t>Se revisan y actualizan los artefactos de analisis existentes del cliente para las extensiones personalizadas que han sido aprobadas para la migración a la nueva versión.</t>
        </r>
      </text>
    </comment>
    <comment ref="AD4" authorId="0" shapeId="0" xr:uid="{00000000-0006-0000-0300-00004D00000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AE4" authorId="0" shapeId="0" xr:uid="{00000000-0006-0000-0300-00004E00000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AF4" authorId="0" shapeId="0" xr:uid="{00000000-0006-0000-0300-00004F00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AG4" authorId="0" shapeId="0" xr:uid="{00000000-0006-0000-0300-000050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AH4" authorId="0" shapeId="0" xr:uid="{00000000-0006-0000-0300-000051000000}">
      <text>
        <r>
          <rPr>
            <sz val="9"/>
            <color indexed="81"/>
            <rFont val="Tahoma"/>
            <family val="2"/>
          </rPr>
          <t xml:space="preserve">Se analizan los servicios candidatos listados en el portafolio de servicios - Servicios candidatos. </t>
        </r>
      </text>
    </comment>
    <comment ref="AI4" authorId="0" shapeId="0" xr:uid="{00000000-0006-0000-0300-00005200000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AJ4" authorId="0" shapeId="0" xr:uid="{00000000-0006-0000-0300-00005300000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AK4" authorId="0" shapeId="0" xr:uid="{00000000-0006-0000-0300-00005400000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AL4" authorId="0" shapeId="0" xr:uid="{00000000-0006-0000-0300-00005500000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AM4" authorId="0" shapeId="0" xr:uid="{00000000-0006-0000-0300-000056000000}">
      <text>
        <r>
          <rPr>
            <sz val="9"/>
            <color indexed="81"/>
            <rFont val="Tahoma"/>
            <family val="2"/>
          </rPr>
          <t xml:space="preserve">Se prepara un documento con la estrategia que describe como el proyecto responde a las solicitudes de personalización. </t>
        </r>
      </text>
    </comment>
    <comment ref="AN4" authorId="0" shapeId="0" xr:uid="{00000000-0006-0000-0300-000057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AO4" authorId="0" shapeId="0" xr:uid="{00000000-0006-0000-0300-000058000000}">
      <text>
        <r>
          <rPr>
            <sz val="9"/>
            <color indexed="81"/>
            <rFont val="Tahoma"/>
            <family val="2"/>
          </rPr>
          <t>Revisar y actualizar los artefactos de diseño del cliente existente para las extensiones personalizadas que han sido aprovadas para la migración a la nueva versión.</t>
        </r>
      </text>
    </comment>
    <comment ref="AP4" authorId="0" shapeId="0" xr:uid="{00000000-0006-0000-0300-00005900000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AQ4" authorId="0" shapeId="0" xr:uid="{00000000-0006-0000-0300-00005A000000}">
      <text>
        <r>
          <rPr>
            <sz val="9"/>
            <color indexed="81"/>
            <rFont val="Tahoma"/>
            <family val="2"/>
          </rPr>
          <t>Se determina el diseño y se construyen estándares a los que los diseñadores y desarrolladores se deben adherir cuando se diseña y construye el nuevo sistema. Los estándares deben proporcionar consistencia en el sistema y también asistir a los desarrolladores y diseñadores menos experimentados en el uso de las herramientas. En la implementación de aplicaciones COTS se define el diseño y estándares de construcción que los diseñadores y desarrolladores deben seguir cuando diseñan las extensiones personalizadas para la aplicación COTS.</t>
        </r>
      </text>
    </comment>
    <comment ref="AR4" authorId="0" shapeId="0" xr:uid="{00000000-0006-0000-0300-00005B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En la implementación de sistemas COTS  las reglas de negocio deben ser alcanzadas a través de las opciones de configuración, a través de la construcción de componentes personalizados, que extienden la funcionalidad del sistema COTS o a través de un motor de reglas de negocio. </t>
        </r>
      </text>
    </comment>
    <comment ref="AS4" authorId="0" shapeId="0" xr:uid="{00000000-0006-0000-0300-00005C000000}">
      <text>
        <r>
          <rPr>
            <sz val="9"/>
            <color indexed="81"/>
            <rFont val="Tahoma"/>
            <family val="2"/>
          </rPr>
          <t>Se define como y cuando los servicios del proyecto serán lanzados. Se define si serán lanzados como uno o varios grupos o individualmente y cual servicio debería ser lanzado primero.</t>
        </r>
      </text>
    </comment>
    <comment ref="AT4" authorId="0" shapeId="0" xr:uid="{00000000-0006-0000-0300-00005D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AU4" authorId="0" shapeId="0" xr:uid="{00000000-0006-0000-0300-00005E00000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AV4" authorId="0" shapeId="0" xr:uid="{00000000-0006-0000-0300-00005F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AW4" authorId="0" shapeId="0" xr:uid="{00000000-0006-0000-0300-00006000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AX4" authorId="0" shapeId="0" xr:uid="{00000000-0006-0000-0300-00006100000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AY4" authorId="0" shapeId="0" xr:uid="{00000000-0006-0000-0300-00006200000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AZ4" authorId="0" shapeId="0" xr:uid="{00000000-0006-0000-0300-000063000000}">
      <text>
        <r>
          <rPr>
            <sz val="9"/>
            <color indexed="81"/>
            <rFont val="Tahoma"/>
            <family val="2"/>
          </rPr>
          <t xml:space="preserve">Ensamblar toda la información requerida para describir el diseño de un componente softwareen una especificación de diseño completa, lista para revisión. </t>
        </r>
      </text>
    </comment>
    <comment ref="BA4" authorId="0" shapeId="0" xr:uid="{00000000-0006-0000-0300-00006400000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BB4" authorId="0" shapeId="0" xr:uid="{00000000-0006-0000-0300-00006500000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BC4" authorId="0" shapeId="0" xr:uid="{00000000-0006-0000-0300-00006600000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BD4" authorId="0" shapeId="0" xr:uid="{00000000-0006-0000-0300-000067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E4" authorId="0" shapeId="0" xr:uid="{00000000-0006-0000-0300-000068000000}">
      <text>
        <r>
          <rPr>
            <sz val="9"/>
            <color indexed="81"/>
            <rFont val="Tahoma"/>
            <family val="2"/>
          </rPr>
          <t xml:space="preserve">Se crea un prototipo funcional para mostrar los elemenetos como están definidos en el prototipo conceptual. En la implementación de aplicaciones COTS con el enfoque a requerimientos, esta tarea es usada para realizar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t>
        </r>
      </text>
    </comment>
    <comment ref="BF4" authorId="0" shapeId="0" xr:uid="{00000000-0006-0000-0300-000069000000}">
      <text>
        <r>
          <rPr>
            <sz val="9"/>
            <color indexed="81"/>
            <rFont val="Tahoma"/>
            <family val="2"/>
          </rPr>
          <t>Se crean prototipos para abordar las decisiones de diseño arquitectural y probar la integración de productos técnicos y servicios para usar en el sistema. Las decisiones de diseño arquitectural usualmente toman la forma de ideas de como los componentes más importantes deben ser implementados. Probar la integración ayuda a mitigar los riesgos teconológicos que pueden encontrarse al probar las piezas de tecnología que se usarán en el desarrollo de sistemas. El prototipo es discutido con los representantes clave del cliente, y la salida de esta discusión proporcionan la entrada para la fase de construcción. La salida puede ser añadir más requerimientos, añadir más detalle, o podría ser el cambio de requerimientos existentes o herramientas y tecnologías a usar. Algunas de las decisiones que podrían realizarse incluye la respuesta a preguntas como que pasaría si una pieza de tecnología no funciona como se espera y que pasará si dos piezas no pueden ser conectadas. 
En la implementación de una aplicación COTS orientada a requerimientos, depende de si se incluye un componente personalizado arquitecturalmente significativo. En orientado a solución, se busca minimizar la personalización, por eso esta tarea NO se realiza, solo si se incluyen extensiones personalizadas muy significativas.</t>
        </r>
      </text>
    </comment>
    <comment ref="BG4" authorId="0" shapeId="0" xr:uid="{00000000-0006-0000-0300-00006A00000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BH4" authorId="0" shapeId="0" xr:uid="{00000000-0006-0000-0300-00006B000000}">
      <text>
        <r>
          <rPr>
            <sz val="9"/>
            <color indexed="81"/>
            <rFont val="Tahoma"/>
            <family val="2"/>
          </rPr>
          <t xml:space="preserve">Se registran todos los servicios en un regristro de servicios. Esta tarea sólo es relevante si se usa un registro de servicios para la implementación de servicios. </t>
        </r>
      </text>
    </comment>
    <comment ref="BI4" authorId="0" shapeId="0" xr:uid="{00000000-0006-0000-0300-00006C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BJ4" authorId="0" shapeId="0" xr:uid="{00000000-0006-0000-0300-00006D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BK4" authorId="0" shapeId="0" xr:uid="{00000000-0006-0000-0300-00006E000000}">
      <text>
        <r>
          <rPr>
            <sz val="9"/>
            <color indexed="81"/>
            <rFont val="Tahoma"/>
            <family val="2"/>
          </rPr>
          <t>Se desarrolla un prototipo para definir los estándares de la interfaz de usuario para la aplicación. Se puede producir una guía con un estilo común que sirva de base para el resto del proyecto. Este estilo ahorra tiempo y mejora la consistencia de la interfaz de usuario en todo el sistema, sin importar cuantos desarrolladores trabajen en el proyecto, ahora y en el proyecto. En la implementación de una aplicación COTS esta tarea se realiza únicamente cuando hay un requerimiento que altera la look and feel estándar de los sitemas COTS</t>
        </r>
      </text>
    </comment>
    <comment ref="BL4" authorId="0" shapeId="0" xr:uid="{00000000-0006-0000-0300-00006F00000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BM4" authorId="0" shapeId="0" xr:uid="{00000000-0006-0000-0300-000070000000}">
      <text>
        <r>
          <rPr>
            <sz val="9"/>
            <color indexed="81"/>
            <rFont val="Tahoma"/>
            <family val="2"/>
          </rPr>
          <t>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BN4" authorId="0" shapeId="0" xr:uid="{00000000-0006-0000-0300-000071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O4" authorId="0" shapeId="0" xr:uid="{00000000-0006-0000-0300-00007200000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BP4" authorId="0" shapeId="0" xr:uid="{00000000-0006-0000-0300-00007300000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BQ4" authorId="0" shapeId="0" xr:uid="{00000000-0006-0000-0300-000074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BR4" authorId="0" shapeId="0" xr:uid="{00000000-0006-0000-0300-000075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S4" authorId="0" shapeId="0" xr:uid="{00000000-0006-0000-0300-000076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T4" authorId="0" shapeId="0" xr:uid="{00000000-0006-0000-0300-000077000000}">
      <text>
        <r>
          <rPr>
            <sz val="9"/>
            <color indexed="81"/>
            <rFont val="Tahoma"/>
            <family val="2"/>
          </rPr>
          <t xml:space="preserve">En la implementación de aplicaciones COTS esta tarea es realizada sólo para componentes personalizados. </t>
        </r>
      </text>
    </comment>
    <comment ref="BU4" authorId="0" shapeId="0" xr:uid="{00000000-0006-0000-0300-000078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V4" authorId="0" shapeId="0" xr:uid="{00000000-0006-0000-0300-000079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W4" authorId="0" shapeId="0" xr:uid="{00000000-0006-0000-0300-00007A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X4" authorId="0" shapeId="0" xr:uid="{00000000-0006-0000-0300-00007B00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Y4" authorId="0" shapeId="0" xr:uid="{00000000-0006-0000-0300-00007C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Z4" authorId="0" shapeId="0" xr:uid="{00000000-0006-0000-0300-00007D000000}">
      <text>
        <r>
          <rPr>
            <sz val="9"/>
            <color indexed="81"/>
            <rFont val="Tahoma"/>
            <family val="2"/>
          </rPr>
          <t xml:space="preserve">Se realizan los pasos de pre-actualización en su entorno de negocio. </t>
        </r>
      </text>
    </comment>
    <comment ref="CA4" authorId="0" shapeId="0" xr:uid="{00000000-0006-0000-0300-00007E000000}">
      <text>
        <r>
          <rPr>
            <sz val="9"/>
            <color indexed="81"/>
            <rFont val="Tahoma"/>
            <family val="2"/>
          </rPr>
          <t>En esta tarea, se ejecuta un proceso estándar de actualización de software contra el entorno de prueba.</t>
        </r>
      </text>
    </comment>
    <comment ref="CB4" authorId="0" shapeId="0" xr:uid="{00000000-0006-0000-0300-00007F000000}">
      <text>
        <r>
          <rPr>
            <sz val="9"/>
            <color indexed="81"/>
            <rFont val="Tahoma"/>
            <family val="2"/>
          </rPr>
          <t xml:space="preserve">Se realizan los pasos pos-actualización en el entorno de prueba. </t>
        </r>
      </text>
    </comment>
    <comment ref="CC4" authorId="0" shapeId="0" xr:uid="{00000000-0006-0000-0300-00008000000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CD4" authorId="0" shapeId="0" xr:uid="{00000000-0006-0000-0300-000081000000}">
      <text>
        <r>
          <rPr>
            <sz val="9"/>
            <color indexed="81"/>
            <rFont val="Tahoma"/>
            <family val="2"/>
          </rPr>
          <t>Revisar el resultado de la iteración actual de las pruebas de actualización para identificar correcciones y refinamientos y determinar si se requieren iteraciones adicionales.</t>
        </r>
      </text>
    </comment>
    <comment ref="CE4" authorId="0" shapeId="0" xr:uid="{00000000-0006-0000-0300-00008200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CF4" authorId="0" shapeId="0" xr:uid="{00000000-0006-0000-0300-000083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CG4" authorId="0" shapeId="0" xr:uid="{00000000-0006-0000-0300-000084000000}">
      <text>
        <r>
          <rPr>
            <sz val="9"/>
            <color indexed="81"/>
            <rFont val="Tahoma"/>
            <family val="2"/>
          </rPr>
          <t>La gestión del desempeño efectiva requiere una vista holistica de la vida del proyecto. La gestión del desempeño no debería estar limitado a ejercicios de afinamiento o aislado de las pruebas de desempeño. La gestión del desempeño debe empezar tan pronto como los requerimientos sean identificados, continuando con el desarrollo y pruebas y continuando después de que la implementación haya ocurrido. 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CH4" authorId="0" shapeId="0" xr:uid="{00000000-0006-0000-0300-00008500000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CI4" authorId="0" shapeId="0" xr:uid="{00000000-0006-0000-0300-000086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CJ4" authorId="0" shapeId="0" xr:uid="{00000000-0006-0000-0300-000087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CK4" authorId="0" shapeId="0" xr:uid="{00000000-0006-0000-0300-000088000000}">
      <text>
        <r>
          <rPr>
            <sz val="9"/>
            <color indexed="81"/>
            <rFont val="Tahoma"/>
            <family val="2"/>
          </rPr>
          <t>Se realiza el diseño de datos detallado en el entorno objetivo. Se especifican las necesidades de datos de prueba incluyendo volumenes y fuentes de la base de datos de prueba, la fuente de datos y el mecanismo propuesto para poner los datos en la base de datos de prueba.</t>
        </r>
      </text>
    </comment>
    <comment ref="CL4" authorId="0" shapeId="0" xr:uid="{00000000-0006-0000-0300-000089000000}">
      <text>
        <r>
          <rPr>
            <sz val="9"/>
            <color indexed="81"/>
            <rFont val="Tahoma"/>
            <family val="2"/>
          </rPr>
          <t>En esta tarea se identifican las áreas de la arquitectura del software objetivo que son lo suficientemente nuevas, complejas o propensas al riesgo y por lo tanto podrían requerir investigación separada por prototipos.</t>
        </r>
      </text>
    </comment>
    <comment ref="CM4" authorId="0" shapeId="0" xr:uid="{00000000-0006-0000-0300-00008A000000}">
      <text>
        <r>
          <rPr>
            <sz val="9"/>
            <color indexed="81"/>
            <rFont val="Tahoma"/>
            <family val="2"/>
          </rPr>
          <t>Se identifican los requerimientos de la arquitectura técnica y se documenta la estrategia que se usará para el diseño y desarrollo del sistema que se está implementando. Esta tarea debería abordar los requerimientos del entorno de producción final así como el desarrollo temporal, pruebas y entornos de soporte del proyecto. Los requerimientos que podrían afectar el diseño arquitectural incluyen los requerimientos de disponibilidad, requerimientos de desempeño, acuerdos de nivel de servicio, seguridad de alto nivel y requerimientos de control que deberían ser documentados y considerados.</t>
        </r>
      </text>
    </comment>
    <comment ref="CN4" authorId="0" shapeId="0" xr:uid="{00000000-0006-0000-0300-00008B000000}">
      <text>
        <r>
          <rPr>
            <sz val="9"/>
            <color indexed="81"/>
            <rFont val="Tahoma"/>
            <family val="2"/>
          </rPr>
          <t xml:space="preserve">Una definición de estrategia de integración efectiva y una documentación clara de los requerimientos será la línea base para la arquitectura de integración sobre la que se construye una plataforma de integración efectiva. Esta tarea contendrá la definición a alto nivel de la integración entre los sistemas de información existente y un nuevo sistema de información. </t>
        </r>
      </text>
    </comment>
    <comment ref="CO4" authorId="0" shapeId="0" xr:uid="{00000000-0006-0000-0300-00008C000000}">
      <text>
        <r>
          <rPr>
            <sz val="9"/>
            <color indexed="81"/>
            <rFont val="Tahoma"/>
            <family val="2"/>
          </rPr>
          <t>Se analizan los requerimientos de acceso a la información y reportes requeridos para el proyecto y se especifica a un alto nivel como se cumplirá con esto en la nueva arquitectura. Esta es una vista de sistema de como los requerimientos de acceso a la información y reporte serán cumplidos con la nueva arquitectura y es diseñado para complementar y dar soporte a la estrategia tomada en los requerimientos de negocio.</t>
        </r>
      </text>
    </comment>
    <comment ref="CP4" authorId="0" shapeId="0" xr:uid="{00000000-0006-0000-0300-00008D000000}">
      <text>
        <r>
          <rPr>
            <sz val="9"/>
            <color indexed="81"/>
            <rFont val="Tahoma"/>
            <family val="2"/>
          </rPr>
          <t>Definir los métodos, acciones, y requerimientos necesarios para ejecutar una recuperación de sistemas técnicos de la pérdida debido a fallas severas como las producidas por el fuego, terremotos, tornados, o huracanes. Esta estrategia también incluye la recuperación de sistemas debido a otras pérdidas catastróficas que no han sido causadas por un acto de la naturaleza, como la pérdida completa de redes, centros de datos u otros recursos físicos que necesitan la restauración de sistemas de negocio de producción debido a sus pérdidas. Dependiendo de los requerimientos de negocio, esta recuperación podría tomar lugar en una instalación alternativa.</t>
        </r>
      </text>
    </comment>
    <comment ref="CQ4" authorId="0" shapeId="0" xr:uid="{00000000-0006-0000-0300-00008E000000}">
      <text>
        <r>
          <rPr>
            <sz val="9"/>
            <color indexed="81"/>
            <rFont val="Tahoma"/>
            <family val="2"/>
          </rPr>
          <t>Definir los requerimientos, estrategia, efoque y métricas requeridas para proporcionar los servicios TI necesarios para gestionar efectivamente el nuevo sistema. El software de soporte o herramientas que son requeridas para dar soporte a la estrategia deberían ser identificadas y asociadas a requerimientos de la estrategia que ellos soportan. Después de que la estrategia es identificada en esta tarea, y que las herramientas y procedimientos son establecidos, los procesos y procedimientos serán definidos en la guía de gestión del sistema y probados.</t>
        </r>
      </text>
    </comment>
    <comment ref="CR4" authorId="0" shapeId="0" xr:uid="{00000000-0006-0000-0300-00008F000000}">
      <text>
        <r>
          <rPr>
            <sz val="9"/>
            <color indexed="81"/>
            <rFont val="Tahoma"/>
            <family val="2"/>
          </rPr>
          <t>Se refina el modelo de arquitectura conceptual para producir una arquitectura inicial y mapeo de la aplicación para el nuevo sistema. Mientras que el foco principal de esta tarea está en el entorno de producción futuro, los requerimientos de los entornos provisionales para dar soporte a las actividades del proyecto también deberían ser consideradas.</t>
        </r>
      </text>
    </comment>
    <comment ref="CS4" authorId="0" shapeId="0" xr:uid="{00000000-0006-0000-0300-000090000000}">
      <text>
        <r>
          <rPr>
            <sz val="9"/>
            <color indexed="81"/>
            <rFont val="Tahoma"/>
            <family val="2"/>
          </rPr>
          <t xml:space="preserve">Se definen los métodos y acciones propias para el respaldo y recuperación que permitan que el sistema sea recuperado en caso de falla. La falla podría ser física o lógica, y podría ir desde la pérdida de un único archivo, pérdida de una aplicación, o la pérdida de todo un servidor. La péridida completa de la capacidad de procesamiento en uno o más centros de datos debería ser abordada en una estrategia de recuperación de desastres. </t>
        </r>
      </text>
    </comment>
    <comment ref="CT4" authorId="0" shapeId="0" xr:uid="{00000000-0006-0000-0300-000091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CU4" authorId="0" shapeId="0" xr:uid="{00000000-0006-0000-0300-000092000000}">
      <text>
        <r>
          <rPr>
            <sz val="9"/>
            <color indexed="81"/>
            <rFont val="Tahoma"/>
            <family val="2"/>
          </rPr>
          <t xml:space="preserve">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t>
        </r>
      </text>
    </comment>
    <comment ref="CV4" authorId="0" shapeId="0" xr:uid="{00000000-0006-0000-0300-000093000000}">
      <text>
        <r>
          <rPr>
            <sz val="9"/>
            <color indexed="81"/>
            <rFont val="Tahoma"/>
            <family val="2"/>
          </rPr>
          <t>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CW4" authorId="0" shapeId="0" xr:uid="{00000000-0006-0000-0300-00009400000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CX4" authorId="0" shapeId="0" xr:uid="{00000000-0006-0000-0300-000095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CY4" authorId="0" shapeId="0" xr:uid="{00000000-0006-0000-0300-000096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CZ4" authorId="0" shapeId="0" xr:uid="{00000000-0006-0000-0300-000097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A4" authorId="0" shapeId="0" xr:uid="{00000000-0006-0000-0300-000098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DB4" authorId="0" shapeId="0" xr:uid="{00000000-0006-0000-0300-000099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C4" authorId="0" shapeId="0" xr:uid="{00000000-0006-0000-0300-00009A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D4" authorId="0" shapeId="0" xr:uid="{00000000-0006-0000-0300-00009B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E4" authorId="0" shapeId="0" xr:uid="{00000000-0006-0000-0300-00009C000000}">
      <text>
        <r>
          <rPr>
            <sz val="9"/>
            <color indexed="81"/>
            <rFont val="Tahoma"/>
            <family val="2"/>
          </rPr>
          <t>Validar que las funciones de la aplicación objetivo funcionen correctamente con los objetos de negocio convertidos.</t>
        </r>
      </text>
    </comment>
    <comment ref="DF4" authorId="0" shapeId="0" xr:uid="{00000000-0006-0000-0300-00009D000000}">
      <text>
        <r>
          <rPr>
            <sz val="9"/>
            <color indexed="81"/>
            <rFont val="Tahoma"/>
            <family val="2"/>
          </rPr>
          <t>Especificar los estándares para todos los productos de trabajo de documentación y determinar el look and feel de la documentación del proyecto. Además, especificar los procedimientos que el equipo utiliza para desarrollar la documentación.</t>
        </r>
      </text>
    </comment>
    <comment ref="DG4" authorId="0" shapeId="0" xr:uid="{00000000-0006-0000-0300-00009E000000}">
      <text>
        <r>
          <rPr>
            <sz val="9"/>
            <color indexed="81"/>
            <rFont val="Tahoma"/>
            <family val="2"/>
          </rPr>
          <t>Se prepara el entorno hardware y software que soporta el desarrollo de documentación. Al final de esta tarea, todo está listo para empezar a desarrollar documentación.</t>
        </r>
      </text>
    </comment>
    <comment ref="DH4" authorId="0" shapeId="0" xr:uid="{00000000-0006-0000-0300-00009F000000}">
      <text>
        <r>
          <rPr>
            <sz val="9"/>
            <color indexed="81"/>
            <rFont val="Tahoma"/>
            <family val="2"/>
          </rPr>
          <t xml:space="preserve">Se monitorea la efectividad del programa de patrocinio, el cual identifica los mejores ejecutivos para abordar desafíos organizacionales específicos. El programa de patrocinio es evaluado a través de entrevistas con los ejecutivos. Es una tarea continua que es realizada a través del proyecto. </t>
        </r>
      </text>
    </comment>
    <comment ref="DI4" authorId="0" shapeId="0" xr:uid="{00000000-0006-0000-0300-0000A0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J4" authorId="0" shapeId="0" xr:uid="{00000000-0006-0000-0300-0000A1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DK4" authorId="0" shapeId="0" xr:uid="{00000000-0006-0000-0300-0000A2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DL4" authorId="0" shapeId="0" xr:uid="{00000000-0006-0000-0300-0000A300000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 ref="C5" authorId="0" shapeId="0" xr:uid="{00000000-0006-0000-0300-0000A4000000}">
      <text>
        <r>
          <rPr>
            <sz val="9"/>
            <color indexed="81"/>
            <rFont val="Tahoma"/>
            <family val="2"/>
          </rPr>
          <t>Confirmar la disponibilidad de recursos para una fase particular</t>
        </r>
      </text>
    </comment>
    <comment ref="C6" authorId="0" shapeId="0" xr:uid="{00000000-0006-0000-0300-0000A5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300-0000A600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C8" authorId="0" shapeId="0" xr:uid="{00000000-0006-0000-0300-0000A7000000}">
      <text>
        <r>
          <rPr>
            <sz val="9"/>
            <color indexed="81"/>
            <rFont val="Tahoma"/>
            <family val="2"/>
          </rPr>
          <t>Actualizar el plan de gestión del proyecto y los planes subsidiarios basandose en los cambios acordados durante el proceso de gestión del cambio del proyecto</t>
        </r>
      </text>
    </comment>
    <comment ref="C9" authorId="0" shapeId="0" xr:uid="{00000000-0006-0000-0300-0000A8000000}">
      <text>
        <r>
          <rPr>
            <sz val="9"/>
            <color indexed="81"/>
            <rFont val="Tahoma"/>
            <family val="2"/>
          </rPr>
          <t>Asegurar la planeación, ejecución y monitoreo de las actividades del sprint. Incluye:
- Actividades de equipo. El equipo asiste a las reuniones diarias de pie. Después el equipo actualiza la pila del producto…</t>
        </r>
      </text>
    </comment>
    <comment ref="C10" authorId="0" shapeId="0" xr:uid="{00000000-0006-0000-0300-0000A9000000}">
      <text>
        <r>
          <rPr>
            <sz val="9"/>
            <color indexed="81"/>
            <rFont val="Tahoma"/>
            <family val="2"/>
          </rPr>
          <t>Asegurar que el proyecto es ejecutado de acuerdo con lo acordado en el project charter, definición del alcance, y plan de gestión del proyecto.</t>
        </r>
      </text>
    </comment>
    <comment ref="C11" authorId="0" shapeId="0" xr:uid="{00000000-0006-0000-0300-0000AA000000}">
      <text>
        <r>
          <rPr>
            <sz val="9"/>
            <color indexed="81"/>
            <rFont val="Tahoma"/>
            <family val="2"/>
          </rPr>
          <t>Asegurar que los recursos son asignados a todas las actividades agendadas (y tareas) y que el trabajo está progresando y que los entregables son producidos como se espera.</t>
        </r>
      </text>
    </comment>
    <comment ref="C12" authorId="0" shapeId="0" xr:uid="{00000000-0006-0000-0300-0000AB000000}">
      <text>
        <r>
          <rPr>
            <sz val="9"/>
            <color indexed="81"/>
            <rFont val="Tahoma"/>
            <family val="2"/>
          </rPr>
          <t>Capturar y gestionar los cambios, riesgos y problemas del proyecto.</t>
        </r>
      </text>
    </comment>
    <comment ref="C13" authorId="0" shapeId="0" xr:uid="{00000000-0006-0000-0300-0000AC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4" authorId="0" shapeId="0" xr:uid="{00000000-0006-0000-0300-0000AD000000}">
      <text>
        <r>
          <rPr>
            <sz val="9"/>
            <color indexed="81"/>
            <rFont val="Tahoma"/>
            <family val="2"/>
          </rPr>
          <t>Para coordinar el trabajo entre los diferentes equipos de proyecto Scrum. Estas permiten a los equipos discutir su trabajo, enfocandose principalmente en áreas de integración.</t>
        </r>
      </text>
    </comment>
    <comment ref="C15" authorId="0" shapeId="0" xr:uid="{00000000-0006-0000-0300-0000AE000000}">
      <text>
        <r>
          <rPr>
            <sz val="9"/>
            <color indexed="81"/>
            <rFont val="Tahoma"/>
            <family val="2"/>
          </rPr>
          <t>Usar los resultados de análisis previos del impacto del cambio e información de mapeo de roles  (mapear los nuevos roles de usuario de negocio a los roles existentes y estructura organizacional) y determinar la estrategia de transición apropiada para el negocio.</t>
        </r>
      </text>
    </comment>
    <comment ref="C16" authorId="0" shapeId="0" xr:uid="{00000000-0006-0000-0300-0000AF000000}">
      <text>
        <r>
          <rPr>
            <sz val="9"/>
            <color indexed="81"/>
            <rFont val="Tahoma"/>
            <family val="2"/>
          </rPr>
          <t>Obtener retroalimentación organizacional compleja con respecto a el progreso y aceptación del proyecto desde el punto de vista del cliente.</t>
        </r>
      </text>
    </comment>
    <comment ref="C17" authorId="0" shapeId="0" xr:uid="{00000000-0006-0000-0300-0000B000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C18" authorId="0" shapeId="0" xr:uid="{00000000-0006-0000-0300-0000B100000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C20" authorId="0" shapeId="0" xr:uid="{00000000-0006-0000-0300-0000B2000000}">
      <text>
        <r>
          <rPr>
            <sz val="9"/>
            <color indexed="81"/>
            <rFont val="Tahoma"/>
            <family val="2"/>
          </rPr>
          <t>Capturar la retroalimentación de la estrategia y enfoque de entrenamiento, determinar problemas y proponer soluciones para estos.</t>
        </r>
      </text>
    </comment>
    <comment ref="C21" authorId="0" shapeId="0" xr:uid="{00000000-0006-0000-0300-0000B300000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C22" authorId="0" shapeId="0" xr:uid="{00000000-0006-0000-0300-0000B4000000}">
      <text>
        <r>
          <rPr>
            <sz val="9"/>
            <color indexed="81"/>
            <rFont val="Tahoma"/>
            <family val="2"/>
          </rPr>
          <t>Ejecutar la transferencia de conocimiento a través de sesiones de guía en la solución.</t>
        </r>
      </text>
    </comment>
    <comment ref="C23" authorId="0" shapeId="0" xr:uid="{00000000-0006-0000-0300-0000B5000000}">
      <text>
        <r>
          <rPr>
            <sz val="9"/>
            <color indexed="81"/>
            <rFont val="Tahoma"/>
            <family val="2"/>
          </rPr>
          <t>Ejecutar la transferencia de conocimiento para el alcance delta de la solución por medio de sesiones de guía en la solución, demos del sistema, revisiones funcionales, etc.</t>
        </r>
      </text>
    </comment>
    <comment ref="C24" authorId="0" shapeId="0" xr:uid="{00000000-0006-0000-0300-0000B6000000}">
      <text>
        <r>
          <rPr>
            <sz val="9"/>
            <color indexed="81"/>
            <rFont val="Tahoma"/>
            <family val="2"/>
          </rPr>
          <t>Asegurar la apariencia consistente de la documentación y materiales de entrenamiento al proporcionar palntillas estándar al equipo de desarrollo.</t>
        </r>
      </text>
    </comment>
    <comment ref="C25" authorId="0" shapeId="0" xr:uid="{00000000-0006-0000-0300-0000B7000000}">
      <text>
        <r>
          <rPr>
            <sz val="9"/>
            <color indexed="81"/>
            <rFont val="Tahoma"/>
            <family val="2"/>
          </rPr>
          <t>Asegurar que el entorno de entrenamiento está poblado correctamente con los datos para entrenamiento.</t>
        </r>
      </text>
    </comment>
    <comment ref="C26" authorId="0" shapeId="0" xr:uid="{00000000-0006-0000-0300-0000B8000000}">
      <text>
        <r>
          <rPr>
            <sz val="9"/>
            <color indexed="81"/>
            <rFont val="Tahoma"/>
            <family val="2"/>
          </rPr>
          <t>Proporcionar presentaciones y actividades que servirán para educar y preparar el cronograma de los entrenadores para realizar las clases de entrenamiento de los usuarios finales.</t>
        </r>
      </text>
    </comment>
    <comment ref="C27" authorId="0" shapeId="0" xr:uid="{00000000-0006-0000-0300-0000B9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28" authorId="0" shapeId="0" xr:uid="{00000000-0006-0000-0300-0000BA000000}">
      <text>
        <r>
          <rPr>
            <sz val="9"/>
            <color indexed="81"/>
            <rFont val="Tahoma"/>
            <family val="2"/>
          </rPr>
          <t>Completar la configuración principal. Escribir casos de prueba validos y documentarlos en Solution Manager.</t>
        </r>
      </text>
    </comment>
    <comment ref="C29" authorId="0" shapeId="0" xr:uid="{00000000-0006-0000-0300-0000BB000000}">
      <text>
        <r>
          <rPr>
            <sz val="9"/>
            <color indexed="81"/>
            <rFont val="Tahoma"/>
            <family val="2"/>
          </rPr>
          <t>Preparar los casos de prueba</t>
        </r>
      </text>
    </comment>
    <comment ref="C30" authorId="0" shapeId="0" xr:uid="{00000000-0006-0000-0300-0000BC000000}">
      <text>
        <r>
          <rPr>
            <sz val="9"/>
            <color indexed="81"/>
            <rFont val="Tahoma"/>
            <family val="2"/>
          </rPr>
          <t>El objetivo es preparar los casos de prueba</t>
        </r>
      </text>
    </comment>
    <comment ref="C31" authorId="0" shapeId="0" xr:uid="{00000000-0006-0000-0300-0000BD000000}">
      <text>
        <r>
          <rPr>
            <sz val="9"/>
            <color indexed="81"/>
            <rFont val="Tahoma"/>
            <family val="2"/>
          </rPr>
          <t xml:space="preserve">Realizar pruebas de unidad para la configuración
</t>
        </r>
      </text>
    </comment>
    <comment ref="C32" authorId="0" shapeId="0" xr:uid="{00000000-0006-0000-0300-0000BE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33" authorId="0" shapeId="0" xr:uid="{00000000-0006-0000-0300-0000BF000000}">
      <text>
        <r>
          <rPr>
            <sz val="9"/>
            <color indexed="81"/>
            <rFont val="Tahoma"/>
            <family val="2"/>
          </rPr>
          <t xml:space="preserve">Realizar pruebas en cadena para la configuración
</t>
        </r>
      </text>
    </comment>
    <comment ref="C34" authorId="0" shapeId="0" xr:uid="{00000000-0006-0000-0300-0000C0000000}">
      <text>
        <r>
          <rPr>
            <sz val="9"/>
            <color indexed="81"/>
            <rFont val="Tahoma"/>
            <family val="2"/>
          </rPr>
          <t>Resolver los problemas identificados durante las pruebas de proceso en cadena. Es crucial que los problemas sean probados nuevamente por los usuarios que los reportaron.</t>
        </r>
      </text>
    </comment>
    <comment ref="C35" authorId="0" shapeId="0" xr:uid="{00000000-0006-0000-0300-0000C1000000}">
      <text>
        <r>
          <rPr>
            <sz val="9"/>
            <color indexed="81"/>
            <rFont val="Tahoma"/>
            <family val="2"/>
          </rPr>
          <t xml:space="preserve">Desarrollar el objeto RICEFW de acuerdo con la especificación funcional. </t>
        </r>
      </text>
    </comment>
    <comment ref="C36" authorId="0" shapeId="0" xr:uid="{00000000-0006-0000-0300-0000C2000000}">
      <text>
        <r>
          <rPr>
            <sz val="9"/>
            <color indexed="81"/>
            <rFont val="Tahoma"/>
            <family val="2"/>
          </rPr>
          <t>Documentar la información del objeto RICEFW en una especificación técnica y definir el conjunto apropiado de casos de prueba. La documentación es guardada en solution manager</t>
        </r>
      </text>
    </comment>
    <comment ref="C37" authorId="0" shapeId="0" xr:uid="{00000000-0006-0000-0300-0000C3000000}">
      <text>
        <r>
          <rPr>
            <sz val="9"/>
            <color indexed="81"/>
            <rFont val="Tahoma"/>
            <family val="2"/>
          </rPr>
          <t xml:space="preserve">Realizar pruebas de unidad y serie de los desarrollos. El tester debe seguir los scripts y registrar el resultado. </t>
        </r>
      </text>
    </comment>
    <comment ref="C38" authorId="0" shapeId="0" xr:uid="{00000000-0006-0000-0300-0000C4000000}">
      <text>
        <r>
          <rPr>
            <sz val="9"/>
            <color indexed="81"/>
            <rFont val="Tahoma"/>
            <family val="2"/>
          </rPr>
          <t xml:space="preserve">Resolver los problemas identificados durante las pruebas. </t>
        </r>
      </text>
    </comment>
    <comment ref="C39" authorId="0" shapeId="0" xr:uid="{00000000-0006-0000-0300-0000C5000000}">
      <text>
        <r>
          <rPr>
            <sz val="9"/>
            <color indexed="81"/>
            <rFont val="Tahoma"/>
            <family val="2"/>
          </rPr>
          <t>Realizar revisión final del código de los objetos desarrollados.</t>
        </r>
      </text>
    </comment>
    <comment ref="C40" authorId="0" shapeId="0" xr:uid="{00000000-0006-0000-0300-0000C6000000}">
      <text>
        <r>
          <rPr>
            <sz val="9"/>
            <color indexed="81"/>
            <rFont val="Tahoma"/>
            <family val="2"/>
          </rPr>
          <t>Validar los procedimientos de proceso de negocio de fases previas.</t>
        </r>
      </text>
    </comment>
    <comment ref="C41" authorId="0" shapeId="0" xr:uid="{00000000-0006-0000-0300-0000C7000000}">
      <text>
        <r>
          <rPr>
            <sz val="9"/>
            <color indexed="81"/>
            <rFont val="Tahoma"/>
            <family val="2"/>
          </rPr>
          <t>Validar y completar los procedimientos de proceso de negocio de la fase de validación.</t>
        </r>
      </text>
    </comment>
    <comment ref="C42" authorId="0" shapeId="0" xr:uid="{00000000-0006-0000-0300-0000C8000000}">
      <text>
        <r>
          <rPr>
            <sz val="9"/>
            <color indexed="81"/>
            <rFont val="Tahoma"/>
            <family val="2"/>
          </rPr>
          <t>Identificar y documentar los casos de prueba aplicables para el escenario</t>
        </r>
      </text>
    </comment>
    <comment ref="C43" authorId="0" shapeId="0" xr:uid="{00000000-0006-0000-0300-0000C9000000}">
      <text>
        <r>
          <rPr>
            <sz val="9"/>
            <color indexed="81"/>
            <rFont val="Tahoma"/>
            <family val="2"/>
          </rPr>
          <t>Proporcionar evidencia de que los escenarios diseñados pueden ser soportados por la solución implementada.</t>
        </r>
      </text>
    </comment>
    <comment ref="C44" authorId="0" shapeId="0" xr:uid="{00000000-0006-0000-0300-0000CA000000}">
      <text>
        <r>
          <rPr>
            <sz val="9"/>
            <color indexed="81"/>
            <rFont val="Tahoma"/>
            <family val="2"/>
          </rPr>
          <t xml:space="preserve">Resolver los problemas identificados durante el escenario de pruebas. Es crucial que los problemas sean re-probados por los usuarios que los reportan 
</t>
        </r>
      </text>
    </comment>
    <comment ref="C46" authorId="0" shapeId="0" xr:uid="{00000000-0006-0000-0300-0000CB000000}">
      <text>
        <r>
          <rPr>
            <sz val="9"/>
            <color indexed="81"/>
            <rFont val="Tahoma"/>
            <family val="2"/>
          </rPr>
          <t>Instalar los componentes SAP necesarios para alcanzar el alcane del proyecto.</t>
        </r>
      </text>
    </comment>
    <comment ref="C47" authorId="0" shapeId="0" xr:uid="{00000000-0006-0000-0300-0000CC000000}">
      <text>
        <r>
          <rPr>
            <sz val="9"/>
            <color indexed="81"/>
            <rFont val="Tahoma"/>
            <family val="2"/>
          </rPr>
          <t>Actualizar los componentes SAP</t>
        </r>
      </text>
    </comment>
    <comment ref="C48" authorId="0" shapeId="0" xr:uid="{00000000-0006-0000-0300-0000CD000000}">
      <text>
        <r>
          <rPr>
            <sz val="9"/>
            <color indexed="81"/>
            <rFont val="Tahoma"/>
            <family val="2"/>
          </rPr>
          <t xml:space="preserve">Revisar la versión de la revisión HANA y aplicar el último patch de revisión. Aplicar los patches OS necesarios. </t>
        </r>
      </text>
    </comment>
    <comment ref="C49" authorId="0" shapeId="0" xr:uid="{00000000-0006-0000-0300-0000CE000000}">
      <text>
        <r>
          <rPr>
            <sz val="9"/>
            <color indexed="81"/>
            <rFont val="Tahoma"/>
            <family val="2"/>
          </rPr>
          <t>Construir un entorno de aseguramiento de la calidad con cambios a los que se ha realizado prueba de unidad y lanzados desde el entorno de desarrollo.</t>
        </r>
      </text>
    </comment>
    <comment ref="C50" authorId="0" shapeId="0" xr:uid="{00000000-0006-0000-0300-0000CF000000}">
      <text>
        <r>
          <rPr>
            <sz val="9"/>
            <color indexed="81"/>
            <rFont val="Tahoma"/>
            <family val="2"/>
          </rPr>
          <t>Montar a los usuarios en un entorno de aseguramiento de la calidad</t>
        </r>
      </text>
    </comment>
    <comment ref="C51" authorId="0" shapeId="0" xr:uid="{00000000-0006-0000-0300-0000D0000000}">
      <text>
        <r>
          <rPr>
            <sz val="9"/>
            <color indexed="81"/>
            <rFont val="Tahoma"/>
            <family val="2"/>
          </rPr>
          <t xml:space="preserve">Importar configuración fast-track en el entorno de aseguramiento de la calidad
</t>
        </r>
      </text>
    </comment>
    <comment ref="C53" authorId="0" shapeId="0" xr:uid="{00000000-0006-0000-0300-0000D1000000}">
      <text>
        <r>
          <rPr>
            <sz val="9"/>
            <color indexed="81"/>
            <rFont val="Tahoma"/>
            <family val="2"/>
          </rPr>
          <t>Preparar los datos maestros requeridos por todos los procesos de negocio en QAS</t>
        </r>
      </text>
    </comment>
    <comment ref="C54" authorId="0" shapeId="0" xr:uid="{00000000-0006-0000-0300-0000D2000000}">
      <text>
        <r>
          <rPr>
            <sz val="9"/>
            <color indexed="81"/>
            <rFont val="Tahoma"/>
            <family val="2"/>
          </rPr>
          <t>Preparar datos transaccionales para cargar en QAS</t>
        </r>
      </text>
    </comment>
    <comment ref="C55" authorId="0" shapeId="0" xr:uid="{00000000-0006-0000-0300-0000D3000000}">
      <text>
        <r>
          <rPr>
            <sz val="9"/>
            <color indexed="81"/>
            <rFont val="Tahoma"/>
            <family val="2"/>
          </rPr>
          <t xml:space="preserve">Demostrar los resultados del sprint al propietario del producto, usuarios principales e interesados principales. El resultado del demo es la aceptación del item de la pila del producto o en los casos en que la característica no es aceptada la historia de usuario es cambiada por el propietario del producto. </t>
        </r>
      </text>
    </comment>
    <comment ref="C56" authorId="0" shapeId="0" xr:uid="{00000000-0006-0000-0300-0000D4000000}">
      <text>
        <r>
          <rPr>
            <sz val="9"/>
            <color indexed="81"/>
            <rFont val="Tahoma"/>
            <family val="2"/>
          </rPr>
          <t xml:space="preserve">Obtener la aceptación formal de los resultados del sprint siguiendo la reunión de revisión del sprint. El propietario del producto es quien acepta. </t>
        </r>
      </text>
    </comment>
    <comment ref="C57" authorId="0" shapeId="0" xr:uid="{00000000-0006-0000-0300-0000D5000000}">
      <text>
        <r>
          <rPr>
            <sz val="9"/>
            <color indexed="81"/>
            <rFont val="Tahoma"/>
            <family val="2"/>
          </rPr>
          <t>Realizar reunión de retrospectiva con el equipo Scrum para identificar las mejoras potenciales del proceso scrum. El objetivo es servir como un mecanismo de mejora continua.</t>
        </r>
      </text>
    </comment>
    <comment ref="C58" authorId="0" shapeId="0" xr:uid="{00000000-0006-0000-0300-0000D6000000}">
      <text>
        <r>
          <rPr>
            <sz val="9"/>
            <color indexed="81"/>
            <rFont val="Tahoma"/>
            <family val="2"/>
          </rPr>
          <t>Realizar auditoría de valor de acuerdo al value dashboard definido, y proporcionar estrategias de mitigación para identificar riesgos.</t>
        </r>
      </text>
    </comment>
    <comment ref="C59" authorId="0" shapeId="0" xr:uid="{00000000-0006-0000-0300-0000D7000000}">
      <text>
        <r>
          <rPr>
            <sz val="9"/>
            <color indexed="81"/>
            <rFont val="Tahoma"/>
            <family val="2"/>
          </rPr>
          <t>Evaluar a que nivel la organización está preparada para la transición</t>
        </r>
      </text>
    </comment>
    <comment ref="C60" authorId="0" shapeId="0" xr:uid="{00000000-0006-0000-0300-0000D8000000}">
      <text>
        <r>
          <rPr>
            <sz val="9"/>
            <color indexed="81"/>
            <rFont val="Tahoma"/>
            <family val="2"/>
          </rPr>
          <t>Revisar a que alcance el soporte organizacional está listo para transición</t>
        </r>
      </text>
    </comment>
    <comment ref="C61" authorId="0" shapeId="0" xr:uid="{00000000-0006-0000-0300-0000D9000000}">
      <text>
        <r>
          <rPr>
            <sz val="9"/>
            <color indexed="81"/>
            <rFont val="Tahoma"/>
            <family val="2"/>
          </rPr>
          <t>Se define la gobernanza propia de la calidad de los datos maestros</t>
        </r>
      </text>
    </comment>
    <comment ref="C62" authorId="0" shapeId="0" xr:uid="{00000000-0006-0000-0300-0000DA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C63" authorId="0" shapeId="0" xr:uid="{00000000-0006-0000-0300-0000DB000000}">
      <text>
        <r>
          <rPr>
            <sz val="9"/>
            <color indexed="81"/>
            <rFont val="Tahoma"/>
            <family val="2"/>
          </rPr>
          <t>Validar la completitud del plan, dependencias y otras restricciones. Al final de la revisón el equipo del proyecto entenderá los ajustes necesarios para el plan de migración.</t>
        </r>
      </text>
    </comment>
    <comment ref="C64" authorId="0" shapeId="0" xr:uid="{00000000-0006-0000-0300-0000DC000000}">
      <text>
        <r>
          <rPr>
            <sz val="9"/>
            <color indexed="81"/>
            <rFont val="Tahoma"/>
            <family val="2"/>
          </rPr>
          <t>Refinar el plan de migración basandose en la información que el equipo del proyecto aprendió en la revisión del plan con el cliente</t>
        </r>
      </text>
    </comment>
    <comment ref="C65" authorId="0" shapeId="0" xr:uid="{00000000-0006-0000-0300-0000DD00000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67" authorId="0" shapeId="0" xr:uid="{00000000-0006-0000-0300-0000DE000000}">
      <text>
        <r>
          <rPr>
            <sz val="9"/>
            <color indexed="81"/>
            <rFont val="Tahoma"/>
            <family val="2"/>
          </rPr>
          <t>Realizar las pruebas de integración de acuerdo con el plan definido anteriormente. Todos los problemas deben ser documentados en el sistema con objetivos de trazabilidad.</t>
        </r>
      </text>
    </comment>
    <comment ref="C68" authorId="0" shapeId="0" xr:uid="{00000000-0006-0000-0300-0000DF000000}">
      <text>
        <r>
          <rPr>
            <sz val="9"/>
            <color indexed="81"/>
            <rFont val="Tahoma"/>
            <family val="2"/>
          </rPr>
          <t>Resolver los problemas identificados durante las pruebas de integración.</t>
        </r>
      </text>
    </comment>
    <comment ref="C69" authorId="0" shapeId="0" xr:uid="{00000000-0006-0000-0300-0000E0000000}">
      <text>
        <r>
          <rPr>
            <sz val="9"/>
            <color indexed="81"/>
            <rFont val="Tahoma"/>
            <family val="2"/>
          </rPr>
          <t>Obtener aprobación del cliente de las pruebas de integración.</t>
        </r>
      </text>
    </comment>
    <comment ref="C70" authorId="0" shapeId="0" xr:uid="{00000000-0006-0000-0300-0000E1000000}">
      <text>
        <r>
          <rPr>
            <sz val="9"/>
            <color indexed="81"/>
            <rFont val="Tahoma"/>
            <family val="2"/>
          </rPr>
          <t>Desarrollar la arquitectura, programas, procesos que dan soporte a la extracción, validación, harmonización, mejora y limpieza de los datos de legado.</t>
        </r>
      </text>
    </comment>
    <comment ref="C71" authorId="0" shapeId="0" xr:uid="{00000000-0006-0000-0300-0000E2000000}">
      <text>
        <r>
          <rPr>
            <sz val="9"/>
            <color indexed="81"/>
            <rFont val="Tahoma"/>
            <family val="2"/>
          </rPr>
          <t>Ejecutar y validar el manual de conversión como se describe en la estrategia del manual de migración</t>
        </r>
      </text>
    </comment>
    <comment ref="C72" authorId="0" shapeId="0" xr:uid="{00000000-0006-0000-0300-0000E3000000}">
      <text>
        <r>
          <rPr>
            <sz val="9"/>
            <color indexed="81"/>
            <rFont val="Tahoma"/>
            <family val="2"/>
          </rPr>
          <t>Visualizar las métricas de calidad de datos en el plan de calidad de datos.</t>
        </r>
      </text>
    </comment>
    <comment ref="C73" authorId="0" shapeId="0" xr:uid="{00000000-0006-0000-0300-0000E4000000}">
      <text>
        <r>
          <rPr>
            <sz val="9"/>
            <color indexed="81"/>
            <rFont val="Tahoma"/>
            <family val="2"/>
          </rPr>
          <t>Cargar los datos limpios en el sistema SAP</t>
        </r>
      </text>
    </comment>
    <comment ref="C74" authorId="0" shapeId="0" xr:uid="{00000000-0006-0000-0300-0000E5000000}">
      <text>
        <r>
          <rPr>
            <sz val="9"/>
            <color indexed="81"/>
            <rFont val="Tahoma"/>
            <family val="2"/>
          </rPr>
          <t>Obtener los resultados de varios ciclos de prueba de tal forma que el equipo pueda monitorear la exactitud y eficiencia de la migración de datos.</t>
        </r>
      </text>
    </comment>
    <comment ref="C75" authorId="0" shapeId="0" xr:uid="{00000000-0006-0000-0300-0000E6000000}">
      <text>
        <r>
          <rPr>
            <sz val="9"/>
            <color indexed="81"/>
            <rFont val="Tahoma"/>
            <family val="2"/>
          </rPr>
          <t>Proporcionar una evaluación final al final de la fase de realización para reportar la cualidad de los datos de legado convertidos.</t>
        </r>
      </text>
    </comment>
    <comment ref="C76" authorId="0" shapeId="0" xr:uid="{00000000-0006-0000-0300-0000E7000000}">
      <text>
        <r>
          <rPr>
            <sz val="9"/>
            <color indexed="81"/>
            <rFont val="Tahoma"/>
            <family val="2"/>
          </rPr>
          <t>Definir y documentar los casos de prueba de aceptación de usuario de acuerdo con el plan de pruebas.</t>
        </r>
      </text>
    </comment>
    <comment ref="C77" authorId="0" shapeId="0" xr:uid="{00000000-0006-0000-0300-0000E8000000}">
      <text>
        <r>
          <rPr>
            <sz val="9"/>
            <color indexed="81"/>
            <rFont val="Tahoma"/>
            <family val="2"/>
          </rPr>
          <t>Documentar los casos de prueba de integración definidos el el plan de pruebas de aceptación de usuarios.</t>
        </r>
      </text>
    </comment>
    <comment ref="C78" authorId="0" shapeId="0" xr:uid="{00000000-0006-0000-0300-0000E900000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C79" authorId="0" shapeId="0" xr:uid="{00000000-0006-0000-0300-0000EA000000}">
      <text>
        <r>
          <rPr>
            <sz val="9"/>
            <color indexed="81"/>
            <rFont val="Tahoma"/>
            <family val="2"/>
          </rPr>
          <t>Resolver los problemas identificados durante las pruebas de aceptación de usuario</t>
        </r>
      </text>
    </comment>
    <comment ref="C80" authorId="0" shapeId="0" xr:uid="{00000000-0006-0000-0300-0000EB000000}">
      <text>
        <r>
          <rPr>
            <sz val="9"/>
            <color indexed="81"/>
            <rFont val="Tahoma"/>
            <family val="2"/>
          </rPr>
          <t>Ejecutar las pruebas, documentar los resultados y obtener la aprobación del usuario</t>
        </r>
      </text>
    </comment>
    <comment ref="C81" authorId="0" shapeId="0" xr:uid="{00000000-0006-0000-0300-0000EC000000}">
      <text>
        <r>
          <rPr>
            <sz val="9"/>
            <color indexed="81"/>
            <rFont val="Tahoma"/>
            <family val="2"/>
          </rPr>
          <t>Instalar y configurar el entorno de producción</t>
        </r>
      </text>
    </comment>
    <comment ref="C82" authorId="0" shapeId="0" xr:uid="{00000000-0006-0000-0300-0000ED000000}">
      <text>
        <r>
          <rPr>
            <sz val="9"/>
            <color indexed="81"/>
            <rFont val="Tahoma"/>
            <family val="2"/>
          </rPr>
          <t>Actualizar el entorno de producción</t>
        </r>
      </text>
    </comment>
    <comment ref="C83" authorId="0" shapeId="0" xr:uid="{00000000-0006-0000-0300-0000EE000000}">
      <text>
        <r>
          <rPr>
            <sz val="9"/>
            <color indexed="81"/>
            <rFont val="Tahoma"/>
            <family val="2"/>
          </rPr>
          <t>Construir el entorno de producción con los cambios que han sido probados y lanzados desde el entorno de aseguración de calidad</t>
        </r>
      </text>
    </comment>
    <comment ref="C84" authorId="0" shapeId="0" xr:uid="{00000000-0006-0000-0300-0000EF000000}">
      <text>
        <r>
          <rPr>
            <sz val="9"/>
            <color indexed="81"/>
            <rFont val="Tahoma"/>
            <family val="2"/>
          </rPr>
          <t>Montar a los usuarios en el entorno de producción</t>
        </r>
      </text>
    </comment>
    <comment ref="C85" authorId="0" shapeId="0" xr:uid="{00000000-0006-0000-0300-0000F0000000}">
      <text>
        <r>
          <rPr>
            <sz val="9"/>
            <color indexed="81"/>
            <rFont val="Tahoma"/>
            <family val="2"/>
          </rPr>
          <t xml:space="preserve">Asegurar que los datos maestro apropiados están disponibles para las pruebas en el entorno de producción (pruebas de sistema)
</t>
        </r>
      </text>
    </comment>
    <comment ref="C86" authorId="0" shapeId="0" xr:uid="{00000000-0006-0000-0300-0000F1000000}">
      <text>
        <r>
          <rPr>
            <sz val="9"/>
            <color indexed="81"/>
            <rFont val="Tahoma"/>
            <family val="2"/>
          </rPr>
          <t xml:space="preserve">Preparar los datos maestros requeridos para todos los procesos de negocio en PRD.
</t>
        </r>
      </text>
    </comment>
    <comment ref="C87" authorId="0" shapeId="0" xr:uid="{00000000-0006-0000-0300-0000F2000000}">
      <text>
        <r>
          <rPr>
            <sz val="9"/>
            <color indexed="81"/>
            <rFont val="Tahoma"/>
            <family val="2"/>
          </rPr>
          <t>Realizar las configuraciones manuales en el entorno de producción</t>
        </r>
      </text>
    </comment>
    <comment ref="C88" authorId="0" shapeId="0" xr:uid="{00000000-0006-0000-0300-0000F3000000}">
      <text>
        <r>
          <rPr>
            <sz val="9"/>
            <color indexed="81"/>
            <rFont val="Tahoma"/>
            <family val="2"/>
          </rPr>
          <t>Definir la estrategia y plan para gestión de disponibilidad y continuidad.</t>
        </r>
      </text>
    </comment>
    <comment ref="C89" authorId="0" shapeId="0" xr:uid="{00000000-0006-0000-0300-0000F4000000}">
      <text>
        <r>
          <rPr>
            <sz val="9"/>
            <color indexed="81"/>
            <rFont val="Tahoma"/>
            <family val="2"/>
          </rPr>
          <t>Fijar y ejecutar los escenarios de fallo</t>
        </r>
      </text>
    </comment>
    <comment ref="C90" authorId="0" shapeId="0" xr:uid="{00000000-0006-0000-0300-0000F5000000}">
      <text>
        <r>
          <rPr>
            <sz val="9"/>
            <color indexed="81"/>
            <rFont val="Tahoma"/>
            <family val="2"/>
          </rPr>
          <t>Obtener los resultados de la ejecución del entorno de tolerancia frente a fallos y determinar las acciones de mitigación apropiadas para lo encontrado en las pruebas.</t>
        </r>
      </text>
    </comment>
    <comment ref="C91" authorId="0" shapeId="0" xr:uid="{00000000-0006-0000-0300-0000F6000000}">
      <text>
        <r>
          <rPr>
            <sz val="9"/>
            <color indexed="81"/>
            <rFont val="Tahoma"/>
            <family val="2"/>
          </rPr>
          <t>Definir y documentar los casos de prueba identificados para las pruebas de sistema y desempeño. La salida es documentada en un plan de pruebas.</t>
        </r>
      </text>
    </comment>
    <comment ref="C92" authorId="0" shapeId="0" xr:uid="{00000000-0006-0000-0300-0000F7000000}">
      <text>
        <r>
          <rPr>
            <sz val="9"/>
            <color indexed="81"/>
            <rFont val="Tahoma"/>
            <family val="2"/>
          </rPr>
          <t>Define y documenta los casos de prueba relacionados con las pruebas de sistema y desempeño. La salida es documentada en el plan de pruebas.</t>
        </r>
      </text>
    </comment>
    <comment ref="C93" authorId="0" shapeId="0" xr:uid="{00000000-0006-0000-0300-0000F8000000}">
      <text>
        <r>
          <rPr>
            <sz val="9"/>
            <color indexed="81"/>
            <rFont val="Tahoma"/>
            <family val="2"/>
          </rPr>
          <t>Documentar el caso de prueba que se encuentra en el plan de prubas</t>
        </r>
      </text>
    </comment>
    <comment ref="C94" authorId="0" shapeId="0" xr:uid="{00000000-0006-0000-0300-0000F9000000}">
      <text>
        <r>
          <rPr>
            <sz val="9"/>
            <color indexed="81"/>
            <rFont val="Tahoma"/>
            <family val="2"/>
          </rPr>
          <t>Documentar los casos de pruba</t>
        </r>
      </text>
    </comment>
    <comment ref="C95" authorId="0" shapeId="0" xr:uid="{00000000-0006-0000-0300-0000FA000000}">
      <text>
        <r>
          <rPr>
            <sz val="9"/>
            <color indexed="81"/>
            <rFont val="Tahoma"/>
            <family val="2"/>
          </rPr>
          <t>Ejecutar las pruebas de desempeño y presentar lo que se ha encontrado en estas pruebas. La salida debe ser aprobada formalmente por el cliente</t>
        </r>
      </text>
    </comment>
    <comment ref="C96" authorId="0" shapeId="0" xr:uid="{00000000-0006-0000-0300-0000FB000000}">
      <text>
        <r>
          <rPr>
            <sz val="9"/>
            <color indexed="81"/>
            <rFont val="Tahoma"/>
            <family val="2"/>
          </rPr>
          <t>Resolver los problemas identificados durante las pruebas de carga o desempeño.</t>
        </r>
      </text>
    </comment>
    <comment ref="C97" authorId="0" shapeId="0" xr:uid="{00000000-0006-0000-0300-0000FC000000}">
      <text>
        <r>
          <rPr>
            <sz val="9"/>
            <color indexed="81"/>
            <rFont val="Tahoma"/>
            <family val="2"/>
          </rPr>
          <t>Obtener la aprobación del cliente</t>
        </r>
      </text>
    </comment>
    <comment ref="C98" authorId="0" shapeId="0" xr:uid="{00000000-0006-0000-0300-0000FD00000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C99" authorId="0" shapeId="0" xr:uid="{00000000-0006-0000-0300-0000FE000000}">
      <text>
        <r>
          <rPr>
            <sz val="9"/>
            <color indexed="81"/>
            <rFont val="Tahoma"/>
            <family val="2"/>
          </rPr>
          <t>Configurar, documentar y ejecutar el procedimiento administrativo para roles y autorización.</t>
        </r>
      </text>
    </comment>
    <comment ref="C100" authorId="0" shapeId="0" xr:uid="{00000000-0006-0000-0300-0000FF000000}">
      <text>
        <r>
          <rPr>
            <sz val="9"/>
            <color indexed="81"/>
            <rFont val="Tahoma"/>
            <family val="2"/>
          </rPr>
          <t>Asegurar la competencia de las personas, y que todo está en su lugar para dar soporte</t>
        </r>
      </text>
    </comment>
    <comment ref="C101" authorId="0" shapeId="0" xr:uid="{00000000-0006-0000-0300-000000010000}">
      <text>
        <r>
          <rPr>
            <sz val="9"/>
            <color indexed="81"/>
            <rFont val="Tahoma"/>
            <family val="2"/>
          </rPr>
          <t>Asegurar que los procesos de soporte adecuados están en su lugar para la fase de soporte a la puesta en marcha.</t>
        </r>
      </text>
    </comment>
    <comment ref="C102" authorId="0" shapeId="0" xr:uid="{00000000-0006-0000-0300-000001010000}">
      <text>
        <r>
          <rPr>
            <sz val="9"/>
            <color indexed="81"/>
            <rFont val="Tahoma"/>
            <family val="2"/>
          </rPr>
          <t>Describir las consideraciones requeridas para resolver situaciones críticas durante la operación de procesos de negocio</t>
        </r>
      </text>
    </comment>
    <comment ref="C103" authorId="0" shapeId="0" xr:uid="{00000000-0006-0000-0300-000002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04" authorId="0" shapeId="0" xr:uid="{00000000-0006-0000-0300-00000301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05" authorId="0" shapeId="0" xr:uid="{00000000-0006-0000-0300-00000401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06" authorId="0" shapeId="0" xr:uid="{00000000-0006-0000-0300-00000501000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107" authorId="0" shapeId="0" xr:uid="{00000000-0006-0000-0300-00000601000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 authorId="0" shapeId="0" xr:uid="{00000000-0006-0000-0400-000001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K2" authorId="0" shapeId="0" xr:uid="{00000000-0006-0000-0400-00000200000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L2" authorId="0" shapeId="0" xr:uid="{00000000-0006-0000-0400-000003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N2" authorId="0" shapeId="0" xr:uid="{00000000-0006-0000-0400-000004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O2" authorId="0" shapeId="0" xr:uid="{00000000-0006-0000-0400-000005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P2" authorId="0" shapeId="0" xr:uid="{00000000-0006-0000-0400-00000600000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Q2" authorId="0" shapeId="0" xr:uid="{00000000-0006-0000-0400-00000700000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AA2" authorId="0" shapeId="0" xr:uid="{00000000-0006-0000-0400-000008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AB2" authorId="0" shapeId="0" xr:uid="{00000000-0006-0000-0400-000009000000}">
      <text>
        <r>
          <rPr>
            <sz val="9"/>
            <color indexed="81"/>
            <rFont val="Tahoma"/>
            <family val="2"/>
          </rPr>
          <t xml:space="preserve">This activity allows for designing the system to meet all functional and supplemental requirements.
The objective for this activity is to realize the use cases into designed software components and database specifications. </t>
        </r>
      </text>
    </comment>
    <comment ref="AM2" authorId="0" shapeId="0" xr:uid="{00000000-0006-0000-0400-00000A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AN2" authorId="0" shapeId="0" xr:uid="{00000000-0006-0000-0400-00000B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AV2" authorId="0" shapeId="0" xr:uid="{00000000-0006-0000-0400-00000C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AW2" authorId="0" shapeId="0" xr:uid="{00000000-0006-0000-0400-00000D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AX2" authorId="0" shapeId="0" xr:uid="{00000000-0006-0000-0400-00000E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AY2" authorId="0" shapeId="0" xr:uid="{00000000-0006-0000-0400-00000F00000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BA2" authorId="0" shapeId="0" xr:uid="{00000000-0006-0000-0400-000010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BB2" authorId="0" shapeId="0" xr:uid="{00000000-0006-0000-0400-000011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BC2" authorId="0" shapeId="0" xr:uid="{00000000-0006-0000-0400-00001200000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BD2" authorId="0" shapeId="0" xr:uid="{00000000-0006-0000-0400-00001300000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BE2" authorId="0" shapeId="0" xr:uid="{00000000-0006-0000-0400-000014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BF2" authorId="0" shapeId="0" xr:uid="{00000000-0006-0000-0400-000015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BG2" authorId="0" shapeId="0" xr:uid="{00000000-0006-0000-0400-00001600000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BH2" authorId="0" shapeId="0" xr:uid="{00000000-0006-0000-0400-00001700000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BJ2" authorId="0" shapeId="0" xr:uid="{00000000-0006-0000-0400-000018000000}">
      <text>
        <r>
          <rPr>
            <sz val="9"/>
            <color indexed="81"/>
            <rFont val="Tahoma"/>
            <family val="2"/>
          </rPr>
          <t xml:space="preserve">These activities serve to validate the complete upgrade process. 
The objective for these activities is to perform an incremental rehearsal of the upgrade process. </t>
        </r>
      </text>
    </comment>
    <comment ref="BO2" authorId="0" shapeId="0" xr:uid="{00000000-0006-0000-0400-000019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BP2" authorId="0" shapeId="0" xr:uid="{00000000-0006-0000-0400-00001A000000}">
      <text>
        <r>
          <rPr>
            <sz val="9"/>
            <color indexed="81"/>
            <rFont val="Tahoma"/>
            <family val="2"/>
          </rPr>
          <t xml:space="preserve">This activity allows for developing the Systems Integration Test Scenarios and performing the systems integration test.
The objective for this activity is to test the system with other system(s) that the solution has interaction with. </t>
        </r>
      </text>
    </comment>
    <comment ref="BR2" authorId="0" shapeId="0" xr:uid="{00000000-0006-0000-0400-00001B000000}">
      <text>
        <r>
          <rPr>
            <sz val="9"/>
            <color indexed="81"/>
            <rFont val="Tahoma"/>
            <family val="2"/>
          </rPr>
          <t xml:space="preserve">This activity consists of building the test scripts and programs, constructing the environment and database and conducting a dress rehearsal. 
The objective for this activity is to prepare scripts and environments for performance test. </t>
        </r>
      </text>
    </comment>
    <comment ref="BU2" authorId="0" shapeId="0" xr:uid="{00000000-0006-0000-0400-00001C00000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BW2" authorId="0" shapeId="0" xr:uid="{00000000-0006-0000-0400-00001D000000}">
      <text>
        <r>
          <rPr>
            <sz val="9"/>
            <color indexed="81"/>
            <rFont val="Tahoma"/>
            <family val="2"/>
          </rPr>
          <t xml:space="preserve">This activity consists of conducting operational, backup and recovery and disaster recovery testing. 
The objective for this activity is to test the support of the new system in the production environment.  This includes operational testing as well as Backup and recovery test.  A test of the Disaster Recovery procedure is also done. </t>
        </r>
      </text>
    </comment>
    <comment ref="BZ2" authorId="0" shapeId="0" xr:uid="{00000000-0006-0000-0400-00001E00000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CB2" authorId="0" shapeId="0" xr:uid="{00000000-0006-0000-0400-00001F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CC2" authorId="0" shapeId="0" xr:uid="{00000000-0006-0000-0400-00002000000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CD2" authorId="0" shapeId="0" xr:uid="{00000000-0006-0000-0400-00002100000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CG2" authorId="0" shapeId="0" xr:uid="{00000000-0006-0000-0400-000022000000}">
      <text>
        <r>
          <rPr>
            <sz val="9"/>
            <color indexed="81"/>
            <rFont val="Tahoma"/>
            <family val="2"/>
          </rPr>
          <t xml:space="preserve">This activity consists of implementing and testing the conversion components and converting, verifying and cleaning the data. 
The objective of this activity is to implement the conversion components, test the conversion components, and run a trial conversion using the newly created conversion components. </t>
        </r>
      </text>
    </comment>
    <comment ref="CN2" authorId="0" shapeId="0" xr:uid="{00000000-0006-0000-0400-000023000000}">
      <text>
        <r>
          <rPr>
            <sz val="9"/>
            <color indexed="81"/>
            <rFont val="Tahoma"/>
            <family val="2"/>
          </rPr>
          <t xml:space="preserve">This activity consists of publishing the appropriate documentation and producing the Online Help. During the Transition phase, you will have an opportunity to review all implemented system changes and system defects for any impact on the Documentation work products and finalize these work products.
The objective for this activity is to produce documentation that may be needed to document the functionality and support of the system. </t>
        </r>
      </text>
    </comment>
    <comment ref="CR2" authorId="0" shapeId="0" xr:uid="{00000000-0006-0000-0400-000024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CT2" authorId="0" shapeId="0" xr:uid="{00000000-0006-0000-0400-000025000000}">
      <text>
        <r>
          <rPr>
            <sz val="9"/>
            <color indexed="81"/>
            <rFont val="Tahoma"/>
            <family val="2"/>
          </rPr>
          <t xml:space="preserve">This activity focuses on identifying the impact of the project on the organization structure, end user roles, responsibilities, knowledge and work requirements and developing a plan to transition people. 
The objective for this activity is to identify the impact of the project on jobs, analyze the impact and define a plan to transition people. </t>
        </r>
      </text>
    </comment>
    <comment ref="CW2" authorId="0" shapeId="0" xr:uid="{00000000-0006-0000-0400-000026000000}">
      <text>
        <r>
          <rPr>
            <sz val="9"/>
            <color indexed="81"/>
            <rFont val="Tahoma"/>
            <family val="2"/>
          </rPr>
          <t>This activity focuses on preparing and conducting the Managers' Unit/Department Impact Workshop. 
The objective for this activity is to enable managers to transition their people to the new processes, tasks and procedures.</t>
        </r>
      </text>
    </comment>
    <comment ref="CY2" authorId="0" shapeId="0" xr:uid="{00000000-0006-0000-0400-000027000000}">
      <text>
        <r>
          <rPr>
            <sz val="9"/>
            <color indexed="81"/>
            <rFont val="Tahoma"/>
            <family val="2"/>
          </rPr>
          <t>This activity focuses on designing end-user training. 
The objective for this activity is to determine the user learning needs and develop a plan for meeting those training needs.</t>
        </r>
      </text>
    </comment>
    <comment ref="DA2" authorId="0" shapeId="0" xr:uid="{00000000-0006-0000-0400-000028000000}">
      <text>
        <r>
          <rPr>
            <sz val="9"/>
            <color indexed="81"/>
            <rFont val="Tahoma"/>
            <family val="2"/>
          </rPr>
          <t xml:space="preserve">This activity focuses on building the necessary components for end-user training, that is, the actual learning materials and the environment.
The objective for this activity is to develop the actual learningware and environment. </t>
        </r>
      </text>
    </comment>
    <comment ref="DC2" authorId="0" shapeId="0" xr:uid="{00000000-0006-0000-0400-000029000000}">
      <text>
        <r>
          <rPr>
            <sz val="9"/>
            <color indexed="81"/>
            <rFont val="Tahoma"/>
            <family val="2"/>
          </rPr>
          <t xml:space="preserve">These activities focus on preparing the users for the new system.
The objective for these activities is to train the end users in the functionality of the new system. </t>
        </r>
      </text>
    </comment>
    <comment ref="DD2" authorId="0" shapeId="0" xr:uid="{00000000-0006-0000-0400-00002A000000}">
      <text>
        <r>
          <rPr>
            <sz val="9"/>
            <color indexed="81"/>
            <rFont val="Tahoma"/>
            <family val="2"/>
          </rPr>
          <t>This activity consists of defining the Cutover Strategy, developing the Installation Plan, and designing the Production Support Infrastructure. 
The objective for this activity is to define the strategy and plan for migrating the developed solution to production status.</t>
        </r>
      </text>
    </comment>
    <comment ref="D4" authorId="0" shapeId="0" xr:uid="{00000000-0006-0000-0400-00002B000000}">
      <text>
        <r>
          <rPr>
            <sz val="9"/>
            <color indexed="81"/>
            <rFont val="Tahoma"/>
            <family val="2"/>
          </rPr>
          <t xml:space="preserve">Documentar las definiciones de terminos que son usados en el negocio o aplicación y otros terminos que aparezcan en los productos de trabajo. </t>
        </r>
      </text>
    </comment>
    <comment ref="E4" authorId="0" shapeId="0" xr:uid="{00000000-0006-0000-0400-00002C00000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F4" authorId="0" shapeId="0" xr:uid="{00000000-0006-0000-0400-00002D00000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G4" authorId="0" shapeId="0" xr:uid="{00000000-0006-0000-0400-00002E000000}">
      <text>
        <r>
          <rPr>
            <sz val="9"/>
            <color indexed="81"/>
            <rFont val="Tahoma"/>
            <family val="2"/>
          </rPr>
          <t xml:space="preserve">Se desarrollan las historias de usuario. Documentar los requerimientos cuando se está usando un enfoque de Scrum para gestionar el proyecto. </t>
        </r>
      </text>
    </comment>
    <comment ref="H4" authorId="0" shapeId="0" xr:uid="{00000000-0006-0000-0400-00002F00000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I4" authorId="0" shapeId="0" xr:uid="{00000000-0006-0000-0400-00003000000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J4" authorId="0" shapeId="0" xr:uid="{00000000-0006-0000-0400-000031000000}">
      <text>
        <r>
          <rPr>
            <sz val="9"/>
            <color indexed="81"/>
            <rFont val="Tahoma"/>
            <family val="2"/>
          </rPr>
          <t xml:space="preserve">Identificar servicios candidatos y servicios que ya existen. Sólo aplica si en el proyecto serán usados servicios. </t>
        </r>
      </text>
    </comment>
    <comment ref="K4" authorId="0" shapeId="0" xr:uid="{00000000-0006-0000-0400-00003200000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L4" authorId="0" shapeId="0" xr:uid="{00000000-0006-0000-0400-00003300000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M4" authorId="0" shapeId="0" xr:uid="{00000000-0006-0000-0400-00003400000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N4" authorId="0" shapeId="0" xr:uid="{00000000-0006-0000-0400-00003500000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O4" authorId="0" shapeId="0" xr:uid="{00000000-0006-0000-0400-000036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P4" authorId="0" shapeId="0" xr:uid="{00000000-0006-0000-0400-00003700000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Q4" authorId="0" shapeId="0" xr:uid="{00000000-0006-0000-0400-000038000000}">
      <text>
        <r>
          <rPr>
            <sz val="9"/>
            <color indexed="81"/>
            <rFont val="Tahoma"/>
            <family val="2"/>
          </rPr>
          <t>Se revisan y actualizan los artefactos de analisis existentes del cliente para las extensiones personalizadas que han sido aprobadas para la migración a la nueva versión.</t>
        </r>
      </text>
    </comment>
    <comment ref="R4" authorId="0" shapeId="0" xr:uid="{00000000-0006-0000-0400-00003900000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S4" authorId="0" shapeId="0" xr:uid="{00000000-0006-0000-0400-00003A00000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T4" authorId="0" shapeId="0" xr:uid="{00000000-0006-0000-0400-00003B00000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U4" authorId="0" shapeId="0" xr:uid="{00000000-0006-0000-0400-00003C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V4" authorId="0" shapeId="0" xr:uid="{00000000-0006-0000-0400-00003D000000}">
      <text>
        <r>
          <rPr>
            <sz val="9"/>
            <color indexed="81"/>
            <rFont val="Tahoma"/>
            <family val="2"/>
          </rPr>
          <t xml:space="preserve">Se analizan los servicios candidatos listados en el portafolio de servicios - Servicios candidatos. </t>
        </r>
      </text>
    </comment>
    <comment ref="W4" authorId="0" shapeId="0" xr:uid="{00000000-0006-0000-0400-00003E00000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X4" authorId="0" shapeId="0" xr:uid="{00000000-0006-0000-0400-00003F00000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Y4" authorId="0" shapeId="0" xr:uid="{00000000-0006-0000-0400-00004000000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Z4" authorId="0" shapeId="0" xr:uid="{00000000-0006-0000-0400-00004100000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AA4" authorId="0" shapeId="0" xr:uid="{00000000-0006-0000-0400-00004200000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AB4" authorId="0" shapeId="0" xr:uid="{00000000-0006-0000-0400-000043000000}">
      <text>
        <r>
          <rPr>
            <sz val="9"/>
            <color indexed="81"/>
            <rFont val="Tahoma"/>
            <family val="2"/>
          </rPr>
          <t>Revisar y actualizar los artefactos de diseño del cliente existente para las extensiones personalizadas que han sido aprovadas para la migración a la nueva versión.</t>
        </r>
      </text>
    </comment>
    <comment ref="AC4" authorId="0" shapeId="0" xr:uid="{00000000-0006-0000-0400-00004400000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AD4" authorId="0" shapeId="0" xr:uid="{00000000-0006-0000-0400-00004500000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AE4" authorId="0" shapeId="0" xr:uid="{00000000-0006-0000-0400-00004600000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AF4" authorId="0" shapeId="0" xr:uid="{00000000-0006-0000-0400-00004700000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AG4" authorId="0" shapeId="0" xr:uid="{00000000-0006-0000-0400-00004800000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AH4" authorId="0" shapeId="0" xr:uid="{00000000-0006-0000-0400-00004900000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AI4" authorId="0" shapeId="0" xr:uid="{00000000-0006-0000-0400-00004A00000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AJ4" authorId="0" shapeId="0" xr:uid="{00000000-0006-0000-0400-00004B000000}">
      <text>
        <r>
          <rPr>
            <sz val="9"/>
            <color indexed="81"/>
            <rFont val="Tahoma"/>
            <family val="2"/>
          </rPr>
          <t xml:space="preserve">Ensamblar toda la información requerida para describir el diseño de un componente softwareen una especificación de diseño completa, lista para revisión. </t>
        </r>
      </text>
    </comment>
    <comment ref="AK4" authorId="0" shapeId="0" xr:uid="{00000000-0006-0000-0400-00004C00000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AL4" authorId="0" shapeId="0" xr:uid="{00000000-0006-0000-0400-00004D00000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AM4" authorId="0" shapeId="0" xr:uid="{00000000-0006-0000-0400-00004E00000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AN4" authorId="0" shapeId="0" xr:uid="{00000000-0006-0000-0400-00004F00000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AO4" authorId="0" shapeId="0" xr:uid="{00000000-0006-0000-0400-000050000000}">
      <text>
        <r>
          <rPr>
            <sz val="9"/>
            <color indexed="81"/>
            <rFont val="Tahoma"/>
            <family val="2"/>
          </rPr>
          <t>Implementar los componentes de la aplicación, un componente es un paquete físico de elementos del modelo como las clases del diseño. Algunos tipos de componentes estándar incluyen ejecutables, archivos con código fuente, librerías, etc. Esta actividad se enfoca en desarrollar y mantener componentes (arreglar defectos cuando la clase ha sido probada).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la implementación de COTS esta tarea es realizada para los requerimientos que sólo se pueden cubrir a través de la construcción de componentes personalizados. En esta tarea se producen los modulos personalizados para dar soporte a las extensiones personalizadas de las aplicaciones. Como parte de esta tarea también se realiza la primera ronda de pruebas.</t>
        </r>
      </text>
    </comment>
    <comment ref="AP4" authorId="0" shapeId="0" xr:uid="{00000000-0006-0000-0400-000051000000}">
      <text>
        <r>
          <rPr>
            <sz val="9"/>
            <color indexed="81"/>
            <rFont val="Tahoma"/>
            <family val="2"/>
          </rPr>
          <t xml:space="preserve">Se registran todos los servicios en un regristro de servicios. Esta tarea sólo es relevante si se usa un registro de servicios para la implementación de servicios. </t>
        </r>
      </text>
    </comment>
    <comment ref="AQ4" authorId="0" shapeId="0" xr:uid="{00000000-0006-0000-0400-000052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AR4" authorId="0" shapeId="0" xr:uid="{00000000-0006-0000-0400-000053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AS4" authorId="0" shapeId="0" xr:uid="{00000000-0006-0000-0400-000054000000}">
      <text>
        <r>
          <rPr>
            <sz val="9"/>
            <color indexed="81"/>
            <rFont val="Tahoma"/>
            <family val="2"/>
          </rPr>
          <t xml:space="preserve">Integrar los componentes en un montaje lógico de componentes. El montaje puede consistir de varios tipos de componentes, incluyendo componentes de interfaz, y otros tipos de componentes. El montaje es manifestado a través de un mecanismo de ensamblaje en el entorno de implementación. Esta tarea asegura que el montaje cumple su rol y que los requerimientos (Casos de uso y escenarios) identificados para el ensamblaje estén implementados correctamente.
En la implementación de aplicaciones COTS, esta tarea es realizada únicamente para los requerimientos que se pueden cumplir únicamente con la construcción de componentes personalizados. </t>
        </r>
      </text>
    </comment>
    <comment ref="AT4" authorId="0" shapeId="0" xr:uid="{00000000-0006-0000-0400-000055000000}">
      <text>
        <r>
          <rPr>
            <sz val="9"/>
            <color indexed="81"/>
            <rFont val="Tahoma"/>
            <family val="2"/>
          </rPr>
          <t xml:space="preserve">- Crear un plan de integración describiendo las construcciones requeridas en una iteración y los requerimientos de cada versión.
- Integrar cada versión de acuerdo al plan.
Es recomendado que el software sea construido incrementalmente en pasos manejables de tal forma que cada paso prduzca pequeñas integraciones o problemas de pruebas. La versión ejecutable del software está sujeta a pruebas de integración. En la implementación de aplicaciones COTS esta tarea es realizada únicamente por los requerimientos que se pueden cumplir a través de la construcción de componentes personalizados. </t>
        </r>
      </text>
    </comment>
    <comment ref="AU4" authorId="0" shapeId="0" xr:uid="{00000000-0006-0000-0400-000056000000}">
      <text>
        <r>
          <rPr>
            <sz val="9"/>
            <color indexed="81"/>
            <rFont val="Tahoma"/>
            <family val="2"/>
          </rPr>
          <t>Se desarrollan funciones automatizadas e instrucciones detalladas para instalar personalizaciones en los entornos de producción y pruebas. En la implementación de aplicaciones COTS, esta tarea es realizada únicamente para los requerimientos que pueden ser cumplidos a través de la construcción de componentes personalizados.</t>
        </r>
      </text>
    </comment>
    <comment ref="AV4" authorId="0" shapeId="0" xr:uid="{00000000-0006-0000-0400-000057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AW4" authorId="0" shapeId="0" xr:uid="{00000000-0006-0000-0400-00005800000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AX4" authorId="0" shapeId="0" xr:uid="{00000000-0006-0000-0400-00005900000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AY4" authorId="0" shapeId="0" xr:uid="{00000000-0006-0000-0400-00005A00000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AZ4" authorId="0" shapeId="0" xr:uid="{00000000-0006-0000-0400-00005B00000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A4" authorId="0" shapeId="0" xr:uid="{00000000-0006-0000-0400-00005C00000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B4" authorId="0" shapeId="0" xr:uid="{00000000-0006-0000-0400-00005D000000}">
      <text>
        <r>
          <rPr>
            <sz val="9"/>
            <color indexed="81"/>
            <rFont val="Tahoma"/>
            <family val="2"/>
          </rPr>
          <t xml:space="preserve">En la implementación de aplicaciones COTS esta tarea es realizada sólo para componentes personalizados. </t>
        </r>
      </text>
    </comment>
    <comment ref="BC4" authorId="0" shapeId="0" xr:uid="{00000000-0006-0000-0400-00005E00000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D4" authorId="0" shapeId="0" xr:uid="{00000000-0006-0000-0400-00005F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E4" authorId="0" shapeId="0" xr:uid="{00000000-0006-0000-0400-00006000000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F4" authorId="0" shapeId="0" xr:uid="{00000000-0006-0000-0400-00006100000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G4" authorId="0" shapeId="0" xr:uid="{00000000-0006-0000-0400-000062000000}">
      <text>
        <r>
          <rPr>
            <sz val="9"/>
            <color indexed="81"/>
            <rFont val="Tahoma"/>
            <family val="2"/>
          </rPr>
          <t>Se instalan todos los componentes en el entorno de pruebas del sistema para probar las rutinas de instalación y refinarlas para el entorno de producción eventual. Esta tarea se realiza en paralelo con la configuración de los entornos de pruebas. En la implementación de una aplicación COTS esta tarea se realiza solo para la construcción de componentes personalizados. En esta tarea se instalan las extensiones de la aplicación en el entorno de pruebas del sistema para probar las rutinas de instalación y refinarlas para el uso futuro en la preparación del entorno.</t>
        </r>
      </text>
    </comment>
    <comment ref="BH4" authorId="0" shapeId="0" xr:uid="{00000000-0006-0000-0400-000063000000}">
      <text>
        <r>
          <rPr>
            <sz val="9"/>
            <color indexed="81"/>
            <rFont val="Tahoma"/>
            <family val="2"/>
          </rPr>
          <t>Se implementan las configuraciones requeridas para todas las aplicaciones en el alcance como parte de la configuración para las pruebas de sistema. En la implementación de aplicaciones COTS empleando un enfoque hacia la solución que incluye parámetros predefinidos y/o  herramientas para establecer rápidamente un entorno de trabajo, esta tarea involucra la ejecución de la herramienta y/o la entrada manual de los parámetros de confiiguración como se ven reflejados en los documentos de configuración de la aplicación.</t>
        </r>
      </text>
    </comment>
    <comment ref="BI4" authorId="0" shapeId="0" xr:uid="{00000000-0006-0000-0400-000064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J4" authorId="0" shapeId="0" xr:uid="{00000000-0006-0000-0400-000065000000}">
      <text>
        <r>
          <rPr>
            <sz val="9"/>
            <color indexed="81"/>
            <rFont val="Tahoma"/>
            <family val="2"/>
          </rPr>
          <t xml:space="preserve">Se realizan los pasos de pre-actualización en su entorno de negocio. </t>
        </r>
      </text>
    </comment>
    <comment ref="BK4" authorId="0" shapeId="0" xr:uid="{00000000-0006-0000-0400-000066000000}">
      <text>
        <r>
          <rPr>
            <sz val="9"/>
            <color indexed="81"/>
            <rFont val="Tahoma"/>
            <family val="2"/>
          </rPr>
          <t>En esta tarea, se ejecuta un proceso estándar de actualización de software contra el entorno de prueba.</t>
        </r>
      </text>
    </comment>
    <comment ref="BL4" authorId="0" shapeId="0" xr:uid="{00000000-0006-0000-0400-000067000000}">
      <text>
        <r>
          <rPr>
            <sz val="9"/>
            <color indexed="81"/>
            <rFont val="Tahoma"/>
            <family val="2"/>
          </rPr>
          <t xml:space="preserve">Se realizan los pasos pos-actualización en el entorno de prueba. </t>
        </r>
      </text>
    </comment>
    <comment ref="BM4" authorId="0" shapeId="0" xr:uid="{00000000-0006-0000-0400-00006800000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BN4" authorId="0" shapeId="0" xr:uid="{00000000-0006-0000-0400-000069000000}">
      <text>
        <r>
          <rPr>
            <sz val="9"/>
            <color indexed="81"/>
            <rFont val="Tahoma"/>
            <family val="2"/>
          </rPr>
          <t>Revisar el resultado de la iteración actual de las pruebas de actualización para identificar correcciones y refinamientos y determinar si se requieren iteraciones adicionales.</t>
        </r>
      </text>
    </comment>
    <comment ref="BO4" authorId="0" shapeId="0" xr:uid="{00000000-0006-0000-0400-00006A000000}">
      <text>
        <r>
          <rPr>
            <sz val="9"/>
            <color indexed="81"/>
            <rFont val="Tahoma"/>
            <family val="2"/>
          </rPr>
          <t>Se prepara el entorno de prueba de integración de sistemas. En la implementación de aplicaciones COTS,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P4" authorId="0" shapeId="0" xr:uid="{00000000-0006-0000-0400-00006B000000}">
      <text>
        <r>
          <rPr>
            <sz val="9"/>
            <color indexed="81"/>
            <rFont val="Tahoma"/>
            <family val="2"/>
          </rPr>
          <t xml:space="preserve">Se desarrollan los escenarios de pruebas de integración de sistemas que se usarán durante las pruebas de integración de sistemas al final de la fase de construcción. Las pruebas de integración de sistemas verifican como el sistema se integra con otros sistemas en un entorno parecido al de producción.  </t>
        </r>
      </text>
    </comment>
    <comment ref="BQ4" authorId="0" shapeId="0" xr:uid="{00000000-0006-0000-0400-00006C000000}">
      <text>
        <r>
          <rPr>
            <sz val="9"/>
            <color indexed="81"/>
            <rFont val="Tahoma"/>
            <family val="2"/>
          </rPr>
          <t>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BR4" authorId="0" shapeId="0" xr:uid="{00000000-0006-0000-0400-00006D000000}">
      <text>
        <r>
          <rPr>
            <sz val="9"/>
            <color indexed="81"/>
            <rFont val="Tahoma"/>
            <family val="2"/>
          </rPr>
          <t>Crear los programas y scripts para las pruebas de desempeño que ejecutan las transacciones, reportes, y consultas en la base de datos de prueba de desempeño.</t>
        </r>
      </text>
    </comment>
    <comment ref="BS4" authorId="0" shapeId="0" xr:uid="{00000000-0006-0000-0400-00006E00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BT4" authorId="0" shapeId="0" xr:uid="{00000000-0006-0000-0400-00006F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U4" authorId="0" shapeId="0" xr:uid="{00000000-0006-0000-0400-00007000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y la estrategia de gestión definidas en la estrategia de gestión y operaciones del sistema (TA.060).
Si el proyecto incluye cambios de arquitectura complejos, como un número de requerimientos operacionales para el cliente, o de alta o media complejidad, se debe realizar esta tarea.</t>
        </r>
      </text>
    </comment>
    <comment ref="BV4" authorId="0" shapeId="0" xr:uid="{00000000-0006-0000-0400-000071000000}">
      <text>
        <r>
          <rPr>
            <sz val="9"/>
            <color indexed="81"/>
            <rFont val="Tahoma"/>
            <family val="2"/>
          </rPr>
          <t>Se documentan los aspectos de la arquitectura técnica que requerirán pruebas operacionales y se define el plan de pruebas.</t>
        </r>
      </text>
    </comment>
    <comment ref="BW4" authorId="0" shapeId="0" xr:uid="{00000000-0006-0000-0400-000072000000}">
      <text>
        <r>
          <rPr>
            <sz val="9"/>
            <color indexed="81"/>
            <rFont val="Tahoma"/>
            <family val="2"/>
          </rPr>
          <t>Se realizan las pruebas operacionales definidas en el plan de pruebas operacionales y se reportan los resultados. Si algunas porciones de las pruebas iniciales no tienen éxito, los cambios apropiados se deben realizar y también se deben realizar las pruebas nuevamente.</t>
        </r>
      </text>
    </comment>
    <comment ref="BX4" authorId="0" shapeId="0" xr:uid="{00000000-0006-0000-0400-000073000000}">
      <text>
        <r>
          <rPr>
            <sz val="9"/>
            <color indexed="81"/>
            <rFont val="Tahoma"/>
            <family val="2"/>
          </rPr>
          <t>Se realizan las pruebas de respaldo y recuperación como han sido definidas en la estrategia de pruebas de recuperación y respaldo, y reportar los resultados. Si alguna porción de las pruebas iniciales no tiene éxito, se deben realizar los cambios apropiados y realizar las pruebas nuevamente.</t>
        </r>
      </text>
    </comment>
    <comment ref="BY4" authorId="0" shapeId="0" xr:uid="{00000000-0006-0000-0400-000074000000}">
      <text>
        <r>
          <rPr>
            <sz val="9"/>
            <color indexed="81"/>
            <rFont val="Tahoma"/>
            <family val="2"/>
          </rPr>
          <t>Se realizan las pruebas de recuperación de desastres definidas en la estrategia de recuperación de desastres y se reportan los resultados. Si algunas porciones de las pruebas iniciales no tienen éxito, se deben realizar los cambios apropiados y las pruebas se deben realizar nuevamente. Estas pruebas aplican únicamente a los componentes técnicos del sistema y no se pretende que representen una restauración completa de la funcionalidad continua del negocio.</t>
        </r>
      </text>
    </comment>
    <comment ref="BZ4" authorId="0" shapeId="0" xr:uid="{00000000-0006-0000-0400-000075000000}">
      <text>
        <r>
          <rPr>
            <sz val="9"/>
            <color indexed="81"/>
            <rFont val="Tahoma"/>
            <family val="2"/>
          </rPr>
          <t xml:space="preserve">Definir la plataforma física y la infraestructura que será implementada para dar soporte a la arquitectura técnica y de la aplicación. Se mapea la aplicación física y las arquitecturas de la base de datos del servidor en plataformas de computación específicas. Esta tarea actualiza el trabajo realizado en el mapeo de aplicación y arquitectura inicial (TA.070), incorporando los cambios, adiciones o mejoras que hayan ocurrido debido a cambios en la arquitectura. </t>
        </r>
      </text>
    </comment>
    <comment ref="CA4" authorId="0" shapeId="0" xr:uid="{00000000-0006-0000-0400-000076000000}">
      <text>
        <r>
          <rPr>
            <sz val="9"/>
            <color indexed="81"/>
            <rFont val="Tahoma"/>
            <family val="2"/>
          </rPr>
          <t xml:space="preserve">Crear el plan de capacidad para el nuevo sistema. El plan debe cubrir la capacidad del sistema anticipado a la migración y por un determinado periodo de operaciones futuras, permitiendo el crecimiento del negocio y otros factores que podrían afectar los requerimientos de capacidad del sistema. La capacidad general del sistema se refiere a la habilidad del sistema para dar soporte a un número de sesiones de procesamiento de usuario, transacciones en linea o en lote, volumenes de datos, sin daño al desempeño del sistema. </t>
        </r>
      </text>
    </comment>
    <comment ref="CB4" authorId="0" shapeId="0" xr:uid="{00000000-0006-0000-0400-00007700000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CC4" authorId="0" shapeId="0" xr:uid="{00000000-0006-0000-0400-000078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CD4" authorId="0" shapeId="0" xr:uid="{00000000-0006-0000-0400-000079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CE4" authorId="0" shapeId="0" xr:uid="{00000000-0006-0000-0400-00007A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CF4" authorId="0" shapeId="0" xr:uid="{00000000-0006-0000-0400-00007B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CG4" authorId="0" shapeId="0" xr:uid="{00000000-0006-0000-0400-00007C00000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CH4" authorId="0" shapeId="0" xr:uid="{00000000-0006-0000-0400-00007D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CI4" authorId="0" shapeId="0" xr:uid="{00000000-0006-0000-0400-00007E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CJ4" authorId="0" shapeId="0" xr:uid="{00000000-0006-0000-0400-00007F000000}">
      <text>
        <r>
          <rPr>
            <sz val="9"/>
            <color indexed="81"/>
            <rFont val="Tahoma"/>
            <family val="2"/>
          </rPr>
          <t>Validar que las funciones de la aplicación objetivo funcionen correctamente con los objetos de negocio convertidos.</t>
        </r>
      </text>
    </comment>
    <comment ref="CK4" authorId="0" shapeId="0" xr:uid="{00000000-0006-0000-0400-000080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CL4" authorId="0" shapeId="0" xr:uid="{00000000-0006-0000-0400-00008100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CM4" authorId="0" shapeId="0" xr:uid="{00000000-0006-0000-0400-000082000000}">
      <text>
        <r>
          <rPr>
            <sz val="9"/>
            <color indexed="81"/>
            <rFont val="Tahoma"/>
            <family val="2"/>
          </rPr>
          <t>Asegurarse de que los datos proporcionados sean consistentes, completos y cumplan con las restricciones implicadas por el modelo de datos de negocio.</t>
        </r>
      </text>
    </comment>
    <comment ref="CN4" authorId="0" shapeId="0" xr:uid="{00000000-0006-0000-0400-000083000000}">
      <text>
        <r>
          <rPr>
            <sz val="9"/>
            <color indexed="81"/>
            <rFont val="Tahoma"/>
            <family val="2"/>
          </rPr>
          <t xml:space="preserve">Recolectar material y publicar el manual de referencia de usuario, este documenta el software personalizado desarrollado. Durante la fase de transición se tendrá la oportunidad de revisar todos los cambios implementados en el sistema y los defectos del sistema para encontrar cualquier impacto en el manual de usuario y terminar este producto de trabajo. </t>
        </r>
      </text>
    </comment>
    <comment ref="CO4" authorId="0" shapeId="0" xr:uid="{00000000-0006-0000-0400-000084000000}">
      <text>
        <r>
          <rPr>
            <sz val="9"/>
            <color indexed="81"/>
            <rFont val="Tahoma"/>
            <family val="2"/>
          </rPr>
          <t>Se publica la guía de usuario que define un conjunto de procedimientos detallados para usar las aplicaciones. Durante la fase de transición, se tendrá la oportunidad de revisar todos los cambios implementados en el sistema y defectos del sistema para encontrar el impacto en la guía de usuario y terminar este producto de trabajo.</t>
        </r>
      </text>
    </comment>
    <comment ref="CP4" authorId="0" shapeId="0" xr:uid="{00000000-0006-0000-0400-000085000000}">
      <text>
        <r>
          <rPr>
            <sz val="9"/>
            <color indexed="81"/>
            <rFont val="Tahoma"/>
            <family val="2"/>
          </rPr>
          <t>Ensamblar el materia de referencia técnica. Durante la fase de transición se podrán revisar todos los cambios implementados en el sistema, y los defectos del sistema que impactan el material de referencia técnica y terminar este producto de trabajo.</t>
        </r>
      </text>
    </comment>
    <comment ref="CQ4" authorId="0" shapeId="0" xr:uid="{00000000-0006-0000-0400-000086000000}">
      <text>
        <r>
          <rPr>
            <sz val="9"/>
            <color indexed="81"/>
            <rFont val="Tahoma"/>
            <family val="2"/>
          </rPr>
          <t>En esta tarea opcional se crean archivos de texto de ayuda en línea para los modulos de interfaz de usuario desarrollados durante la implementación del sistema. La estrategia para la ayuda en línea debe haber sido definida en la descripción de la arquitectura (DS.040), la estrategia y requerimientos de docuemntación (DO.010), y los procedimientos y estándares de documentación (DO.020).
Durante la fase de transición se revisarán los cambios implementados en el sistema y los defectos del sistema que impactan la ayuda en linea para terminar este producto de trabajo.</t>
        </r>
      </text>
    </comment>
    <comment ref="CR4" authorId="0" shapeId="0" xr:uid="{00000000-0006-0000-0400-000087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CS4" authorId="0" shapeId="0" xr:uid="{00000000-0006-0000-0400-000088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CT4" authorId="0" shapeId="0" xr:uid="{00000000-0006-0000-0400-00008900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t>
        </r>
      </text>
    </comment>
    <comment ref="CU4" authorId="0" shapeId="0" xr:uid="{00000000-0006-0000-0400-00008A00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CV4" authorId="0" shapeId="0" xr:uid="{00000000-0006-0000-0400-00008B00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t>
        </r>
      </text>
    </comment>
    <comment ref="CW4" authorId="0" shapeId="0" xr:uid="{00000000-0006-0000-0400-00008C000000}">
      <text>
        <r>
          <rPr>
            <sz val="9"/>
            <color indexed="81"/>
            <rFont val="Tahoma"/>
            <family val="2"/>
          </rPr>
          <t>Preparar el taller de impacto en los gerentes de unidad/ departament, el cual es realizado después de que el nuevo flujo de trabajo ha sido desarrollado, con el fin de preparar a los gerentes para los cambios que van a ocurrir. Está diseñado específicamente para dar soporte a los gerentes para que realicen la transición de los usuarios finales. El propósito es: 
- Preparar a los gerentes para el nuevo modelo de gerencia.
- Proporcionar a los gerentes las herramientas que necesitarán para acompañar a las personas en la transición a los nuevos procesos, tareas y procedimientos.
- Mantener a los gerentes comprometidos.</t>
        </r>
      </text>
    </comment>
    <comment ref="CX4" authorId="0" shapeId="0" xr:uid="{00000000-0006-0000-0400-00008D000000}">
      <text>
        <r>
          <rPr>
            <sz val="9"/>
            <color indexed="81"/>
            <rFont val="Tahoma"/>
            <family val="2"/>
          </rPr>
          <t xml:space="preserve">Se realiza el taller </t>
        </r>
      </text>
    </comment>
    <comment ref="CY4" authorId="0" shapeId="0" xr:uid="{00000000-0006-0000-0400-00008E000000}">
      <text>
        <r>
          <rPr>
            <sz val="9"/>
            <color indexed="81"/>
            <rFont val="Tahoma"/>
            <family val="2"/>
          </rPr>
          <t>Se reunen percepciones acerca de las necesidades de aprendizaje de todas las audiencias de usuarios.</t>
        </r>
      </text>
    </comment>
    <comment ref="CZ4" authorId="0" shapeId="0" xr:uid="{00000000-0006-0000-0400-00008F000000}">
      <text>
        <r>
          <rPr>
            <sz val="9"/>
            <color indexed="81"/>
            <rFont val="Tahoma"/>
            <family val="2"/>
          </rPr>
          <t>Crear una ruta de aprendizaje para que los usuarios puedan desarrollar sus habilidades en la nueva tecnología, aplicar procedimientos nuevos/actualizados y cumplir con sus nuevos roles.</t>
        </r>
      </text>
    </comment>
    <comment ref="DB4" authorId="0" shapeId="0" xr:uid="{00000000-0006-0000-0400-00009000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DC4" authorId="0" shapeId="0" xr:uid="{00000000-0006-0000-0400-000091000000}">
      <text>
        <r>
          <rPr>
            <sz val="9"/>
            <color indexed="81"/>
            <rFont val="Tahoma"/>
            <family val="2"/>
          </rPr>
          <t>Llevar a cabo el entrenamiento desarrollado en el plan de entrenamiento de usuario, también realizar el seguimiento y documentar el progreso</t>
        </r>
      </text>
    </comment>
    <comment ref="DD4" authorId="0" shapeId="0" xr:uid="{00000000-0006-0000-0400-000092000000}">
      <text>
        <r>
          <rPr>
            <sz val="9"/>
            <color indexed="81"/>
            <rFont val="Tahoma"/>
            <family val="2"/>
          </rPr>
          <t xml:space="preserve">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
</t>
        </r>
      </text>
    </comment>
    <comment ref="DE4" authorId="0" shapeId="0" xr:uid="{00000000-0006-0000-0400-000093000000}">
      <text>
        <r>
          <rPr>
            <sz val="9"/>
            <color indexed="81"/>
            <rFont val="Tahoma"/>
            <family val="2"/>
          </rPr>
          <t>Desarrollar un plan de instalación general, aplicable al entorno de producción así como a cualquier entorno de pruebas y mantenimiento. En la implementación de aplicaciones COTS, también se desarrolla un plan de transición detallado para pasar el sistema a producción, así como un plan de contingencia.</t>
        </r>
      </text>
    </comment>
    <comment ref="DF4" authorId="0" shapeId="0" xr:uid="{00000000-0006-0000-0400-000094000000}">
      <text>
        <r>
          <rPr>
            <sz val="9"/>
            <color indexed="81"/>
            <rFont val="Tahoma"/>
            <family val="2"/>
          </rPr>
          <t>Identificar la infraestructura operacional para gestionar y mantener el entorno de la aplicación, servidores, e infraestructura de red en producción.</t>
        </r>
      </text>
    </comment>
    <comment ref="C5" authorId="0" shapeId="0" xr:uid="{00000000-0006-0000-0400-000095000000}">
      <text>
        <r>
          <rPr>
            <sz val="9"/>
            <color indexed="81"/>
            <rFont val="Tahoma"/>
            <family val="2"/>
          </rPr>
          <t>Confirmar la disponibilidad de recursos para una fase particular</t>
        </r>
      </text>
    </comment>
    <comment ref="C6" authorId="0" shapeId="0" xr:uid="{00000000-0006-0000-0400-000096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400-00009700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C8" authorId="0" shapeId="0" xr:uid="{00000000-0006-0000-0400-000098000000}">
      <text>
        <r>
          <rPr>
            <sz val="9"/>
            <color indexed="81"/>
            <rFont val="Tahoma"/>
            <family val="2"/>
          </rPr>
          <t>Actualizar el plan de gestión del proyecto y los planes subsidiarios basandose en los cambios acordados durante el proceso de gestión del cambio del proyecto</t>
        </r>
      </text>
    </comment>
    <comment ref="C9" authorId="0" shapeId="0" xr:uid="{00000000-0006-0000-0400-000099000000}">
      <text>
        <r>
          <rPr>
            <sz val="9"/>
            <color indexed="81"/>
            <rFont val="Tahoma"/>
            <family val="2"/>
          </rPr>
          <t>Asegurar la planeación, ejecución y monitoreo de las actividades del sprint. Incluye:
- Actividades de equipo. El equipo asiste a las reuniones diarias de pie. Después el equipo actualiza la pila del producto…</t>
        </r>
      </text>
    </comment>
    <comment ref="C10" authorId="0" shapeId="0" xr:uid="{00000000-0006-0000-0400-00009A000000}">
      <text>
        <r>
          <rPr>
            <sz val="9"/>
            <color indexed="81"/>
            <rFont val="Tahoma"/>
            <family val="2"/>
          </rPr>
          <t>Asegurar que el proyecto es ejecutado de acuerdo con lo acordado en el project charter, definición del alcance, y plan de gestión del proyecto.</t>
        </r>
      </text>
    </comment>
    <comment ref="C11" authorId="0" shapeId="0" xr:uid="{00000000-0006-0000-0400-00009B000000}">
      <text>
        <r>
          <rPr>
            <sz val="9"/>
            <color indexed="81"/>
            <rFont val="Tahoma"/>
            <family val="2"/>
          </rPr>
          <t>Asegurar que los recursos son asignados a todas las actividades agendadas (y tareas) y que el trabajo está progresando y que los entregables son producidos como se espera.</t>
        </r>
      </text>
    </comment>
    <comment ref="C12" authorId="0" shapeId="0" xr:uid="{00000000-0006-0000-0400-00009C000000}">
      <text>
        <r>
          <rPr>
            <sz val="9"/>
            <color indexed="81"/>
            <rFont val="Tahoma"/>
            <family val="2"/>
          </rPr>
          <t>Capturar y gestionar los cambios, riesgos y problemas del proyecto.</t>
        </r>
      </text>
    </comment>
    <comment ref="C13" authorId="0" shapeId="0" xr:uid="{00000000-0006-0000-0400-00009D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4" authorId="0" shapeId="0" xr:uid="{00000000-0006-0000-0400-00009E000000}">
      <text>
        <r>
          <rPr>
            <sz val="9"/>
            <color indexed="81"/>
            <rFont val="Tahoma"/>
            <family val="2"/>
          </rPr>
          <t>Para coordinar el trabajo entre los diferentes equipos de proyecto Scrum. Estas permiten a los equipos discutir su trabajo, enfocandose principalmente en áreas de integración.</t>
        </r>
      </text>
    </comment>
    <comment ref="C15" authorId="0" shapeId="0" xr:uid="{00000000-0006-0000-0400-00009F000000}">
      <text>
        <r>
          <rPr>
            <sz val="9"/>
            <color indexed="81"/>
            <rFont val="Tahoma"/>
            <family val="2"/>
          </rPr>
          <t>Usar los resultados de análisis previos del impacto del cambio e información de mapeo de roles  (mapear los nuevos roles de usuario de negocio a los roles existentes y estructura organizacional) y determinar la estrategia de transición apropiada para el negocio.</t>
        </r>
      </text>
    </comment>
    <comment ref="C16" authorId="0" shapeId="0" xr:uid="{00000000-0006-0000-0400-0000A0000000}">
      <text>
        <r>
          <rPr>
            <sz val="9"/>
            <color indexed="81"/>
            <rFont val="Tahoma"/>
            <family val="2"/>
          </rPr>
          <t>Obtener retroalimentación organizacional compleja con respecto a el progreso y aceptación del proyecto desde el punto de vista del cliente.</t>
        </r>
      </text>
    </comment>
    <comment ref="C17" authorId="0" shapeId="0" xr:uid="{00000000-0006-0000-0400-0000A100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C18" authorId="0" shapeId="0" xr:uid="{00000000-0006-0000-0400-0000A200000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C20" authorId="0" shapeId="0" xr:uid="{00000000-0006-0000-0400-0000A3000000}">
      <text>
        <r>
          <rPr>
            <sz val="9"/>
            <color indexed="81"/>
            <rFont val="Tahoma"/>
            <family val="2"/>
          </rPr>
          <t>Capturar la retroalimentación de la estrategia y enfoque de entrenamiento, determinar problemas y proponer soluciones para estos.</t>
        </r>
      </text>
    </comment>
    <comment ref="C21" authorId="0" shapeId="0" xr:uid="{00000000-0006-0000-0400-0000A400000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C22" authorId="0" shapeId="0" xr:uid="{00000000-0006-0000-0400-0000A5000000}">
      <text>
        <r>
          <rPr>
            <sz val="9"/>
            <color indexed="81"/>
            <rFont val="Tahoma"/>
            <family val="2"/>
          </rPr>
          <t>Ejecutar la transferencia de conocimiento a través de sesiones de guía en la solución.</t>
        </r>
      </text>
    </comment>
    <comment ref="C23" authorId="0" shapeId="0" xr:uid="{00000000-0006-0000-0400-0000A6000000}">
      <text>
        <r>
          <rPr>
            <sz val="9"/>
            <color indexed="81"/>
            <rFont val="Tahoma"/>
            <family val="2"/>
          </rPr>
          <t>Ejecutar la transferencia de conocimiento para el alcance delta de la solución por medio de sesiones de guía en la solución, demos del sistema, revisiones funcionales, etc.</t>
        </r>
      </text>
    </comment>
    <comment ref="C24" authorId="0" shapeId="0" xr:uid="{00000000-0006-0000-0400-0000A7000000}">
      <text>
        <r>
          <rPr>
            <sz val="9"/>
            <color indexed="81"/>
            <rFont val="Tahoma"/>
            <family val="2"/>
          </rPr>
          <t>Asegurar la apariencia consistente de la documentación y materiales de entrenamiento al proporcionar palntillas estándar al equipo de desarrollo.</t>
        </r>
      </text>
    </comment>
    <comment ref="C25" authorId="0" shapeId="0" xr:uid="{00000000-0006-0000-0400-0000A8000000}">
      <text>
        <r>
          <rPr>
            <sz val="9"/>
            <color indexed="81"/>
            <rFont val="Tahoma"/>
            <family val="2"/>
          </rPr>
          <t>Asegurar que el entorno de entrenamiento está poblado correctamente con los datos para entrenamiento.</t>
        </r>
      </text>
    </comment>
    <comment ref="C26" authorId="0" shapeId="0" xr:uid="{00000000-0006-0000-0400-0000A9000000}">
      <text>
        <r>
          <rPr>
            <sz val="9"/>
            <color indexed="81"/>
            <rFont val="Tahoma"/>
            <family val="2"/>
          </rPr>
          <t>Proporcionar presentaciones y actividades que servirán para educar y preparar el cronograma de los entrenadores para realizar las clases de entrenamiento de los usuarios finales.</t>
        </r>
      </text>
    </comment>
    <comment ref="C27" authorId="0" shapeId="0" xr:uid="{00000000-0006-0000-0400-0000AA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28" authorId="0" shapeId="0" xr:uid="{00000000-0006-0000-0400-0000AB000000}">
      <text>
        <r>
          <rPr>
            <sz val="9"/>
            <color indexed="81"/>
            <rFont val="Tahoma"/>
            <family val="2"/>
          </rPr>
          <t>Completar la configuración principal. Escribir casos de prueba validos y documentarlos en Solution Manager.</t>
        </r>
      </text>
    </comment>
    <comment ref="C29" authorId="0" shapeId="0" xr:uid="{00000000-0006-0000-0400-0000AC000000}">
      <text>
        <r>
          <rPr>
            <sz val="9"/>
            <color indexed="81"/>
            <rFont val="Tahoma"/>
            <family val="2"/>
          </rPr>
          <t>Preparar los casos de prueba</t>
        </r>
      </text>
    </comment>
    <comment ref="C30" authorId="0" shapeId="0" xr:uid="{00000000-0006-0000-0400-0000AD000000}">
      <text>
        <r>
          <rPr>
            <sz val="9"/>
            <color indexed="81"/>
            <rFont val="Tahoma"/>
            <family val="2"/>
          </rPr>
          <t>El objetivo es preparar los casos de prueba</t>
        </r>
      </text>
    </comment>
    <comment ref="C31" authorId="0" shapeId="0" xr:uid="{00000000-0006-0000-0400-0000AE000000}">
      <text>
        <r>
          <rPr>
            <sz val="9"/>
            <color indexed="81"/>
            <rFont val="Tahoma"/>
            <family val="2"/>
          </rPr>
          <t xml:space="preserve">Realizar pruebas de unidad para la configuración
</t>
        </r>
      </text>
    </comment>
    <comment ref="C32" authorId="0" shapeId="0" xr:uid="{00000000-0006-0000-0400-0000AF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33" authorId="0" shapeId="0" xr:uid="{00000000-0006-0000-0400-0000B0000000}">
      <text>
        <r>
          <rPr>
            <sz val="9"/>
            <color indexed="81"/>
            <rFont val="Tahoma"/>
            <family val="2"/>
          </rPr>
          <t xml:space="preserve">Realizar pruebas en cadena para la configuración
</t>
        </r>
      </text>
    </comment>
    <comment ref="C34" authorId="0" shapeId="0" xr:uid="{00000000-0006-0000-0400-0000B1000000}">
      <text>
        <r>
          <rPr>
            <sz val="9"/>
            <color indexed="81"/>
            <rFont val="Tahoma"/>
            <family val="2"/>
          </rPr>
          <t>Resolver los problemas identificados durante las pruebas de proceso en cadena. Es crucial que los problemas sean probados nuevamente por los usuarios que los reportaron.</t>
        </r>
      </text>
    </comment>
    <comment ref="C35" authorId="0" shapeId="0" xr:uid="{00000000-0006-0000-0400-0000B2000000}">
      <text>
        <r>
          <rPr>
            <sz val="9"/>
            <color indexed="81"/>
            <rFont val="Tahoma"/>
            <family val="2"/>
          </rPr>
          <t xml:space="preserve">Desarrollar el objeto RICEFW de acuerdo con la especificación funcional. </t>
        </r>
      </text>
    </comment>
    <comment ref="C36" authorId="0" shapeId="0" xr:uid="{00000000-0006-0000-0400-0000B3000000}">
      <text>
        <r>
          <rPr>
            <sz val="9"/>
            <color indexed="81"/>
            <rFont val="Tahoma"/>
            <family val="2"/>
          </rPr>
          <t>Documentar la información del objeto RICEFW en una especificación técnica y definir el conjunto apropiado de casos de prueba. La documentación es guardada en solution manager</t>
        </r>
      </text>
    </comment>
    <comment ref="C37" authorId="0" shapeId="0" xr:uid="{00000000-0006-0000-0400-0000B4000000}">
      <text>
        <r>
          <rPr>
            <sz val="9"/>
            <color indexed="81"/>
            <rFont val="Tahoma"/>
            <family val="2"/>
          </rPr>
          <t xml:space="preserve">Realizar pruebas de unidad y serie de los desarrollos. El tester debe seguir los scripts y registrar el resultado. </t>
        </r>
      </text>
    </comment>
    <comment ref="C38" authorId="0" shapeId="0" xr:uid="{00000000-0006-0000-0400-0000B5000000}">
      <text>
        <r>
          <rPr>
            <sz val="9"/>
            <color indexed="81"/>
            <rFont val="Tahoma"/>
            <family val="2"/>
          </rPr>
          <t xml:space="preserve">Resolver los problemas identificados durante las pruebas. </t>
        </r>
      </text>
    </comment>
    <comment ref="C39" authorId="0" shapeId="0" xr:uid="{00000000-0006-0000-0400-0000B6000000}">
      <text>
        <r>
          <rPr>
            <sz val="9"/>
            <color indexed="81"/>
            <rFont val="Tahoma"/>
            <family val="2"/>
          </rPr>
          <t>Realizar revisión final del código de los objetos desarrollados.</t>
        </r>
      </text>
    </comment>
    <comment ref="C40" authorId="0" shapeId="0" xr:uid="{00000000-0006-0000-0400-0000B7000000}">
      <text>
        <r>
          <rPr>
            <sz val="9"/>
            <color indexed="81"/>
            <rFont val="Tahoma"/>
            <family val="2"/>
          </rPr>
          <t>Validar los procedimientos de proceso de negocio de fases previas.</t>
        </r>
      </text>
    </comment>
    <comment ref="C41" authorId="0" shapeId="0" xr:uid="{00000000-0006-0000-0400-0000B8000000}">
      <text>
        <r>
          <rPr>
            <sz val="9"/>
            <color indexed="81"/>
            <rFont val="Tahoma"/>
            <family val="2"/>
          </rPr>
          <t>Validar y completar los procedimientos de proceso de negocio de la fase de validación.</t>
        </r>
      </text>
    </comment>
    <comment ref="C42" authorId="0" shapeId="0" xr:uid="{00000000-0006-0000-0400-0000B9000000}">
      <text>
        <r>
          <rPr>
            <sz val="9"/>
            <color indexed="81"/>
            <rFont val="Tahoma"/>
            <family val="2"/>
          </rPr>
          <t>Identificar y documentar los casos de prueba aplicables para el escenario</t>
        </r>
      </text>
    </comment>
    <comment ref="C43" authorId="0" shapeId="0" xr:uid="{00000000-0006-0000-0400-0000BA000000}">
      <text>
        <r>
          <rPr>
            <sz val="9"/>
            <color indexed="81"/>
            <rFont val="Tahoma"/>
            <family val="2"/>
          </rPr>
          <t>Proporcionar evidencia de que los escenarios diseñados pueden ser soportados por la solución implementada.</t>
        </r>
      </text>
    </comment>
    <comment ref="C44" authorId="0" shapeId="0" xr:uid="{00000000-0006-0000-0400-0000BB000000}">
      <text>
        <r>
          <rPr>
            <sz val="9"/>
            <color indexed="81"/>
            <rFont val="Tahoma"/>
            <family val="2"/>
          </rPr>
          <t xml:space="preserve">Resolver los problemas identificados durante el escenario de pruebas. Es crucial que los problemas sean re-probados por los usuarios que los reportan 
</t>
        </r>
      </text>
    </comment>
    <comment ref="C46" authorId="0" shapeId="0" xr:uid="{00000000-0006-0000-0400-0000BC000000}">
      <text>
        <r>
          <rPr>
            <sz val="9"/>
            <color indexed="81"/>
            <rFont val="Tahoma"/>
            <family val="2"/>
          </rPr>
          <t>Instalar los componentes SAP necesarios para alcanzar el alcane del proyecto.</t>
        </r>
      </text>
    </comment>
    <comment ref="C47" authorId="0" shapeId="0" xr:uid="{00000000-0006-0000-0400-0000BD000000}">
      <text>
        <r>
          <rPr>
            <sz val="9"/>
            <color indexed="81"/>
            <rFont val="Tahoma"/>
            <family val="2"/>
          </rPr>
          <t>Actualizar los componentes SAP</t>
        </r>
      </text>
    </comment>
    <comment ref="C48" authorId="0" shapeId="0" xr:uid="{00000000-0006-0000-0400-0000BE000000}">
      <text>
        <r>
          <rPr>
            <sz val="9"/>
            <color indexed="81"/>
            <rFont val="Tahoma"/>
            <family val="2"/>
          </rPr>
          <t xml:space="preserve">Revisar la versión de la revisión HANA y aplicar el último patch de revisión. Aplicar los patches OS necesarios. </t>
        </r>
      </text>
    </comment>
    <comment ref="C49" authorId="0" shapeId="0" xr:uid="{00000000-0006-0000-0400-0000BF000000}">
      <text>
        <r>
          <rPr>
            <sz val="9"/>
            <color indexed="81"/>
            <rFont val="Tahoma"/>
            <family val="2"/>
          </rPr>
          <t>Construir un entorno de aseguramiento de la calidad con cambios a los que se ha realizado prueba de unidad y lanzados desde el entorno de desarrollo.</t>
        </r>
      </text>
    </comment>
    <comment ref="C50" authorId="0" shapeId="0" xr:uid="{00000000-0006-0000-0400-0000C0000000}">
      <text>
        <r>
          <rPr>
            <sz val="9"/>
            <color indexed="81"/>
            <rFont val="Tahoma"/>
            <family val="2"/>
          </rPr>
          <t>Montar a los usuarios en un entorno de aseguramiento de la calidad</t>
        </r>
      </text>
    </comment>
    <comment ref="C51" authorId="0" shapeId="0" xr:uid="{00000000-0006-0000-0400-0000C1000000}">
      <text>
        <r>
          <rPr>
            <sz val="9"/>
            <color indexed="81"/>
            <rFont val="Tahoma"/>
            <family val="2"/>
          </rPr>
          <t xml:space="preserve">Importar configuración fast-track en el entorno de aseguramiento de la calidad
</t>
        </r>
      </text>
    </comment>
    <comment ref="C53" authorId="0" shapeId="0" xr:uid="{00000000-0006-0000-0400-0000C2000000}">
      <text>
        <r>
          <rPr>
            <sz val="9"/>
            <color indexed="81"/>
            <rFont val="Tahoma"/>
            <family val="2"/>
          </rPr>
          <t>Preparar los datos maestros requeridos por todos los procesos de negocio en QAS</t>
        </r>
      </text>
    </comment>
    <comment ref="C54" authorId="0" shapeId="0" xr:uid="{00000000-0006-0000-0400-0000C3000000}">
      <text>
        <r>
          <rPr>
            <sz val="9"/>
            <color indexed="81"/>
            <rFont val="Tahoma"/>
            <family val="2"/>
          </rPr>
          <t>Preparar datos transaccionales para cargar en QAS</t>
        </r>
      </text>
    </comment>
    <comment ref="C55" authorId="0" shapeId="0" xr:uid="{00000000-0006-0000-0400-0000C4000000}">
      <text>
        <r>
          <rPr>
            <sz val="9"/>
            <color indexed="81"/>
            <rFont val="Tahoma"/>
            <family val="2"/>
          </rPr>
          <t xml:space="preserve">Demostrar los resultados del sprint al propietario del producto, usuarios principales e interesados principales. El resultado del demo es la aceptación del item de la pila del producto o en los casos en que la característica no es aceptada la historia de usuario es cambiada por el propietario del producto. </t>
        </r>
      </text>
    </comment>
    <comment ref="C56" authorId="0" shapeId="0" xr:uid="{00000000-0006-0000-0400-0000C5000000}">
      <text>
        <r>
          <rPr>
            <sz val="9"/>
            <color indexed="81"/>
            <rFont val="Tahoma"/>
            <family val="2"/>
          </rPr>
          <t xml:space="preserve">Obtener la aceptación formal de los resultados del sprint siguiendo la reunión de revisión del sprint. El propietario del producto es quien acepta. </t>
        </r>
      </text>
    </comment>
    <comment ref="C57" authorId="0" shapeId="0" xr:uid="{00000000-0006-0000-0400-0000C6000000}">
      <text>
        <r>
          <rPr>
            <sz val="9"/>
            <color indexed="81"/>
            <rFont val="Tahoma"/>
            <family val="2"/>
          </rPr>
          <t>Realizar reunión de retrospectiva con el equipo Scrum para identificar las mejoras potenciales del proceso scrum. El objetivo es servir como un mecanismo de mejora continua.</t>
        </r>
      </text>
    </comment>
    <comment ref="C58" authorId="0" shapeId="0" xr:uid="{00000000-0006-0000-0400-0000C7000000}">
      <text>
        <r>
          <rPr>
            <sz val="9"/>
            <color indexed="81"/>
            <rFont val="Tahoma"/>
            <family val="2"/>
          </rPr>
          <t>Realizar auditoría de valor de acuerdo al value dashboard definido, y proporcionar estrategias de mitigación para identificar riesgos.</t>
        </r>
      </text>
    </comment>
    <comment ref="C59" authorId="0" shapeId="0" xr:uid="{00000000-0006-0000-0400-0000C8000000}">
      <text>
        <r>
          <rPr>
            <sz val="9"/>
            <color indexed="81"/>
            <rFont val="Tahoma"/>
            <family val="2"/>
          </rPr>
          <t>Evaluar a que nivel la organización está preparada para la transición</t>
        </r>
      </text>
    </comment>
    <comment ref="C60" authorId="0" shapeId="0" xr:uid="{00000000-0006-0000-0400-0000C9000000}">
      <text>
        <r>
          <rPr>
            <sz val="9"/>
            <color indexed="81"/>
            <rFont val="Tahoma"/>
            <family val="2"/>
          </rPr>
          <t>Revisar a que alcance el soporte organizacional está listo para transición</t>
        </r>
      </text>
    </comment>
    <comment ref="C61" authorId="0" shapeId="0" xr:uid="{00000000-0006-0000-0400-0000CA000000}">
      <text>
        <r>
          <rPr>
            <sz val="9"/>
            <color indexed="81"/>
            <rFont val="Tahoma"/>
            <family val="2"/>
          </rPr>
          <t>Se define la gobernanza propia de la calidad de los datos maestros</t>
        </r>
      </text>
    </comment>
    <comment ref="C62" authorId="0" shapeId="0" xr:uid="{00000000-0006-0000-0400-0000CB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C63" authorId="0" shapeId="0" xr:uid="{00000000-0006-0000-0400-0000CC000000}">
      <text>
        <r>
          <rPr>
            <sz val="9"/>
            <color indexed="81"/>
            <rFont val="Tahoma"/>
            <family val="2"/>
          </rPr>
          <t>Validar la completitud del plan, dependencias y otras restricciones. Al final de la revisón el equipo del proyecto entenderá los ajustes necesarios para el plan de migración.</t>
        </r>
      </text>
    </comment>
    <comment ref="C64" authorId="0" shapeId="0" xr:uid="{00000000-0006-0000-0400-0000CD000000}">
      <text>
        <r>
          <rPr>
            <sz val="9"/>
            <color indexed="81"/>
            <rFont val="Tahoma"/>
            <family val="2"/>
          </rPr>
          <t>Refinar el plan de migración basandose en la información que el equipo del proyecto aprendió en la revisión del plan con el cliente</t>
        </r>
      </text>
    </comment>
    <comment ref="C65" authorId="0" shapeId="0" xr:uid="{00000000-0006-0000-0400-0000CE00000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67" authorId="0" shapeId="0" xr:uid="{00000000-0006-0000-0400-0000CF000000}">
      <text>
        <r>
          <rPr>
            <sz val="9"/>
            <color indexed="81"/>
            <rFont val="Tahoma"/>
            <family val="2"/>
          </rPr>
          <t>Realizar las pruebas de integración de acuerdo con el plan definido anteriormente. Todos los problemas deben ser documentados en el sistema con objetivos de trazabilidad.</t>
        </r>
      </text>
    </comment>
    <comment ref="C68" authorId="0" shapeId="0" xr:uid="{00000000-0006-0000-0400-0000D0000000}">
      <text>
        <r>
          <rPr>
            <sz val="9"/>
            <color indexed="81"/>
            <rFont val="Tahoma"/>
            <family val="2"/>
          </rPr>
          <t>Resolver los problemas identificados durante las pruebas de integración.</t>
        </r>
      </text>
    </comment>
    <comment ref="C69" authorId="0" shapeId="0" xr:uid="{00000000-0006-0000-0400-0000D1000000}">
      <text>
        <r>
          <rPr>
            <sz val="9"/>
            <color indexed="81"/>
            <rFont val="Tahoma"/>
            <family val="2"/>
          </rPr>
          <t>Obtener aprobación del cliente de las pruebas de integración.</t>
        </r>
      </text>
    </comment>
    <comment ref="C70" authorId="0" shapeId="0" xr:uid="{00000000-0006-0000-0400-0000D2000000}">
      <text>
        <r>
          <rPr>
            <sz val="9"/>
            <color indexed="81"/>
            <rFont val="Tahoma"/>
            <family val="2"/>
          </rPr>
          <t>Desarrollar la arquitectura, programas, procesos que dan soporte a la extracción, validación, harmonización, mejora y limpieza de los datos de legado.</t>
        </r>
      </text>
    </comment>
    <comment ref="C71" authorId="0" shapeId="0" xr:uid="{00000000-0006-0000-0400-0000D3000000}">
      <text>
        <r>
          <rPr>
            <sz val="9"/>
            <color indexed="81"/>
            <rFont val="Tahoma"/>
            <family val="2"/>
          </rPr>
          <t>Ejecutar y validar el manual de conversión como se describe en la estrategia del manual de migración</t>
        </r>
      </text>
    </comment>
    <comment ref="C72" authorId="0" shapeId="0" xr:uid="{00000000-0006-0000-0400-0000D4000000}">
      <text>
        <r>
          <rPr>
            <sz val="9"/>
            <color indexed="81"/>
            <rFont val="Tahoma"/>
            <family val="2"/>
          </rPr>
          <t>Visualizar las métricas de calidad de datos en el plan de calidad de datos.</t>
        </r>
      </text>
    </comment>
    <comment ref="C73" authorId="0" shapeId="0" xr:uid="{00000000-0006-0000-0400-0000D5000000}">
      <text>
        <r>
          <rPr>
            <sz val="9"/>
            <color indexed="81"/>
            <rFont val="Tahoma"/>
            <family val="2"/>
          </rPr>
          <t>Cargar los datos limpios en el sistema SAP</t>
        </r>
      </text>
    </comment>
    <comment ref="C74" authorId="0" shapeId="0" xr:uid="{00000000-0006-0000-0400-0000D6000000}">
      <text>
        <r>
          <rPr>
            <sz val="9"/>
            <color indexed="81"/>
            <rFont val="Tahoma"/>
            <family val="2"/>
          </rPr>
          <t>Obtener los resultados de varios ciclos de prueba de tal forma que el equipo pueda monitorear la exactitud y eficiencia de la migración de datos.</t>
        </r>
      </text>
    </comment>
    <comment ref="C75" authorId="0" shapeId="0" xr:uid="{00000000-0006-0000-0400-0000D7000000}">
      <text>
        <r>
          <rPr>
            <sz val="9"/>
            <color indexed="81"/>
            <rFont val="Tahoma"/>
            <family val="2"/>
          </rPr>
          <t>Proporcionar una evaluación final al final de la fase de realización para reportar la cualidad de los datos de legado convertidos.</t>
        </r>
      </text>
    </comment>
    <comment ref="C76" authorId="0" shapeId="0" xr:uid="{00000000-0006-0000-0400-0000D8000000}">
      <text>
        <r>
          <rPr>
            <sz val="9"/>
            <color indexed="81"/>
            <rFont val="Tahoma"/>
            <family val="2"/>
          </rPr>
          <t>Definir y documentar los casos de prueba de aceptación de usuario de acuerdo con el plan de pruebas.</t>
        </r>
      </text>
    </comment>
    <comment ref="C77" authorId="0" shapeId="0" xr:uid="{00000000-0006-0000-0400-0000D9000000}">
      <text>
        <r>
          <rPr>
            <sz val="9"/>
            <color indexed="81"/>
            <rFont val="Tahoma"/>
            <family val="2"/>
          </rPr>
          <t>Documentar los casos de prueba de integración definidos el el plan de pruebas de aceptación de usuarios.</t>
        </r>
      </text>
    </comment>
    <comment ref="C78" authorId="0" shapeId="0" xr:uid="{00000000-0006-0000-0400-0000DA00000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C79" authorId="0" shapeId="0" xr:uid="{00000000-0006-0000-0400-0000DB000000}">
      <text>
        <r>
          <rPr>
            <sz val="9"/>
            <color indexed="81"/>
            <rFont val="Tahoma"/>
            <family val="2"/>
          </rPr>
          <t>Resolver los problemas identificados durante las pruebas de aceptación de usuario</t>
        </r>
      </text>
    </comment>
    <comment ref="C80" authorId="0" shapeId="0" xr:uid="{00000000-0006-0000-0400-0000DC000000}">
      <text>
        <r>
          <rPr>
            <sz val="9"/>
            <color indexed="81"/>
            <rFont val="Tahoma"/>
            <family val="2"/>
          </rPr>
          <t>Ejecutar las pruebas, documentar los resultados y obtener la aprobación del usuario</t>
        </r>
      </text>
    </comment>
    <comment ref="C81" authorId="0" shapeId="0" xr:uid="{00000000-0006-0000-0400-0000DD000000}">
      <text>
        <r>
          <rPr>
            <sz val="9"/>
            <color indexed="81"/>
            <rFont val="Tahoma"/>
            <family val="2"/>
          </rPr>
          <t>Instalar y configurar el entorno de producción</t>
        </r>
      </text>
    </comment>
    <comment ref="C82" authorId="0" shapeId="0" xr:uid="{00000000-0006-0000-0400-0000DE000000}">
      <text>
        <r>
          <rPr>
            <sz val="9"/>
            <color indexed="81"/>
            <rFont val="Tahoma"/>
            <family val="2"/>
          </rPr>
          <t>Actualizar el entorno de producción</t>
        </r>
      </text>
    </comment>
    <comment ref="C83" authorId="0" shapeId="0" xr:uid="{00000000-0006-0000-0400-0000DF000000}">
      <text>
        <r>
          <rPr>
            <sz val="9"/>
            <color indexed="81"/>
            <rFont val="Tahoma"/>
            <family val="2"/>
          </rPr>
          <t>Construir el entorno de producción con los cambios que han sido probados y lanzados desde el entorno de aseguración de calidad</t>
        </r>
      </text>
    </comment>
    <comment ref="C84" authorId="0" shapeId="0" xr:uid="{00000000-0006-0000-0400-0000E0000000}">
      <text>
        <r>
          <rPr>
            <sz val="9"/>
            <color indexed="81"/>
            <rFont val="Tahoma"/>
            <family val="2"/>
          </rPr>
          <t>Montar a los usuarios en el entorno de producción</t>
        </r>
      </text>
    </comment>
    <comment ref="C85" authorId="0" shapeId="0" xr:uid="{00000000-0006-0000-0400-0000E1000000}">
      <text>
        <r>
          <rPr>
            <sz val="9"/>
            <color indexed="81"/>
            <rFont val="Tahoma"/>
            <family val="2"/>
          </rPr>
          <t xml:space="preserve">Asegurar que los datos maestro apropiados están disponibles para las pruebas en el entorno de producción (pruebas de sistema)
</t>
        </r>
      </text>
    </comment>
    <comment ref="C86" authorId="0" shapeId="0" xr:uid="{00000000-0006-0000-0400-0000E2000000}">
      <text>
        <r>
          <rPr>
            <sz val="9"/>
            <color indexed="81"/>
            <rFont val="Tahoma"/>
            <family val="2"/>
          </rPr>
          <t xml:space="preserve">Preparar los datos maestros requeridos para todos los procesos de negocio en PRD.
</t>
        </r>
      </text>
    </comment>
    <comment ref="C87" authorId="0" shapeId="0" xr:uid="{00000000-0006-0000-0400-0000E3000000}">
      <text>
        <r>
          <rPr>
            <sz val="9"/>
            <color indexed="81"/>
            <rFont val="Tahoma"/>
            <family val="2"/>
          </rPr>
          <t>Realizar las configuraciones manuales en el entorno de producción</t>
        </r>
      </text>
    </comment>
    <comment ref="C88" authorId="0" shapeId="0" xr:uid="{00000000-0006-0000-0400-0000E4000000}">
      <text>
        <r>
          <rPr>
            <sz val="9"/>
            <color indexed="81"/>
            <rFont val="Tahoma"/>
            <family val="2"/>
          </rPr>
          <t>Definir la estrategia y plan para gestión de disponibilidad y continuidad.</t>
        </r>
      </text>
    </comment>
    <comment ref="C89" authorId="0" shapeId="0" xr:uid="{00000000-0006-0000-0400-0000E5000000}">
      <text>
        <r>
          <rPr>
            <sz val="9"/>
            <color indexed="81"/>
            <rFont val="Tahoma"/>
            <family val="2"/>
          </rPr>
          <t>Fijar y ejecutar los escenarios de fallo</t>
        </r>
      </text>
    </comment>
    <comment ref="C90" authorId="0" shapeId="0" xr:uid="{00000000-0006-0000-0400-0000E6000000}">
      <text>
        <r>
          <rPr>
            <sz val="9"/>
            <color indexed="81"/>
            <rFont val="Tahoma"/>
            <family val="2"/>
          </rPr>
          <t>Obtener los resultados de la ejecución del entorno de tolerancia frente a fallos y determinar las acciones de mitigación apropiadas para lo encontrado en las pruebas.</t>
        </r>
      </text>
    </comment>
    <comment ref="C91" authorId="0" shapeId="0" xr:uid="{00000000-0006-0000-0400-0000E7000000}">
      <text>
        <r>
          <rPr>
            <sz val="9"/>
            <color indexed="81"/>
            <rFont val="Tahoma"/>
            <family val="2"/>
          </rPr>
          <t>Definir y documentar los casos de prueba identificados para las pruebas de sistema y desempeño. La salida es documentada en un plan de pruebas.</t>
        </r>
      </text>
    </comment>
    <comment ref="C92" authorId="0" shapeId="0" xr:uid="{00000000-0006-0000-0400-0000E8000000}">
      <text>
        <r>
          <rPr>
            <sz val="9"/>
            <color indexed="81"/>
            <rFont val="Tahoma"/>
            <family val="2"/>
          </rPr>
          <t>Define y documenta los casos de prueba relacionados con las pruebas de sistema y desempeño. La salida es documentada en el plan de pruebas.</t>
        </r>
      </text>
    </comment>
    <comment ref="C93" authorId="0" shapeId="0" xr:uid="{00000000-0006-0000-0400-0000E9000000}">
      <text>
        <r>
          <rPr>
            <sz val="9"/>
            <color indexed="81"/>
            <rFont val="Tahoma"/>
            <family val="2"/>
          </rPr>
          <t>Documentar el caso de prueba que se encuentra en el plan de prubas</t>
        </r>
      </text>
    </comment>
    <comment ref="C94" authorId="0" shapeId="0" xr:uid="{00000000-0006-0000-0400-0000EA000000}">
      <text>
        <r>
          <rPr>
            <sz val="9"/>
            <color indexed="81"/>
            <rFont val="Tahoma"/>
            <family val="2"/>
          </rPr>
          <t>Documentar los casos de pruba</t>
        </r>
      </text>
    </comment>
    <comment ref="C95" authorId="0" shapeId="0" xr:uid="{00000000-0006-0000-0400-0000EB000000}">
      <text>
        <r>
          <rPr>
            <sz val="9"/>
            <color indexed="81"/>
            <rFont val="Tahoma"/>
            <family val="2"/>
          </rPr>
          <t>Ejecutar las pruebas de desempeño y presentar lo que se ha encontrado en estas pruebas. La salida debe ser aprobada formalmente por el cliente</t>
        </r>
      </text>
    </comment>
    <comment ref="C96" authorId="0" shapeId="0" xr:uid="{00000000-0006-0000-0400-0000EC000000}">
      <text>
        <r>
          <rPr>
            <sz val="9"/>
            <color indexed="81"/>
            <rFont val="Tahoma"/>
            <family val="2"/>
          </rPr>
          <t>Resolver los problemas identificados durante las pruebas de carga o desempeño.</t>
        </r>
      </text>
    </comment>
    <comment ref="C97" authorId="0" shapeId="0" xr:uid="{00000000-0006-0000-0400-0000ED000000}">
      <text>
        <r>
          <rPr>
            <sz val="9"/>
            <color indexed="81"/>
            <rFont val="Tahoma"/>
            <family val="2"/>
          </rPr>
          <t>Obtener la aprobación del cliente</t>
        </r>
      </text>
    </comment>
    <comment ref="C98" authorId="0" shapeId="0" xr:uid="{00000000-0006-0000-0400-0000EE00000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C99" authorId="0" shapeId="0" xr:uid="{00000000-0006-0000-0400-0000EF000000}">
      <text>
        <r>
          <rPr>
            <sz val="9"/>
            <color indexed="81"/>
            <rFont val="Tahoma"/>
            <family val="2"/>
          </rPr>
          <t>Configurar, documentar y ejecutar el procedimiento administrativo para roles y autorización.</t>
        </r>
      </text>
    </comment>
    <comment ref="C100" authorId="0" shapeId="0" xr:uid="{00000000-0006-0000-0400-0000F0000000}">
      <text>
        <r>
          <rPr>
            <sz val="9"/>
            <color indexed="81"/>
            <rFont val="Tahoma"/>
            <family val="2"/>
          </rPr>
          <t>Asegurar la competencia de las personas, y que todo está en su lugar para dar soporte</t>
        </r>
      </text>
    </comment>
    <comment ref="C101" authorId="0" shapeId="0" xr:uid="{00000000-0006-0000-0400-0000F1000000}">
      <text>
        <r>
          <rPr>
            <sz val="9"/>
            <color indexed="81"/>
            <rFont val="Tahoma"/>
            <family val="2"/>
          </rPr>
          <t>Asegurar que los procesos de soporte adecuados están en su lugar para la fase de soporte a la puesta en marcha.</t>
        </r>
      </text>
    </comment>
    <comment ref="C102" authorId="0" shapeId="0" xr:uid="{00000000-0006-0000-0400-0000F2000000}">
      <text>
        <r>
          <rPr>
            <sz val="9"/>
            <color indexed="81"/>
            <rFont val="Tahoma"/>
            <family val="2"/>
          </rPr>
          <t>Describir las consideraciones requeridas para resolver situaciones críticas durante la operación de procesos de negocio</t>
        </r>
      </text>
    </comment>
    <comment ref="C103" authorId="0" shapeId="0" xr:uid="{00000000-0006-0000-0400-0000F3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04" authorId="0" shapeId="0" xr:uid="{00000000-0006-0000-0400-0000F4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05" authorId="0" shapeId="0" xr:uid="{00000000-0006-0000-0400-0000F5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06" authorId="0" shapeId="0" xr:uid="{00000000-0006-0000-0400-0000F600000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107" authorId="0" shapeId="0" xr:uid="{00000000-0006-0000-0400-0000F700000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 authorId="0" shapeId="0" xr:uid="{00000000-0006-0000-0500-000001000000}">
      <text>
        <r>
          <rPr>
            <sz val="9"/>
            <color indexed="81"/>
            <rFont val="Tahoma"/>
            <family val="2"/>
          </rPr>
          <t>This activity consists of preparing users for testing, preparing the Acceptance Test Environment and supporting the users in conducting the acceptance test.
The objective for this activity is to prepare and support the users and the system for the transition to production, to verify that the system functions as specified by the business requirements.</t>
        </r>
      </text>
    </comment>
    <comment ref="G2" authorId="0" shapeId="0" xr:uid="{00000000-0006-0000-0500-000002000000}">
      <text>
        <r>
          <rPr>
            <sz val="9"/>
            <color indexed="81"/>
            <rFont val="Tahoma"/>
            <family val="2"/>
          </rPr>
          <t xml:space="preserve">This activity consists of executing the performance test and creating the Performance Test Results. 
The objective for this activity is to run the actual performance test of the solution, and document the results. </t>
        </r>
      </text>
    </comment>
    <comment ref="I2" authorId="0" shapeId="0" xr:uid="{00000000-0006-0000-0500-000003000000}">
      <text>
        <r>
          <rPr>
            <sz val="9"/>
            <color indexed="81"/>
            <rFont val="Tahoma"/>
            <family val="2"/>
          </rPr>
          <t xml:space="preserve">This activity consists of converting, verifying and cleaning the data. 
The objective for this activity is to convert and cleanse data in preparation for the transition of the solution into the Production Environment. 
</t>
        </r>
      </text>
    </comment>
    <comment ref="L2" authorId="0" shapeId="0" xr:uid="{00000000-0006-0000-0500-000004000000}">
      <text>
        <r>
          <rPr>
            <sz val="9"/>
            <color indexed="81"/>
            <rFont val="Tahoma"/>
            <family val="2"/>
          </rPr>
          <t xml:space="preserve">This activity provides a last opportunity to make any revisions to appropriate documentation and Online Help. 
The objective for this activity is to prepare the final documentation for the solution. </t>
        </r>
      </text>
    </comment>
    <comment ref="M2" authorId="0" shapeId="0" xr:uid="{00000000-0006-0000-0500-000005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O2" authorId="0" shapeId="0" xr:uid="{00000000-0006-0000-0500-000006000000}">
      <text>
        <r>
          <rPr>
            <sz val="9"/>
            <color indexed="81"/>
            <rFont val="Tahoma"/>
            <family val="2"/>
          </rPr>
          <t>This activity focuses on assessing the impact of the project on IT groups and developing a plan to transition the IT groups. 
The objective for this activity is to assess the impact of the project on IT groups and propose changes to the organizational structures and role definitions and transition the organizational with minimal negative impact.</t>
        </r>
      </text>
    </comment>
    <comment ref="R2" authorId="0" shapeId="0" xr:uid="{00000000-0006-0000-0500-000007000000}">
      <text>
        <r>
          <rPr>
            <sz val="9"/>
            <color indexed="81"/>
            <rFont val="Tahoma"/>
            <family val="2"/>
          </rPr>
          <t>This activity consists of preparing the Production Environment, going production, and shutting down the legacy system.
The objective for this activity is to move the solution into the Production Environment and close down the Legacy Systems being replaced by the Solution.</t>
        </r>
      </text>
    </comment>
    <comment ref="D4" authorId="0" shapeId="0" xr:uid="{00000000-0006-0000-0500-000008000000}">
      <text>
        <r>
          <rPr>
            <sz val="9"/>
            <color indexed="81"/>
            <rFont val="Tahoma"/>
            <family val="2"/>
          </rPr>
          <t>Proporcionar el entrenamiento básico para los usuarios que participan en las pruebas de aceptación. Estos usuarios podrían ser otros usuarios diferentes a los que participaron en las actividades de pruebas durante las fases de elaboración y construcción. Usar uno de los entornos de pruebas para preparar a los usuarios para las pruebas de aceptación.</t>
        </r>
      </text>
    </comment>
    <comment ref="E4" authorId="0" shapeId="0" xr:uid="{00000000-0006-0000-0500-000009000000}">
      <text>
        <r>
          <rPr>
            <sz val="9"/>
            <color indexed="81"/>
            <rFont val="Tahoma"/>
            <family val="2"/>
          </rPr>
          <t>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F4" authorId="0" shapeId="0" xr:uid="{00000000-0006-0000-0500-00000A000000}">
      <text>
        <r>
          <rPr>
            <sz val="9"/>
            <color indexed="81"/>
            <rFont val="Tahoma"/>
            <family val="2"/>
          </rPr>
          <t>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G4" authorId="0" shapeId="0" xr:uid="{00000000-0006-0000-0500-00000B000000}">
      <text>
        <r>
          <rPr>
            <sz val="9"/>
            <color indexed="81"/>
            <rFont val="Tahoma"/>
            <family val="2"/>
          </rPr>
          <t xml:space="preserve">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t>
        </r>
      </text>
    </comment>
    <comment ref="H4" authorId="0" shapeId="0" xr:uid="{00000000-0006-0000-0500-00000C000000}">
      <text>
        <r>
          <rPr>
            <sz val="9"/>
            <color indexed="81"/>
            <rFont val="Tahoma"/>
            <family val="2"/>
          </rPr>
          <t>Compilar y producir el reporte de pruebas de desempeño. Documentar los resultados y la descripción de las pruebas de desempeño en un formato adecuado para presentar a lo gerentes de del proyectol patrocinadores ejecutivos y el equipo del proyecto.</t>
        </r>
      </text>
    </comment>
    <comment ref="I4" authorId="0" shapeId="0" xr:uid="{00000000-0006-0000-0500-00000D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J4" authorId="0" shapeId="0" xr:uid="{00000000-0006-0000-0500-00000E00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K4" authorId="0" shapeId="0" xr:uid="{00000000-0006-0000-0500-00000F000000}">
      <text>
        <r>
          <rPr>
            <sz val="9"/>
            <color indexed="81"/>
            <rFont val="Tahoma"/>
            <family val="2"/>
          </rPr>
          <t>Asegurarse de que los datos proporcionados sean consistentes, completos y cumplan con las restricciones implicadas por el modelo de datos de negocio.</t>
        </r>
      </text>
    </comment>
    <comment ref="L4" authorId="0" shapeId="0" xr:uid="{00000000-0006-0000-0500-00001000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M4" authorId="0" shapeId="0" xr:uid="{00000000-0006-0000-0500-000011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N4" authorId="0" shapeId="0" xr:uid="{00000000-0006-0000-0500-000012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O4" authorId="0" shapeId="0" xr:uid="{00000000-0006-0000-0500-000013000000}">
      <text>
        <r>
          <rPr>
            <sz val="9"/>
            <color indexed="81"/>
            <rFont val="Tahoma"/>
            <family val="2"/>
          </rPr>
          <t>Revisar las estructuras organizacionales y de trabajo actuales, flujos de trabajo y cultura, también determinar la visión futura, misión y niveles de desempeño que TI pretende tener después de la implementación y evaluar el impacto de los cambios tecnológicos en trabajos específicos, roles, estructuras de reporte, y comparar lo encontrado con las prácticas destacadas y datos de benchmarking.</t>
        </r>
      </text>
    </comment>
    <comment ref="P4" authorId="0" shapeId="0" xr:uid="{00000000-0006-0000-0500-000014000000}">
      <text>
        <r>
          <rPr>
            <sz val="9"/>
            <color indexed="81"/>
            <rFont val="Tahoma"/>
            <family val="2"/>
          </rPr>
          <t>Trabajar con el líder de TI para actualizar los flujos de trabajo de los grupos TI, estructuras de trabajo y las estructuras organizacionales del departamento de TI para dar el mejor soporte a la nueva aplicación y reflejar los cambios iniciados por la implementación y validar la presición, relevancia, viabilidad y aceptación de las conclusiones.</t>
        </r>
      </text>
    </comment>
    <comment ref="Q4" authorId="0" shapeId="0" xr:uid="{00000000-0006-0000-0500-000015000000}">
      <text>
        <r>
          <rPr>
            <sz val="9"/>
            <color indexed="81"/>
            <rFont val="Tahoma"/>
            <family val="2"/>
          </rPr>
          <t>Llevar a cabo el entrenamiento desarrollado en el plan de entrenamiento de usuario, también realizar el seguimiento y documentar el progreso</t>
        </r>
      </text>
    </comment>
    <comment ref="R4" authorId="0" shapeId="0" xr:uid="{00000000-0006-0000-0500-00001600000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S4" authorId="0" shapeId="0" xr:uid="{00000000-0006-0000-0500-00001700000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T4" authorId="0" shapeId="0" xr:uid="{00000000-0006-0000-0500-000018000000}">
      <text>
        <r>
          <rPr>
            <sz val="9"/>
            <color indexed="81"/>
            <rFont val="Tahoma"/>
            <family val="2"/>
          </rPr>
          <t>Relizar pasos de pre actualización para el proceso de migración a producción usando el checklist de pre-actualización realizado.</t>
        </r>
      </text>
    </comment>
    <comment ref="U4" authorId="0" shapeId="0" xr:uid="{00000000-0006-0000-0500-000019000000}">
      <text>
        <r>
          <rPr>
            <sz val="9"/>
            <color indexed="81"/>
            <rFont val="Tahoma"/>
            <family val="2"/>
          </rPr>
          <t>Ejecutar el proceso de actualización del software en el entorno de producción como está documentado en  las instrucciones de actualización de Oracle relevantes para cada pilar de la aplicación y actualizar la ruta.</t>
        </r>
      </text>
    </comment>
    <comment ref="W4" authorId="0" shapeId="0" xr:uid="{00000000-0006-0000-0500-00001A000000}">
      <text>
        <r>
          <rPr>
            <sz val="9"/>
            <color indexed="81"/>
            <rFont val="Tahoma"/>
            <family val="2"/>
          </rPr>
          <t>Realizar las revisiones a los datos de configuración actuales en el entorno de producción actualizado antes de la transición al sistema migrado. Los documentos de configuración a la aplicación (DS.030) especifican las revisiones.</t>
        </r>
      </text>
    </comment>
    <comment ref="X4" authorId="0" shapeId="0" xr:uid="{00000000-0006-0000-0500-00001B000000}">
      <text>
        <r>
          <rPr>
            <sz val="9"/>
            <color indexed="81"/>
            <rFont val="Tahoma"/>
            <family val="2"/>
          </rPr>
          <t>Verificar formalmente que los sistemas de la organización, las instalciones de hospedaje (host), LANs, WANs y las personas estén preparadas para producción.</t>
        </r>
      </text>
    </comment>
    <comment ref="Y4" authorId="0" shapeId="0" xr:uid="{00000000-0006-0000-0500-00001C000000}">
      <text>
        <r>
          <rPr>
            <sz val="9"/>
            <color indexed="81"/>
            <rFont val="Tahoma"/>
            <family val="2"/>
          </rPr>
          <t>Tomar el nuevo sistema y ponerlo en uso en producción. El nuevo sistema ahora es parte del negocio y está siendo usado para resolver los problemas de negocio.</t>
        </r>
      </text>
    </comment>
    <comment ref="Z4" authorId="0" shapeId="0" xr:uid="{00000000-0006-0000-0500-00001D000000}">
      <text>
        <r>
          <rPr>
            <sz val="9"/>
            <color indexed="81"/>
            <rFont val="Tahoma"/>
            <family val="2"/>
          </rPr>
          <t>Se quita de servicio el sistema viejo. La tarea proporciona una captura final del código y datos del sistema de legado para archivar. Los adminsitradores del sistema respaldan el sistema y después quitan todos los software y hardware que no serán necesitados.
Al completar esta tarea, el sistema de legado es apagado y unicamente la nueva aplicación está disponible para ser usada. La tarea implica agendar los administradores del sistema y personal de soporte y operaciones SI, así como técnicos.</t>
        </r>
      </text>
    </comment>
    <comment ref="C5" authorId="0" shapeId="0" xr:uid="{00000000-0006-0000-0500-00001E000000}">
      <text>
        <r>
          <rPr>
            <sz val="9"/>
            <color indexed="81"/>
            <rFont val="Tahoma"/>
            <family val="2"/>
          </rPr>
          <t>Confirmar la disponibilidad de recursos para una fase particular</t>
        </r>
      </text>
    </comment>
    <comment ref="C6" authorId="0" shapeId="0" xr:uid="{00000000-0006-0000-0500-00001F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500-00002000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C8" authorId="0" shapeId="0" xr:uid="{00000000-0006-0000-0500-000021000000}">
      <text>
        <r>
          <rPr>
            <sz val="9"/>
            <color indexed="81"/>
            <rFont val="Tahoma"/>
            <family val="2"/>
          </rPr>
          <t>Actualizar el plan de gestión del proyecto y los planes subsidiarios basandose en los cambios acordados durante el proceso de gestión del cambio del proyecto</t>
        </r>
      </text>
    </comment>
    <comment ref="C9" authorId="0" shapeId="0" xr:uid="{00000000-0006-0000-0500-000022000000}">
      <text>
        <r>
          <rPr>
            <sz val="9"/>
            <color indexed="81"/>
            <rFont val="Tahoma"/>
            <family val="2"/>
          </rPr>
          <t>Asegurar la planeación, ejecución y monitoreo de las actividades del sprint. Incluye:
- Actividades de equipo. El equipo asiste a las reuniones diarias de pie. Después el equipo actualiza la pila del producto…</t>
        </r>
      </text>
    </comment>
    <comment ref="C10" authorId="0" shapeId="0" xr:uid="{00000000-0006-0000-0500-000023000000}">
      <text>
        <r>
          <rPr>
            <sz val="9"/>
            <color indexed="81"/>
            <rFont val="Tahoma"/>
            <family val="2"/>
          </rPr>
          <t>Asegurar que el proyecto es ejecutado de acuerdo con lo acordado en el project charter, definición del alcance, y plan de gestión del proyecto.</t>
        </r>
      </text>
    </comment>
    <comment ref="C11" authorId="0" shapeId="0" xr:uid="{00000000-0006-0000-0500-000024000000}">
      <text>
        <r>
          <rPr>
            <sz val="9"/>
            <color indexed="81"/>
            <rFont val="Tahoma"/>
            <family val="2"/>
          </rPr>
          <t>Asegurar que los recursos son asignados a todas las actividades agendadas (y tareas) y que el trabajo está progresando y que los entregables son producidos como se espera.</t>
        </r>
      </text>
    </comment>
    <comment ref="C12" authorId="0" shapeId="0" xr:uid="{00000000-0006-0000-0500-000025000000}">
      <text>
        <r>
          <rPr>
            <sz val="9"/>
            <color indexed="81"/>
            <rFont val="Tahoma"/>
            <family val="2"/>
          </rPr>
          <t>Capturar y gestionar los cambios, riesgos y problemas del proyecto.</t>
        </r>
      </text>
    </comment>
    <comment ref="C13" authorId="0" shapeId="0" xr:uid="{00000000-0006-0000-0500-000026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4" authorId="0" shapeId="0" xr:uid="{00000000-0006-0000-0500-000027000000}">
      <text>
        <r>
          <rPr>
            <sz val="9"/>
            <color indexed="81"/>
            <rFont val="Tahoma"/>
            <family val="2"/>
          </rPr>
          <t>Para coordinar el trabajo entre los diferentes equipos de proyecto Scrum. Estas permiten a los equipos discutir su trabajo, enfocandose principalmente en áreas de integración.</t>
        </r>
      </text>
    </comment>
    <comment ref="C15" authorId="0" shapeId="0" xr:uid="{00000000-0006-0000-0500-000028000000}">
      <text>
        <r>
          <rPr>
            <sz val="9"/>
            <color indexed="81"/>
            <rFont val="Tahoma"/>
            <family val="2"/>
          </rPr>
          <t>Usar los resultados de análisis previos del impacto del cambio e información de mapeo de roles  (mapear los nuevos roles de usuario de negocio a los roles existentes y estructura organizacional) y determinar la estrategia de transición apropiada para el negocio.</t>
        </r>
      </text>
    </comment>
    <comment ref="C16" authorId="0" shapeId="0" xr:uid="{00000000-0006-0000-0500-000029000000}">
      <text>
        <r>
          <rPr>
            <sz val="9"/>
            <color indexed="81"/>
            <rFont val="Tahoma"/>
            <family val="2"/>
          </rPr>
          <t>Obtener retroalimentación organizacional compleja con respecto a el progreso y aceptación del proyecto desde el punto de vista del cliente.</t>
        </r>
      </text>
    </comment>
    <comment ref="C17" authorId="0" shapeId="0" xr:uid="{00000000-0006-0000-0500-00002A00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C18" authorId="0" shapeId="0" xr:uid="{00000000-0006-0000-0500-00002B00000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C20" authorId="0" shapeId="0" xr:uid="{00000000-0006-0000-0500-00002C000000}">
      <text>
        <r>
          <rPr>
            <sz val="9"/>
            <color indexed="81"/>
            <rFont val="Tahoma"/>
            <family val="2"/>
          </rPr>
          <t>Capturar la retroalimentación de la estrategia y enfoque de entrenamiento, determinar problemas y proponer soluciones para estos.</t>
        </r>
      </text>
    </comment>
    <comment ref="C21" authorId="0" shapeId="0" xr:uid="{00000000-0006-0000-0500-00002D00000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C22" authorId="0" shapeId="0" xr:uid="{00000000-0006-0000-0500-00002E000000}">
      <text>
        <r>
          <rPr>
            <sz val="9"/>
            <color indexed="81"/>
            <rFont val="Tahoma"/>
            <family val="2"/>
          </rPr>
          <t>Ejecutar la transferencia de conocimiento a través de sesiones de guía en la solución.</t>
        </r>
      </text>
    </comment>
    <comment ref="C23" authorId="0" shapeId="0" xr:uid="{00000000-0006-0000-0500-00002F000000}">
      <text>
        <r>
          <rPr>
            <sz val="9"/>
            <color indexed="81"/>
            <rFont val="Tahoma"/>
            <family val="2"/>
          </rPr>
          <t>Ejecutar la transferencia de conocimiento para el alcance delta de la solución por medio de sesiones de guía en la solución, demos del sistema, revisiones funcionales, etc.</t>
        </r>
      </text>
    </comment>
    <comment ref="C24" authorId="0" shapeId="0" xr:uid="{00000000-0006-0000-0500-000030000000}">
      <text>
        <r>
          <rPr>
            <sz val="9"/>
            <color indexed="81"/>
            <rFont val="Tahoma"/>
            <family val="2"/>
          </rPr>
          <t>Asegurar la apariencia consistente de la documentación y materiales de entrenamiento al proporcionar palntillas estándar al equipo de desarrollo.</t>
        </r>
      </text>
    </comment>
    <comment ref="C25" authorId="0" shapeId="0" xr:uid="{00000000-0006-0000-0500-000031000000}">
      <text>
        <r>
          <rPr>
            <sz val="9"/>
            <color indexed="81"/>
            <rFont val="Tahoma"/>
            <family val="2"/>
          </rPr>
          <t>Asegurar que el entorno de entrenamiento está poblado correctamente con los datos para entrenamiento.</t>
        </r>
      </text>
    </comment>
    <comment ref="C26" authorId="0" shapeId="0" xr:uid="{00000000-0006-0000-0500-000032000000}">
      <text>
        <r>
          <rPr>
            <sz val="9"/>
            <color indexed="81"/>
            <rFont val="Tahoma"/>
            <family val="2"/>
          </rPr>
          <t>Proporcionar presentaciones y actividades que servirán para educar y preparar el cronograma de los entrenadores para realizar las clases de entrenamiento de los usuarios finales.</t>
        </r>
      </text>
    </comment>
    <comment ref="C27" authorId="0" shapeId="0" xr:uid="{00000000-0006-0000-0500-000033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28" authorId="0" shapeId="0" xr:uid="{00000000-0006-0000-0500-000034000000}">
      <text>
        <r>
          <rPr>
            <sz val="9"/>
            <color indexed="81"/>
            <rFont val="Tahoma"/>
            <family val="2"/>
          </rPr>
          <t>Completar la configuración principal. Escribir casos de prueba validos y documentarlos en Solution Manager.</t>
        </r>
      </text>
    </comment>
    <comment ref="C29" authorId="0" shapeId="0" xr:uid="{00000000-0006-0000-0500-000035000000}">
      <text>
        <r>
          <rPr>
            <sz val="9"/>
            <color indexed="81"/>
            <rFont val="Tahoma"/>
            <family val="2"/>
          </rPr>
          <t>Preparar los casos de prueba</t>
        </r>
      </text>
    </comment>
    <comment ref="C30" authorId="0" shapeId="0" xr:uid="{00000000-0006-0000-0500-000036000000}">
      <text>
        <r>
          <rPr>
            <sz val="9"/>
            <color indexed="81"/>
            <rFont val="Tahoma"/>
            <family val="2"/>
          </rPr>
          <t>El objetivo es preparar los casos de prueba</t>
        </r>
      </text>
    </comment>
    <comment ref="C31" authorId="0" shapeId="0" xr:uid="{00000000-0006-0000-0500-000037000000}">
      <text>
        <r>
          <rPr>
            <sz val="9"/>
            <color indexed="81"/>
            <rFont val="Tahoma"/>
            <family val="2"/>
          </rPr>
          <t xml:space="preserve">Realizar pruebas de unidad para la configuración
</t>
        </r>
      </text>
    </comment>
    <comment ref="C32" authorId="0" shapeId="0" xr:uid="{00000000-0006-0000-0500-000038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33" authorId="0" shapeId="0" xr:uid="{00000000-0006-0000-0500-000039000000}">
      <text>
        <r>
          <rPr>
            <sz val="9"/>
            <color indexed="81"/>
            <rFont val="Tahoma"/>
            <family val="2"/>
          </rPr>
          <t xml:space="preserve">Realizar pruebas en cadena para la configuración
</t>
        </r>
      </text>
    </comment>
    <comment ref="C34" authorId="0" shapeId="0" xr:uid="{00000000-0006-0000-0500-00003A000000}">
      <text>
        <r>
          <rPr>
            <sz val="9"/>
            <color indexed="81"/>
            <rFont val="Tahoma"/>
            <family val="2"/>
          </rPr>
          <t>Resolver los problemas identificados durante las pruebas de proceso en cadena. Es crucial que los problemas sean probados nuevamente por los usuarios que los reportaron.</t>
        </r>
      </text>
    </comment>
    <comment ref="C35" authorId="0" shapeId="0" xr:uid="{00000000-0006-0000-0500-00003B000000}">
      <text>
        <r>
          <rPr>
            <sz val="9"/>
            <color indexed="81"/>
            <rFont val="Tahoma"/>
            <family val="2"/>
          </rPr>
          <t xml:space="preserve">Desarrollar el objeto RICEFW de acuerdo con la especificación funcional. </t>
        </r>
      </text>
    </comment>
    <comment ref="C36" authorId="0" shapeId="0" xr:uid="{00000000-0006-0000-0500-00003C000000}">
      <text>
        <r>
          <rPr>
            <sz val="9"/>
            <color indexed="81"/>
            <rFont val="Tahoma"/>
            <family val="2"/>
          </rPr>
          <t>Documentar la información del objeto RICEFW en una especificación técnica y definir el conjunto apropiado de casos de prueba. La documentación es guardada en solution manager</t>
        </r>
      </text>
    </comment>
    <comment ref="C37" authorId="0" shapeId="0" xr:uid="{00000000-0006-0000-0500-00003D000000}">
      <text>
        <r>
          <rPr>
            <sz val="9"/>
            <color indexed="81"/>
            <rFont val="Tahoma"/>
            <family val="2"/>
          </rPr>
          <t xml:space="preserve">Realizar pruebas de unidad y serie de los desarrollos. El tester debe seguir los scripts y registrar el resultado. </t>
        </r>
      </text>
    </comment>
    <comment ref="C38" authorId="0" shapeId="0" xr:uid="{00000000-0006-0000-0500-00003E000000}">
      <text>
        <r>
          <rPr>
            <sz val="9"/>
            <color indexed="81"/>
            <rFont val="Tahoma"/>
            <family val="2"/>
          </rPr>
          <t xml:space="preserve">Resolver los problemas identificados durante las pruebas. </t>
        </r>
      </text>
    </comment>
    <comment ref="C39" authorId="0" shapeId="0" xr:uid="{00000000-0006-0000-0500-00003F000000}">
      <text>
        <r>
          <rPr>
            <sz val="9"/>
            <color indexed="81"/>
            <rFont val="Tahoma"/>
            <family val="2"/>
          </rPr>
          <t>Realizar revisión final del código de los objetos desarrollados.</t>
        </r>
      </text>
    </comment>
    <comment ref="C40" authorId="0" shapeId="0" xr:uid="{00000000-0006-0000-0500-000040000000}">
      <text>
        <r>
          <rPr>
            <sz val="9"/>
            <color indexed="81"/>
            <rFont val="Tahoma"/>
            <family val="2"/>
          </rPr>
          <t>Validar los procedimientos de proceso de negocio de fases previas.</t>
        </r>
      </text>
    </comment>
    <comment ref="C41" authorId="0" shapeId="0" xr:uid="{00000000-0006-0000-0500-000041000000}">
      <text>
        <r>
          <rPr>
            <sz val="9"/>
            <color indexed="81"/>
            <rFont val="Tahoma"/>
            <family val="2"/>
          </rPr>
          <t>Validar y completar los procedimientos de proceso de negocio de la fase de validación.</t>
        </r>
      </text>
    </comment>
    <comment ref="C42" authorId="0" shapeId="0" xr:uid="{00000000-0006-0000-0500-000042000000}">
      <text>
        <r>
          <rPr>
            <sz val="9"/>
            <color indexed="81"/>
            <rFont val="Tahoma"/>
            <family val="2"/>
          </rPr>
          <t>Identificar y documentar los casos de prueba aplicables para el escenario</t>
        </r>
      </text>
    </comment>
    <comment ref="C43" authorId="0" shapeId="0" xr:uid="{00000000-0006-0000-0500-000043000000}">
      <text>
        <r>
          <rPr>
            <sz val="9"/>
            <color indexed="81"/>
            <rFont val="Tahoma"/>
            <family val="2"/>
          </rPr>
          <t>Proporcionar evidencia de que los escenarios diseñados pueden ser soportados por la solución implementada.</t>
        </r>
      </text>
    </comment>
    <comment ref="C44" authorId="0" shapeId="0" xr:uid="{00000000-0006-0000-0500-000044000000}">
      <text>
        <r>
          <rPr>
            <sz val="9"/>
            <color indexed="81"/>
            <rFont val="Tahoma"/>
            <family val="2"/>
          </rPr>
          <t xml:space="preserve">Resolver los problemas identificados durante el escenario de pruebas. Es crucial que los problemas sean re-probados por los usuarios que los reportan 
</t>
        </r>
      </text>
    </comment>
    <comment ref="C46" authorId="0" shapeId="0" xr:uid="{00000000-0006-0000-0500-000045000000}">
      <text>
        <r>
          <rPr>
            <sz val="9"/>
            <color indexed="81"/>
            <rFont val="Tahoma"/>
            <family val="2"/>
          </rPr>
          <t>Instalar los componentes SAP necesarios para alcanzar el alcane del proyecto.</t>
        </r>
      </text>
    </comment>
    <comment ref="C47" authorId="0" shapeId="0" xr:uid="{00000000-0006-0000-0500-000046000000}">
      <text>
        <r>
          <rPr>
            <sz val="9"/>
            <color indexed="81"/>
            <rFont val="Tahoma"/>
            <family val="2"/>
          </rPr>
          <t>Actualizar los componentes SAP</t>
        </r>
      </text>
    </comment>
    <comment ref="C48" authorId="0" shapeId="0" xr:uid="{00000000-0006-0000-0500-000047000000}">
      <text>
        <r>
          <rPr>
            <sz val="9"/>
            <color indexed="81"/>
            <rFont val="Tahoma"/>
            <family val="2"/>
          </rPr>
          <t xml:space="preserve">Revisar la versión de la revisión HANA y aplicar el último patch de revisión. Aplicar los patches OS necesarios. </t>
        </r>
      </text>
    </comment>
    <comment ref="C49" authorId="0" shapeId="0" xr:uid="{00000000-0006-0000-0500-000048000000}">
      <text>
        <r>
          <rPr>
            <sz val="9"/>
            <color indexed="81"/>
            <rFont val="Tahoma"/>
            <family val="2"/>
          </rPr>
          <t>Construir un entorno de aseguramiento de la calidad con cambios a los que se ha realizado prueba de unidad y lanzados desde el entorno de desarrollo.</t>
        </r>
      </text>
    </comment>
    <comment ref="C50" authorId="0" shapeId="0" xr:uid="{00000000-0006-0000-0500-000049000000}">
      <text>
        <r>
          <rPr>
            <sz val="9"/>
            <color indexed="81"/>
            <rFont val="Tahoma"/>
            <family val="2"/>
          </rPr>
          <t>Montar a los usuarios en un entorno de aseguramiento de la calidad</t>
        </r>
      </text>
    </comment>
    <comment ref="C51" authorId="0" shapeId="0" xr:uid="{00000000-0006-0000-0500-00004A000000}">
      <text>
        <r>
          <rPr>
            <sz val="9"/>
            <color indexed="81"/>
            <rFont val="Tahoma"/>
            <family val="2"/>
          </rPr>
          <t xml:space="preserve">Importar configuración fast-track en el entorno de aseguramiento de la calidad
</t>
        </r>
      </text>
    </comment>
    <comment ref="C53" authorId="0" shapeId="0" xr:uid="{00000000-0006-0000-0500-00004B000000}">
      <text>
        <r>
          <rPr>
            <sz val="9"/>
            <color indexed="81"/>
            <rFont val="Tahoma"/>
            <family val="2"/>
          </rPr>
          <t>Preparar los datos maestros requeridos por todos los procesos de negocio en QAS</t>
        </r>
      </text>
    </comment>
    <comment ref="C54" authorId="0" shapeId="0" xr:uid="{00000000-0006-0000-0500-00004C000000}">
      <text>
        <r>
          <rPr>
            <sz val="9"/>
            <color indexed="81"/>
            <rFont val="Tahoma"/>
            <family val="2"/>
          </rPr>
          <t>Preparar datos transaccionales para cargar en QAS</t>
        </r>
      </text>
    </comment>
    <comment ref="C55" authorId="0" shapeId="0" xr:uid="{00000000-0006-0000-0500-00004D000000}">
      <text>
        <r>
          <rPr>
            <sz val="9"/>
            <color indexed="81"/>
            <rFont val="Tahoma"/>
            <family val="2"/>
          </rPr>
          <t xml:space="preserve">Demostrar los resultados del sprint al propietario del producto, usuarios principales e interesados principales. El resultado del demo es la aceptación del item de la pila del producto o en los casos en que la característica no es aceptada la historia de usuario es cambiada por el propietario del producto. </t>
        </r>
      </text>
    </comment>
    <comment ref="C56" authorId="0" shapeId="0" xr:uid="{00000000-0006-0000-0500-00004E000000}">
      <text>
        <r>
          <rPr>
            <sz val="9"/>
            <color indexed="81"/>
            <rFont val="Tahoma"/>
            <family val="2"/>
          </rPr>
          <t xml:space="preserve">Obtener la aceptación formal de los resultados del sprint siguiendo la reunión de revisión del sprint. El propietario del producto es quien acepta. </t>
        </r>
      </text>
    </comment>
    <comment ref="C57" authorId="0" shapeId="0" xr:uid="{00000000-0006-0000-0500-00004F000000}">
      <text>
        <r>
          <rPr>
            <sz val="9"/>
            <color indexed="81"/>
            <rFont val="Tahoma"/>
            <family val="2"/>
          </rPr>
          <t>Realizar reunión de retrospectiva con el equipo Scrum para identificar las mejoras potenciales del proceso scrum. El objetivo es servir como un mecanismo de mejora continua.</t>
        </r>
      </text>
    </comment>
    <comment ref="C58" authorId="0" shapeId="0" xr:uid="{00000000-0006-0000-0500-000050000000}">
      <text>
        <r>
          <rPr>
            <sz val="9"/>
            <color indexed="81"/>
            <rFont val="Tahoma"/>
            <family val="2"/>
          </rPr>
          <t>Realizar auditoría de valor de acuerdo al value dashboard definido, y proporcionar estrategias de mitigación para identificar riesgos.</t>
        </r>
      </text>
    </comment>
    <comment ref="C59" authorId="0" shapeId="0" xr:uid="{00000000-0006-0000-0500-000051000000}">
      <text>
        <r>
          <rPr>
            <sz val="9"/>
            <color indexed="81"/>
            <rFont val="Tahoma"/>
            <family val="2"/>
          </rPr>
          <t>Evaluar a que nivel la organización está preparada para la transición</t>
        </r>
      </text>
    </comment>
    <comment ref="C60" authorId="0" shapeId="0" xr:uid="{00000000-0006-0000-0500-000052000000}">
      <text>
        <r>
          <rPr>
            <sz val="9"/>
            <color indexed="81"/>
            <rFont val="Tahoma"/>
            <family val="2"/>
          </rPr>
          <t>Revisar a que alcance el soporte organizacional está listo para transición</t>
        </r>
      </text>
    </comment>
    <comment ref="C61" authorId="0" shapeId="0" xr:uid="{00000000-0006-0000-0500-000053000000}">
      <text>
        <r>
          <rPr>
            <sz val="9"/>
            <color indexed="81"/>
            <rFont val="Tahoma"/>
            <family val="2"/>
          </rPr>
          <t>Se define la gobernanza propia de la calidad de los datos maestros</t>
        </r>
      </text>
    </comment>
    <comment ref="C62" authorId="0" shapeId="0" xr:uid="{00000000-0006-0000-0500-000054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C63" authorId="0" shapeId="0" xr:uid="{00000000-0006-0000-0500-000055000000}">
      <text>
        <r>
          <rPr>
            <sz val="9"/>
            <color indexed="81"/>
            <rFont val="Tahoma"/>
            <family val="2"/>
          </rPr>
          <t>Validar la completitud del plan, dependencias y otras restricciones. Al final de la revisón el equipo del proyecto entenderá los ajustes necesarios para el plan de migración.</t>
        </r>
      </text>
    </comment>
    <comment ref="C64" authorId="0" shapeId="0" xr:uid="{00000000-0006-0000-0500-000056000000}">
      <text>
        <r>
          <rPr>
            <sz val="9"/>
            <color indexed="81"/>
            <rFont val="Tahoma"/>
            <family val="2"/>
          </rPr>
          <t>Refinar el plan de migración basandose en la información que el equipo del proyecto aprendió en la revisión del plan con el cliente</t>
        </r>
      </text>
    </comment>
    <comment ref="C65" authorId="0" shapeId="0" xr:uid="{00000000-0006-0000-0500-00005700000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67" authorId="0" shapeId="0" xr:uid="{00000000-0006-0000-0500-000058000000}">
      <text>
        <r>
          <rPr>
            <sz val="9"/>
            <color indexed="81"/>
            <rFont val="Tahoma"/>
            <family val="2"/>
          </rPr>
          <t>Realizar las pruebas de integración de acuerdo con el plan definido anteriormente. Todos los problemas deben ser documentados en el sistema con objetivos de trazabilidad.</t>
        </r>
      </text>
    </comment>
    <comment ref="C68" authorId="0" shapeId="0" xr:uid="{00000000-0006-0000-0500-000059000000}">
      <text>
        <r>
          <rPr>
            <sz val="9"/>
            <color indexed="81"/>
            <rFont val="Tahoma"/>
            <family val="2"/>
          </rPr>
          <t>Resolver los problemas identificados durante las pruebas de integración.</t>
        </r>
      </text>
    </comment>
    <comment ref="C69" authorId="0" shapeId="0" xr:uid="{00000000-0006-0000-0500-00005A000000}">
      <text>
        <r>
          <rPr>
            <sz val="9"/>
            <color indexed="81"/>
            <rFont val="Tahoma"/>
            <family val="2"/>
          </rPr>
          <t>Obtener aprobación del cliente de las pruebas de integración.</t>
        </r>
      </text>
    </comment>
    <comment ref="C70" authorId="0" shapeId="0" xr:uid="{00000000-0006-0000-0500-00005B000000}">
      <text>
        <r>
          <rPr>
            <sz val="9"/>
            <color indexed="81"/>
            <rFont val="Tahoma"/>
            <family val="2"/>
          </rPr>
          <t>Desarrollar la arquitectura, programas, procesos que dan soporte a la extracción, validación, harmonización, mejora y limpieza de los datos de legado.</t>
        </r>
      </text>
    </comment>
    <comment ref="C71" authorId="0" shapeId="0" xr:uid="{00000000-0006-0000-0500-00005C000000}">
      <text>
        <r>
          <rPr>
            <sz val="9"/>
            <color indexed="81"/>
            <rFont val="Tahoma"/>
            <family val="2"/>
          </rPr>
          <t>Ejecutar y validar el manual de conversión como se describe en la estrategia del manual de migración</t>
        </r>
      </text>
    </comment>
    <comment ref="C72" authorId="0" shapeId="0" xr:uid="{00000000-0006-0000-0500-00005D000000}">
      <text>
        <r>
          <rPr>
            <sz val="9"/>
            <color indexed="81"/>
            <rFont val="Tahoma"/>
            <family val="2"/>
          </rPr>
          <t>Visualizar las métricas de calidad de datos en el plan de calidad de datos.</t>
        </r>
      </text>
    </comment>
    <comment ref="C73" authorId="0" shapeId="0" xr:uid="{00000000-0006-0000-0500-00005E000000}">
      <text>
        <r>
          <rPr>
            <sz val="9"/>
            <color indexed="81"/>
            <rFont val="Tahoma"/>
            <family val="2"/>
          </rPr>
          <t>Cargar los datos limpios en el sistema SAP</t>
        </r>
      </text>
    </comment>
    <comment ref="C74" authorId="0" shapeId="0" xr:uid="{00000000-0006-0000-0500-00005F000000}">
      <text>
        <r>
          <rPr>
            <sz val="9"/>
            <color indexed="81"/>
            <rFont val="Tahoma"/>
            <family val="2"/>
          </rPr>
          <t>Obtener los resultados de varios ciclos de prueba de tal forma que el equipo pueda monitorear la exactitud y eficiencia de la migración de datos.</t>
        </r>
      </text>
    </comment>
    <comment ref="C75" authorId="0" shapeId="0" xr:uid="{00000000-0006-0000-0500-000060000000}">
      <text>
        <r>
          <rPr>
            <sz val="9"/>
            <color indexed="81"/>
            <rFont val="Tahoma"/>
            <family val="2"/>
          </rPr>
          <t>Proporcionar una evaluación final al final de la fase de realización para reportar la cualidad de los datos de legado convertidos.</t>
        </r>
      </text>
    </comment>
    <comment ref="C76" authorId="0" shapeId="0" xr:uid="{00000000-0006-0000-0500-000061000000}">
      <text>
        <r>
          <rPr>
            <sz val="9"/>
            <color indexed="81"/>
            <rFont val="Tahoma"/>
            <family val="2"/>
          </rPr>
          <t>Definir y documentar los casos de prueba de aceptación de usuario de acuerdo con el plan de pruebas.</t>
        </r>
      </text>
    </comment>
    <comment ref="C77" authorId="0" shapeId="0" xr:uid="{00000000-0006-0000-0500-000062000000}">
      <text>
        <r>
          <rPr>
            <sz val="9"/>
            <color indexed="81"/>
            <rFont val="Tahoma"/>
            <family val="2"/>
          </rPr>
          <t>Documentar los casos de prueba de integración definidos el el plan de pruebas de aceptación de usuarios.</t>
        </r>
      </text>
    </comment>
    <comment ref="C78" authorId="0" shapeId="0" xr:uid="{00000000-0006-0000-0500-00006300000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C79" authorId="0" shapeId="0" xr:uid="{00000000-0006-0000-0500-000064000000}">
      <text>
        <r>
          <rPr>
            <sz val="9"/>
            <color indexed="81"/>
            <rFont val="Tahoma"/>
            <family val="2"/>
          </rPr>
          <t>Resolver los problemas identificados durante las pruebas de aceptación de usuario</t>
        </r>
      </text>
    </comment>
    <comment ref="C80" authorId="0" shapeId="0" xr:uid="{00000000-0006-0000-0500-000065000000}">
      <text>
        <r>
          <rPr>
            <sz val="9"/>
            <color indexed="81"/>
            <rFont val="Tahoma"/>
            <family val="2"/>
          </rPr>
          <t>Ejecutar las pruebas, documentar los resultados y obtener la aprobación del usuario</t>
        </r>
      </text>
    </comment>
    <comment ref="C81" authorId="0" shapeId="0" xr:uid="{00000000-0006-0000-0500-000066000000}">
      <text>
        <r>
          <rPr>
            <sz val="9"/>
            <color indexed="81"/>
            <rFont val="Tahoma"/>
            <family val="2"/>
          </rPr>
          <t>Instalar y configurar el entorno de producción</t>
        </r>
      </text>
    </comment>
    <comment ref="C82" authorId="0" shapeId="0" xr:uid="{00000000-0006-0000-0500-000067000000}">
      <text>
        <r>
          <rPr>
            <sz val="9"/>
            <color indexed="81"/>
            <rFont val="Tahoma"/>
            <family val="2"/>
          </rPr>
          <t>Actualizar el entorno de producción</t>
        </r>
      </text>
    </comment>
    <comment ref="C83" authorId="0" shapeId="0" xr:uid="{00000000-0006-0000-0500-000068000000}">
      <text>
        <r>
          <rPr>
            <sz val="9"/>
            <color indexed="81"/>
            <rFont val="Tahoma"/>
            <family val="2"/>
          </rPr>
          <t>Construir el entorno de producción con los cambios que han sido probados y lanzados desde el entorno de aseguración de calidad</t>
        </r>
      </text>
    </comment>
    <comment ref="C84" authorId="0" shapeId="0" xr:uid="{00000000-0006-0000-0500-000069000000}">
      <text>
        <r>
          <rPr>
            <sz val="9"/>
            <color indexed="81"/>
            <rFont val="Tahoma"/>
            <family val="2"/>
          </rPr>
          <t>Montar a los usuarios en el entorno de producción</t>
        </r>
      </text>
    </comment>
    <comment ref="C85" authorId="0" shapeId="0" xr:uid="{00000000-0006-0000-0500-00006A000000}">
      <text>
        <r>
          <rPr>
            <sz val="9"/>
            <color indexed="81"/>
            <rFont val="Tahoma"/>
            <family val="2"/>
          </rPr>
          <t xml:space="preserve">Asegurar que los datos maestro apropiados están disponibles para las pruebas en el entorno de producción (pruebas de sistema)
</t>
        </r>
      </text>
    </comment>
    <comment ref="C86" authorId="0" shapeId="0" xr:uid="{00000000-0006-0000-0500-00006B000000}">
      <text>
        <r>
          <rPr>
            <sz val="9"/>
            <color indexed="81"/>
            <rFont val="Tahoma"/>
            <family val="2"/>
          </rPr>
          <t xml:space="preserve">Preparar los datos maestros requeridos para todos los procesos de negocio en PRD.
</t>
        </r>
      </text>
    </comment>
    <comment ref="C87" authorId="0" shapeId="0" xr:uid="{00000000-0006-0000-0500-00006C000000}">
      <text>
        <r>
          <rPr>
            <sz val="9"/>
            <color indexed="81"/>
            <rFont val="Tahoma"/>
            <family val="2"/>
          </rPr>
          <t>Realizar las configuraciones manuales en el entorno de producción</t>
        </r>
      </text>
    </comment>
    <comment ref="C88" authorId="0" shapeId="0" xr:uid="{00000000-0006-0000-0500-00006D000000}">
      <text>
        <r>
          <rPr>
            <sz val="9"/>
            <color indexed="81"/>
            <rFont val="Tahoma"/>
            <family val="2"/>
          </rPr>
          <t>Definir la estrategia y plan para gestión de disponibilidad y continuidad.</t>
        </r>
      </text>
    </comment>
    <comment ref="C89" authorId="0" shapeId="0" xr:uid="{00000000-0006-0000-0500-00006E000000}">
      <text>
        <r>
          <rPr>
            <sz val="9"/>
            <color indexed="81"/>
            <rFont val="Tahoma"/>
            <family val="2"/>
          </rPr>
          <t>Fijar y ejecutar los escenarios de fallo</t>
        </r>
      </text>
    </comment>
    <comment ref="C90" authorId="0" shapeId="0" xr:uid="{00000000-0006-0000-0500-00006F000000}">
      <text>
        <r>
          <rPr>
            <sz val="9"/>
            <color indexed="81"/>
            <rFont val="Tahoma"/>
            <family val="2"/>
          </rPr>
          <t>Obtener los resultados de la ejecución del entorno de tolerancia frente a fallos y determinar las acciones de mitigación apropiadas para lo encontrado en las pruebas.</t>
        </r>
      </text>
    </comment>
    <comment ref="C91" authorId="0" shapeId="0" xr:uid="{00000000-0006-0000-0500-000070000000}">
      <text>
        <r>
          <rPr>
            <sz val="9"/>
            <color indexed="81"/>
            <rFont val="Tahoma"/>
            <family val="2"/>
          </rPr>
          <t>Definir y documentar los casos de prueba identificados para las pruebas de sistema y desempeño. La salida es documentada en un plan de pruebas.</t>
        </r>
      </text>
    </comment>
    <comment ref="C92" authorId="0" shapeId="0" xr:uid="{00000000-0006-0000-0500-000071000000}">
      <text>
        <r>
          <rPr>
            <sz val="9"/>
            <color indexed="81"/>
            <rFont val="Tahoma"/>
            <family val="2"/>
          </rPr>
          <t>Define y documenta los casos de prueba relacionados con las pruebas de sistema y desempeño. La salida es documentada en el plan de pruebas.</t>
        </r>
      </text>
    </comment>
    <comment ref="C93" authorId="0" shapeId="0" xr:uid="{00000000-0006-0000-0500-000072000000}">
      <text>
        <r>
          <rPr>
            <sz val="9"/>
            <color indexed="81"/>
            <rFont val="Tahoma"/>
            <family val="2"/>
          </rPr>
          <t>Documentar el caso de prueba que se encuentra en el plan de prubas</t>
        </r>
      </text>
    </comment>
    <comment ref="C94" authorId="0" shapeId="0" xr:uid="{00000000-0006-0000-0500-000073000000}">
      <text>
        <r>
          <rPr>
            <sz val="9"/>
            <color indexed="81"/>
            <rFont val="Tahoma"/>
            <family val="2"/>
          </rPr>
          <t>Documentar los casos de pruba</t>
        </r>
      </text>
    </comment>
    <comment ref="C95" authorId="0" shapeId="0" xr:uid="{00000000-0006-0000-0500-000074000000}">
      <text>
        <r>
          <rPr>
            <sz val="9"/>
            <color indexed="81"/>
            <rFont val="Tahoma"/>
            <family val="2"/>
          </rPr>
          <t>Ejecutar las pruebas de desempeño y presentar lo que se ha encontrado en estas pruebas. La salida debe ser aprobada formalmente por el cliente</t>
        </r>
      </text>
    </comment>
    <comment ref="C96" authorId="0" shapeId="0" xr:uid="{00000000-0006-0000-0500-000075000000}">
      <text>
        <r>
          <rPr>
            <sz val="9"/>
            <color indexed="81"/>
            <rFont val="Tahoma"/>
            <family val="2"/>
          </rPr>
          <t>Resolver los problemas identificados durante las pruebas de carga o desempeño.</t>
        </r>
      </text>
    </comment>
    <comment ref="C97" authorId="0" shapeId="0" xr:uid="{00000000-0006-0000-0500-000076000000}">
      <text>
        <r>
          <rPr>
            <sz val="9"/>
            <color indexed="81"/>
            <rFont val="Tahoma"/>
            <family val="2"/>
          </rPr>
          <t>Obtener la aprobación del cliente</t>
        </r>
      </text>
    </comment>
    <comment ref="C98" authorId="0" shapeId="0" xr:uid="{00000000-0006-0000-0500-00007700000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C99" authorId="0" shapeId="0" xr:uid="{00000000-0006-0000-0500-000078000000}">
      <text>
        <r>
          <rPr>
            <sz val="9"/>
            <color indexed="81"/>
            <rFont val="Tahoma"/>
            <family val="2"/>
          </rPr>
          <t>Configurar, documentar y ejecutar el procedimiento administrativo para roles y autorización.</t>
        </r>
      </text>
    </comment>
    <comment ref="C100" authorId="0" shapeId="0" xr:uid="{00000000-0006-0000-0500-000079000000}">
      <text>
        <r>
          <rPr>
            <sz val="9"/>
            <color indexed="81"/>
            <rFont val="Tahoma"/>
            <family val="2"/>
          </rPr>
          <t>Asegurar la competencia de las personas, y que todo está en su lugar para dar soporte</t>
        </r>
      </text>
    </comment>
    <comment ref="C101" authorId="0" shapeId="0" xr:uid="{00000000-0006-0000-0500-00007A000000}">
      <text>
        <r>
          <rPr>
            <sz val="9"/>
            <color indexed="81"/>
            <rFont val="Tahoma"/>
            <family val="2"/>
          </rPr>
          <t>Asegurar que los procesos de soporte adecuados están en su lugar para la fase de soporte a la puesta en marcha.</t>
        </r>
      </text>
    </comment>
    <comment ref="C102" authorId="0" shapeId="0" xr:uid="{00000000-0006-0000-0500-00007B000000}">
      <text>
        <r>
          <rPr>
            <sz val="9"/>
            <color indexed="81"/>
            <rFont val="Tahoma"/>
            <family val="2"/>
          </rPr>
          <t>Describir las consideraciones requeridas para resolver situaciones críticas durante la operación de procesos de negocio</t>
        </r>
      </text>
    </comment>
    <comment ref="C103" authorId="0" shapeId="0" xr:uid="{00000000-0006-0000-0500-00007C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04" authorId="0" shapeId="0" xr:uid="{00000000-0006-0000-0500-00007D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05" authorId="0" shapeId="0" xr:uid="{00000000-0006-0000-0500-00007E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06" authorId="0" shapeId="0" xr:uid="{00000000-0006-0000-0500-00007F00000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107" authorId="0" shapeId="0" xr:uid="{00000000-0006-0000-0500-00008000000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 authorId="0" shapeId="0" xr:uid="{00000000-0006-0000-0600-000001000000}">
      <text>
        <r>
          <rPr>
            <sz val="9"/>
            <color indexed="81"/>
            <rFont val="Tahoma"/>
            <family val="2"/>
          </rPr>
          <t>This activity consists of preparing users for testing, preparing the Acceptance Test Environment and supporting the users in conducting the acceptance test.
The objective for this activity is to prepare and support the users and the system for the transition to production, to verify that the system functions as specified by the business requirements.</t>
        </r>
      </text>
    </comment>
    <comment ref="G2" authorId="0" shapeId="0" xr:uid="{00000000-0006-0000-0600-000002000000}">
      <text>
        <r>
          <rPr>
            <sz val="9"/>
            <color indexed="81"/>
            <rFont val="Tahoma"/>
            <family val="2"/>
          </rPr>
          <t xml:space="preserve">This activity consists of executing the performance test and creating the Performance Test Results. 
The objective for this activity is to run the actual performance test of the solution, and document the results. </t>
        </r>
      </text>
    </comment>
    <comment ref="I2" authorId="0" shapeId="0" xr:uid="{00000000-0006-0000-0600-000003000000}">
      <text>
        <r>
          <rPr>
            <sz val="9"/>
            <color indexed="81"/>
            <rFont val="Tahoma"/>
            <family val="2"/>
          </rPr>
          <t xml:space="preserve">This activity consists of converting, verifying and cleaning the data. 
The objective for this activity is to convert and cleanse data in preparation for the transition of the solution into the Production Environment. 
</t>
        </r>
      </text>
    </comment>
    <comment ref="L2" authorId="0" shapeId="0" xr:uid="{00000000-0006-0000-0600-000004000000}">
      <text>
        <r>
          <rPr>
            <sz val="9"/>
            <color indexed="81"/>
            <rFont val="Tahoma"/>
            <family val="2"/>
          </rPr>
          <t xml:space="preserve">This activity provides a last opportunity to make any revisions to appropriate documentation and Online Help. 
The objective for this activity is to prepare the final documentation for the solution. </t>
        </r>
      </text>
    </comment>
    <comment ref="M2" authorId="0" shapeId="0" xr:uid="{00000000-0006-0000-0600-000005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O2" authorId="0" shapeId="0" xr:uid="{00000000-0006-0000-0600-000006000000}">
      <text>
        <r>
          <rPr>
            <sz val="9"/>
            <color indexed="81"/>
            <rFont val="Tahoma"/>
            <family val="2"/>
          </rPr>
          <t>This activity focuses on assessing the impact of the project on IT groups and developing a plan to transition the IT groups. 
The objective for this activity is to assess the impact of the project on IT groups and propose changes to the organizational structures and role definitions and transition the organizational with minimal negative impact.</t>
        </r>
      </text>
    </comment>
    <comment ref="R2" authorId="0" shapeId="0" xr:uid="{00000000-0006-0000-0600-000007000000}">
      <text>
        <r>
          <rPr>
            <sz val="9"/>
            <color indexed="81"/>
            <rFont val="Tahoma"/>
            <family val="2"/>
          </rPr>
          <t>This activity consists of preparing the Production Environment, going production, and shutting down the legacy system.
The objective for this activity is to move the solution into the Production Environment and close down the Legacy Systems being replaced by the Solution.</t>
        </r>
      </text>
    </comment>
    <comment ref="D4" authorId="0" shapeId="0" xr:uid="{00000000-0006-0000-0600-000008000000}">
      <text>
        <r>
          <rPr>
            <sz val="9"/>
            <color indexed="81"/>
            <rFont val="Tahoma"/>
            <family val="2"/>
          </rPr>
          <t>Proporcionar el entrenamiento básico para los usuarios que participan en las pruebas de aceptación. Estos usuarios podrían ser otros usuarios diferentes a los que participaron en las actividades de pruebas durante las fases de elaboración y construcción. Usar uno de los entornos de pruebas para preparar a los usuarios para las pruebas de aceptación.</t>
        </r>
      </text>
    </comment>
    <comment ref="E4" authorId="0" shapeId="0" xr:uid="{00000000-0006-0000-0600-000009000000}">
      <text>
        <r>
          <rPr>
            <sz val="9"/>
            <color indexed="81"/>
            <rFont val="Tahoma"/>
            <family val="2"/>
          </rPr>
          <t>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F4" authorId="0" shapeId="0" xr:uid="{00000000-0006-0000-0600-00000A000000}">
      <text>
        <r>
          <rPr>
            <sz val="9"/>
            <color indexed="81"/>
            <rFont val="Tahoma"/>
            <family val="2"/>
          </rPr>
          <t>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G4" authorId="0" shapeId="0" xr:uid="{00000000-0006-0000-0600-00000B000000}">
      <text>
        <r>
          <rPr>
            <sz val="9"/>
            <color indexed="81"/>
            <rFont val="Tahoma"/>
            <family val="2"/>
          </rPr>
          <t xml:space="preserve">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t>
        </r>
      </text>
    </comment>
    <comment ref="H4" authorId="0" shapeId="0" xr:uid="{00000000-0006-0000-0600-00000C000000}">
      <text>
        <r>
          <rPr>
            <sz val="9"/>
            <color indexed="81"/>
            <rFont val="Tahoma"/>
            <family val="2"/>
          </rPr>
          <t>Compilar y producir el reporte de pruebas de desempeño. Documentar los resultados y la descripción de las pruebas de desempeño en un formato adecuado para presentar a lo gerentes de del proyectol patrocinadores ejecutivos y el equipo del proyecto.</t>
        </r>
      </text>
    </comment>
    <comment ref="I4" authorId="0" shapeId="0" xr:uid="{00000000-0006-0000-0600-00000D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J4" authorId="0" shapeId="0" xr:uid="{00000000-0006-0000-0600-00000E00000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K4" authorId="0" shapeId="0" xr:uid="{00000000-0006-0000-0600-00000F000000}">
      <text>
        <r>
          <rPr>
            <sz val="9"/>
            <color indexed="81"/>
            <rFont val="Tahoma"/>
            <family val="2"/>
          </rPr>
          <t>Asegurarse de que los datos proporcionados sean consistentes, completos y cumplan con las restricciones implicadas por el modelo de datos de negocio.</t>
        </r>
      </text>
    </comment>
    <comment ref="L4" authorId="0" shapeId="0" xr:uid="{00000000-0006-0000-0600-00001000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M4" authorId="0" shapeId="0" xr:uid="{00000000-0006-0000-0600-000011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N4" authorId="0" shapeId="0" xr:uid="{00000000-0006-0000-0600-000012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O4" authorId="0" shapeId="0" xr:uid="{00000000-0006-0000-0600-000013000000}">
      <text>
        <r>
          <rPr>
            <sz val="9"/>
            <color indexed="81"/>
            <rFont val="Tahoma"/>
            <family val="2"/>
          </rPr>
          <t>Revisar las estructuras organizacionales y de trabajo actuales, flujos de trabajo y cultura, también determinar la visión futura, misión y niveles de desempeño que TI pretende tener después de la implementación y evaluar el impacto de los cambios tecnológicos en trabajos específicos, roles, estructuras de reporte, y comparar lo encontrado con las prácticas destacadas y datos de benchmarking.</t>
        </r>
      </text>
    </comment>
    <comment ref="P4" authorId="0" shapeId="0" xr:uid="{00000000-0006-0000-0600-000014000000}">
      <text>
        <r>
          <rPr>
            <sz val="9"/>
            <color indexed="81"/>
            <rFont val="Tahoma"/>
            <family val="2"/>
          </rPr>
          <t>Trabajar con el líder de TI para actualizar los flujos de trabajo de los grupos TI, estructuras de trabajo y las estructuras organizacionales del departamento de TI para dar el mejor soporte a la nueva aplicación y reflejar los cambios iniciados por la implementación y validar la presición, relevancia, viabilidad y aceptación de las conclusiones.</t>
        </r>
      </text>
    </comment>
    <comment ref="Q4" authorId="0" shapeId="0" xr:uid="{00000000-0006-0000-0600-000015000000}">
      <text>
        <r>
          <rPr>
            <sz val="9"/>
            <color indexed="81"/>
            <rFont val="Tahoma"/>
            <family val="2"/>
          </rPr>
          <t>Llevar a cabo el entrenamiento desarrollado en el plan de entrenamiento de usuario, también realizar el seguimiento y documentar el progreso</t>
        </r>
      </text>
    </comment>
    <comment ref="R4" authorId="0" shapeId="0" xr:uid="{00000000-0006-0000-0600-00001600000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S4" authorId="0" shapeId="0" xr:uid="{00000000-0006-0000-0600-00001700000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T4" authorId="0" shapeId="0" xr:uid="{00000000-0006-0000-0600-000018000000}">
      <text>
        <r>
          <rPr>
            <sz val="9"/>
            <color indexed="81"/>
            <rFont val="Tahoma"/>
            <family val="2"/>
          </rPr>
          <t>Relizar pasos de pre actualización para el proceso de migración a producción usando el checklist de pre-actualización realizado.</t>
        </r>
      </text>
    </comment>
    <comment ref="U4" authorId="0" shapeId="0" xr:uid="{00000000-0006-0000-0600-000019000000}">
      <text>
        <r>
          <rPr>
            <sz val="9"/>
            <color indexed="81"/>
            <rFont val="Tahoma"/>
            <family val="2"/>
          </rPr>
          <t>Ejecutar el proceso de actualización del software en el entorno de producción como está documentado en  las instrucciones de actualización de Oracle relevantes para cada pilar de la aplicación y actualizar la ruta.</t>
        </r>
      </text>
    </comment>
    <comment ref="W4" authorId="0" shapeId="0" xr:uid="{00000000-0006-0000-0600-00001A000000}">
      <text>
        <r>
          <rPr>
            <sz val="9"/>
            <color indexed="81"/>
            <rFont val="Tahoma"/>
            <family val="2"/>
          </rPr>
          <t>Realizar las revisiones a los datos de configuración actuales en el entorno de producción actualizado antes de la transición al sistema migrado. Los documentos de configuración a la aplicación (DS.030) especifican las revisiones.</t>
        </r>
      </text>
    </comment>
    <comment ref="X4" authorId="0" shapeId="0" xr:uid="{00000000-0006-0000-0600-00001B000000}">
      <text>
        <r>
          <rPr>
            <sz val="9"/>
            <color indexed="81"/>
            <rFont val="Tahoma"/>
            <family val="2"/>
          </rPr>
          <t>Verificar formalmente que los sistemas de la organización, las instalciones de hospedaje (host), LANs, WANs y las personas estén preparadas para producción.</t>
        </r>
      </text>
    </comment>
    <comment ref="Y4" authorId="0" shapeId="0" xr:uid="{00000000-0006-0000-0600-00001C000000}">
      <text>
        <r>
          <rPr>
            <sz val="9"/>
            <color indexed="81"/>
            <rFont val="Tahoma"/>
            <family val="2"/>
          </rPr>
          <t>Tomar el nuevo sistema y ponerlo en uso en producción. El nuevo sistema ahora es parte del negocio y está siendo usado para resolver los problemas de negocio.</t>
        </r>
      </text>
    </comment>
    <comment ref="Z4" authorId="0" shapeId="0" xr:uid="{00000000-0006-0000-0600-00001D000000}">
      <text>
        <r>
          <rPr>
            <sz val="9"/>
            <color indexed="81"/>
            <rFont val="Tahoma"/>
            <family val="2"/>
          </rPr>
          <t>Se quita de servicio el sistema viejo. La tarea proporciona una captura final del código y datos del sistema de legado para archivar. Los adminsitradores del sistema respaldan el sistema y después quitan todos los software y hardware que no serán necesitados.
Al completar esta tarea, el sistema de legado es apagado y unicamente la nueva aplicación está disponible para ser usada. La tarea implica agendar los administradores del sistema y personal de soporte y operaciones SI, así como técnicos.</t>
        </r>
      </text>
    </comment>
    <comment ref="C5" authorId="0" shapeId="0" xr:uid="{00000000-0006-0000-0600-00001E000000}">
      <text>
        <r>
          <rPr>
            <sz val="9"/>
            <color indexed="81"/>
            <rFont val="Tahoma"/>
            <family val="2"/>
          </rPr>
          <t>Confirmar la disponibilidad de recursos para una fase particular</t>
        </r>
      </text>
    </comment>
    <comment ref="C6" authorId="0" shapeId="0" xr:uid="{00000000-0006-0000-0600-00001F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600-000020000000}">
      <text>
        <r>
          <rPr>
            <sz val="9"/>
            <color indexed="81"/>
            <rFont val="Tahoma"/>
            <family val="2"/>
          </rPr>
          <t>Actualizar el plan de gestión del proyecto y los planes subsidiarios basandose en los cambios acordados durante el proceso de gestión del cambio del proyecto</t>
        </r>
      </text>
    </comment>
    <comment ref="C8" authorId="0" shapeId="0" xr:uid="{00000000-0006-0000-0600-000021000000}">
      <text>
        <r>
          <rPr>
            <sz val="9"/>
            <color indexed="81"/>
            <rFont val="Tahoma"/>
            <family val="2"/>
          </rPr>
          <t>Asegurar que el proyecto es ejecutado de acuerdo con lo acordado en el project charter, definición del alcance, y plan de gestión del proyecto.</t>
        </r>
      </text>
    </comment>
    <comment ref="C9" authorId="0" shapeId="0" xr:uid="{00000000-0006-0000-0600-000022000000}">
      <text>
        <r>
          <rPr>
            <sz val="9"/>
            <color indexed="81"/>
            <rFont val="Tahoma"/>
            <family val="2"/>
          </rPr>
          <t>Asegurar que los recursos son asignados a todas las actividades agendadas (y tareas) y que el trabajo está progresando y que los entregables son producidos como se espera.</t>
        </r>
      </text>
    </comment>
    <comment ref="C10" authorId="0" shapeId="0" xr:uid="{00000000-0006-0000-0600-000023000000}">
      <text>
        <r>
          <rPr>
            <sz val="9"/>
            <color indexed="81"/>
            <rFont val="Tahoma"/>
            <family val="2"/>
          </rPr>
          <t>Capturar y gestionar los cambios, riesgos y problemas del proyecto.</t>
        </r>
      </text>
    </comment>
    <comment ref="C11" authorId="0" shapeId="0" xr:uid="{00000000-0006-0000-0600-000024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2" authorId="0" shapeId="0" xr:uid="{00000000-0006-0000-0600-000025000000}">
      <text>
        <r>
          <rPr>
            <sz val="9"/>
            <color indexed="81"/>
            <rFont val="Tahoma"/>
            <family val="2"/>
          </rPr>
          <t>Validar la salida del mapeo de roles y análisis de impacto. Esto se hace con los interesados impactados, con el fin de obtener aprobación del sponsor.</t>
        </r>
      </text>
    </comment>
    <comment ref="C13" authorId="0" shapeId="0" xr:uid="{00000000-0006-0000-0600-000026000000}">
      <text>
        <r>
          <rPr>
            <sz val="9"/>
            <color indexed="81"/>
            <rFont val="Tahoma"/>
            <family val="2"/>
          </rPr>
          <t>Asegurar que el cliente establezca los medios para gestionar sus datos en un entorno integrado.</t>
        </r>
      </text>
    </comment>
    <comment ref="C14" authorId="0" shapeId="0" xr:uid="{00000000-0006-0000-0600-000027000000}">
      <text>
        <r>
          <rPr>
            <sz val="9"/>
            <color indexed="81"/>
            <rFont val="Tahoma"/>
            <family val="2"/>
          </rPr>
          <t xml:space="preserve">Proporcionar una estrategia para monitorear y medir las operaciones de soporte al cliente día a día. </t>
        </r>
      </text>
    </comment>
    <comment ref="C15" authorId="0" shapeId="0" xr:uid="{00000000-0006-0000-0600-000028000000}">
      <text>
        <r>
          <rPr>
            <sz val="9"/>
            <color indexed="81"/>
            <rFont val="Tahoma"/>
            <family val="2"/>
          </rPr>
          <t>Describe como las tecnologías SAP pueden ser adminsitradas para ejecutar una solución eficientemente. La ejecución se realiza localmente pero puede ser disparada y gestionada desde un sistema de administración central.</t>
        </r>
      </text>
    </comment>
    <comment ref="C16" authorId="0" shapeId="0" xr:uid="{00000000-0006-0000-0600-000029000000}">
      <text>
        <r>
          <rPr>
            <sz val="9"/>
            <color indexed="81"/>
            <rFont val="Tahoma"/>
            <family val="2"/>
          </rPr>
          <t>Asegura que el cliente establece los medios para gestionar la seguridad, roles y autorizaciones en su entorno productivo.</t>
        </r>
      </text>
    </comment>
    <comment ref="C17" authorId="0" shapeId="0" xr:uid="{00000000-0006-0000-0600-00002A000000}">
      <text>
        <r>
          <rPr>
            <sz val="9"/>
            <color indexed="81"/>
            <rFont val="Tahoma"/>
            <family val="2"/>
          </rPr>
          <t>Extraer el conocimiento acerca del alcance, personalizaciones, y procesos de negocio del entorno de producción del cliente y transferir ese conocimiento a un centro de soporte SAP a largo plazo.</t>
        </r>
      </text>
    </comment>
    <comment ref="C18" authorId="0" shapeId="0" xr:uid="{00000000-0006-0000-0600-00002B000000}">
      <text>
        <r>
          <rPr>
            <sz val="9"/>
            <color indexed="81"/>
            <rFont val="Tahoma"/>
            <family val="2"/>
          </rPr>
          <t>Preparar la entrega del entrenamiento</t>
        </r>
      </text>
    </comment>
    <comment ref="C19" authorId="0" shapeId="0" xr:uid="{00000000-0006-0000-0600-00002C000000}">
      <text>
        <r>
          <rPr>
            <sz val="9"/>
            <color indexed="81"/>
            <rFont val="Tahoma"/>
            <family val="2"/>
          </rPr>
          <t>Entregar entrenamiento de usuario final al cronograma de entrenamiento previamente desarrollado.</t>
        </r>
      </text>
    </comment>
    <comment ref="C20" authorId="0" shapeId="0" xr:uid="{00000000-0006-0000-0600-00002D000000}">
      <text>
        <r>
          <rPr>
            <sz val="9"/>
            <color indexed="81"/>
            <rFont val="Tahoma"/>
            <family val="2"/>
          </rPr>
          <t>Capturar retroalimentación de las sesiones de entrenamiento y el entrenador que entregó el material</t>
        </r>
      </text>
    </comment>
    <comment ref="C21" authorId="0" shapeId="0" xr:uid="{00000000-0006-0000-0600-00002E000000}">
      <text>
        <r>
          <rPr>
            <sz val="9"/>
            <color indexed="81"/>
            <rFont val="Tahoma"/>
            <family val="2"/>
          </rPr>
          <t>Revisar que tan preparadas están las personas en la organización con respecto a los cambios identificados y con el entrenamiento de usuario final recibido.</t>
        </r>
      </text>
    </comment>
    <comment ref="C22" authorId="0" shapeId="0" xr:uid="{00000000-0006-0000-0600-00002F000000}">
      <text>
        <r>
          <rPr>
            <sz val="9"/>
            <color indexed="81"/>
            <rFont val="Tahoma"/>
            <family val="2"/>
          </rPr>
          <t xml:space="preserve">Preparar y ejecutar las pruebas de sistema. Los resultados deben ser aprobados por el cliente.
</t>
        </r>
      </text>
    </comment>
    <comment ref="C23" authorId="0" shapeId="0" xr:uid="{00000000-0006-0000-0600-000030000000}">
      <text>
        <r>
          <rPr>
            <sz val="9"/>
            <color indexed="81"/>
            <rFont val="Tahoma"/>
            <family val="2"/>
          </rPr>
          <t>Resolver los problemas identificados durante las pruebas de sistema</t>
        </r>
      </text>
    </comment>
    <comment ref="C24" authorId="0" shapeId="0" xr:uid="{00000000-0006-0000-0600-000031000000}">
      <text>
        <r>
          <rPr>
            <sz val="9"/>
            <color indexed="81"/>
            <rFont val="Tahoma"/>
            <family val="2"/>
          </rPr>
          <t xml:space="preserve">Obtener aprobación del cliente
</t>
        </r>
      </text>
    </comment>
    <comment ref="C25" authorId="0" shapeId="0" xr:uid="{00000000-0006-0000-0600-000032000000}">
      <text>
        <r>
          <rPr>
            <sz val="9"/>
            <color indexed="81"/>
            <rFont val="Tahoma"/>
            <family val="2"/>
          </rPr>
          <t xml:space="preserve">Definir el Run SAP como un Factory business process operations. Proporciona las capacidades para monitoreo central, alerta, reportes y análiticos de procesos de negocio SAP y no SAP. Ayuda al cliente a disminuir el costo total de las operaciones con contenido predefinido y configuración centralizada para todos los aspectos de Business process operations en SAP solution manager. </t>
        </r>
      </text>
    </comment>
    <comment ref="C26" authorId="0" shapeId="0" xr:uid="{00000000-0006-0000-0600-000033000000}">
      <text>
        <r>
          <rPr>
            <sz val="9"/>
            <color indexed="81"/>
            <rFont val="Tahoma"/>
            <family val="2"/>
          </rPr>
          <t>Planear y entregar el Run SAP como Factory workshop (RSLAF Workshop). Este taller es el primer paso para obtener claridad Run SAP like Factory.</t>
        </r>
      </text>
    </comment>
    <comment ref="C27" authorId="0" shapeId="0" xr:uid="{00000000-0006-0000-0600-000034000000}">
      <text>
        <r>
          <rPr>
            <sz val="9"/>
            <color indexed="81"/>
            <rFont val="Tahoma"/>
            <family val="2"/>
          </rPr>
          <t>Configurar los principales monitores centrales para gestionar el centro de control de operaciones. Estos monitores reportarán permanentemente el estado de los procesos de negocio y entornos TI relacionados, incluyendo excepciones técnicas y de negocio importantes. No SAP también se incluye.</t>
        </r>
      </text>
    </comment>
    <comment ref="C28" authorId="0" shapeId="0" xr:uid="{00000000-0006-0000-0600-000035000000}">
      <text>
        <r>
          <rPr>
            <sz val="9"/>
            <color indexed="81"/>
            <rFont val="Tahoma"/>
            <family val="2"/>
          </rPr>
          <t>Definir los procesos y requerimientos para la gestión de eventos. Algunos requerimientos que necesitan ser cubiertos son: la evaluación de requerimientos debería cubrir a) una definición a alto nivel de los procesos to-be, b) descripción a alto nivel de gestión del conocimiento, c) integración planeada con gestión de incidentes, d) planes con respecto a notificaciones: quien debe ser notificado y cuando? Cuales son los canales de notificación deseados?, e) integración de herramientas de gestión de sistemas, de terceros y f) roles y responsabilidades.</t>
        </r>
      </text>
    </comment>
    <comment ref="C29" authorId="0" shapeId="0" xr:uid="{00000000-0006-0000-0600-000036000000}">
      <text>
        <r>
          <rPr>
            <sz val="9"/>
            <color indexed="81"/>
            <rFont val="Tahoma"/>
            <family val="2"/>
          </rPr>
          <t xml:space="preserve">Montar la gestión de eventos de acuerdo con los resultados del RSLF Workshop. Esto incluye a) una definición detallada de cada paso del proceso, b) documentación de las herramientas que serán usadas, c) documentación de las herramientas para realizar un primer análisis, d) definición cuando y como un evento se convierte en un incidente, e) definir cuando y como una notificación debe ser enviada, f) definición de qué documentar antes de cerrar una alerta.
</t>
        </r>
      </text>
    </comment>
    <comment ref="C30" authorId="0" shapeId="0" xr:uid="{00000000-0006-0000-0600-000037000000}">
      <text>
        <r>
          <rPr>
            <sz val="9"/>
            <color indexed="81"/>
            <rFont val="Tahoma"/>
            <family val="2"/>
          </rPr>
          <t>Montar un proceso de mejora continua que optimice la configuración operacional dependiendo de los nuevos requerimientos identificados. cutover</t>
        </r>
      </text>
    </comment>
    <comment ref="C31" authorId="0" shapeId="0" xr:uid="{00000000-0006-0000-0600-000038000000}">
      <text>
        <r>
          <rPr>
            <sz val="9"/>
            <color indexed="81"/>
            <rFont val="Tahoma"/>
            <family val="2"/>
          </rPr>
          <t>Simular las actividades de migración. El principal objetivo es evaluar las tareas documentadas, secuencia y duración de los items en el plan de migración.</t>
        </r>
      </text>
    </comment>
    <comment ref="C32" authorId="0" shapeId="0" xr:uid="{00000000-0006-0000-0600-000039000000}">
      <text>
        <r>
          <rPr>
            <sz val="9"/>
            <color indexed="81"/>
            <rFont val="Tahoma"/>
            <family val="2"/>
          </rPr>
          <t>Verifica que el soporte a datos maestros esté montado y el proceso este operando.</t>
        </r>
      </text>
    </comment>
    <comment ref="C33" authorId="0" shapeId="0" xr:uid="{00000000-0006-0000-0600-00003A000000}">
      <text>
        <r>
          <rPr>
            <sz val="9"/>
            <color indexed="81"/>
            <rFont val="Tahoma"/>
            <family val="2"/>
          </rPr>
          <t>Completar el plan de migración con los resultados obtenidos en las simulaciones de puesta en marcha.</t>
        </r>
      </text>
    </comment>
    <comment ref="C34" authorId="0" shapeId="0" xr:uid="{00000000-0006-0000-0600-00003B000000}">
      <text>
        <r>
          <rPr>
            <sz val="9"/>
            <color indexed="81"/>
            <rFont val="Tahoma"/>
            <family val="2"/>
          </rPr>
          <t>Realizar todas las actividades de preparación para la migración que faltan por cerrar, antes del fin de semana de migración. El plan de migración contiene una lista completa de las actividades de  pre migración, sus dependencias, propietarios y tiempo.</t>
        </r>
      </text>
    </comment>
    <comment ref="C35" authorId="0" shapeId="0" xr:uid="{00000000-0006-0000-0600-00003C000000}">
      <text>
        <r>
          <rPr>
            <sz val="9"/>
            <color indexed="81"/>
            <rFont val="Tahoma"/>
            <family val="2"/>
          </rPr>
          <t>Confirmar que el sistema está listo para ser puesto en marcha</t>
        </r>
      </text>
    </comment>
    <comment ref="C36" authorId="0" shapeId="0" xr:uid="{00000000-0006-0000-0600-00003D00000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C38" authorId="0" shapeId="0" xr:uid="{00000000-0006-0000-0600-00003E000000}">
      <text>
        <r>
          <rPr>
            <sz val="9"/>
            <color indexed="81"/>
            <rFont val="Tahoma"/>
            <family val="2"/>
          </rPr>
          <t>Verificar que los requerimientos identificados en sesiones tempranas son cumplidos.</t>
        </r>
      </text>
    </comment>
    <comment ref="C39" authorId="0" shapeId="0" xr:uid="{00000000-0006-0000-0600-00003F000000}">
      <text>
        <r>
          <rPr>
            <sz val="9"/>
            <color indexed="81"/>
            <rFont val="Tahoma"/>
            <family val="2"/>
          </rPr>
          <t>Implementar soporte en producción a los usuarios del sistema SAP y monitorear y optimizar el desempeño del sistema.</t>
        </r>
      </text>
    </comment>
    <comment ref="C40" authorId="0" shapeId="0" xr:uid="{00000000-0006-0000-0600-000040000000}">
      <text>
        <r>
          <rPr>
            <sz val="9"/>
            <color indexed="81"/>
            <rFont val="Tahoma"/>
            <family val="2"/>
          </rPr>
          <t>Alcanzar un cierre de todos los problemas abiertos del proyecto, que son un prerrequisito para el cierre final del proyecto.</t>
        </r>
      </text>
    </comment>
    <comment ref="C41" authorId="0" shapeId="0" xr:uid="{00000000-0006-0000-0600-00004100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C42" authorId="0" shapeId="0" xr:uid="{00000000-0006-0000-0600-00004200000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C43" authorId="0" shapeId="0" xr:uid="{00000000-0006-0000-0600-00004300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de SAP. </t>
        </r>
      </text>
    </comment>
    <comment ref="C44" authorId="0" shapeId="0" xr:uid="{00000000-0006-0000-0600-000044000000}">
      <text>
        <r>
          <rPr>
            <sz val="9"/>
            <color indexed="81"/>
            <rFont val="Tahoma"/>
            <family val="2"/>
          </rPr>
          <t>Entregar el proyecto de implementación finalizado y su contenido y configuración como una solución productiva en SAP solution manager. Esto proporciona la base para las siguientes actividades en la fase Operar.</t>
        </r>
      </text>
    </comment>
    <comment ref="C45" authorId="0" shapeId="0" xr:uid="{00000000-0006-0000-0600-000045000000}">
      <text>
        <r>
          <rPr>
            <sz val="9"/>
            <color indexed="81"/>
            <rFont val="Tahoma"/>
            <family val="2"/>
          </rPr>
          <t>Obtener aprobación del cliente</t>
        </r>
      </text>
    </comment>
    <comment ref="C46" authorId="0" shapeId="0" xr:uid="{00000000-0006-0000-0600-000046000000}">
      <text>
        <r>
          <rPr>
            <sz val="9"/>
            <color indexed="81"/>
            <rFont val="Tahoma"/>
            <family val="2"/>
          </rPr>
          <t xml:space="preserve">Adaptar el material de entrenamiento disponible y adecuarlo para el entrenamiento del usuario final
</t>
        </r>
      </text>
    </comment>
    <comment ref="C47" authorId="0" shapeId="0" xr:uid="{00000000-0006-0000-0600-000047000000}">
      <text>
        <r>
          <rPr>
            <sz val="9"/>
            <color indexed="81"/>
            <rFont val="Tahoma"/>
            <family val="2"/>
          </rPr>
          <t>Ejecuta la entrega del entrenamiento al usuario final también captura la retroalimentación acerca de la sesión de entrenamiento y del entrenador.</t>
        </r>
      </text>
    </comment>
    <comment ref="C48" authorId="0" shapeId="0" xr:uid="{00000000-0006-0000-0600-000048000000}">
      <text>
        <r>
          <rPr>
            <sz val="9"/>
            <color indexed="81"/>
            <rFont val="Tahoma"/>
            <family val="2"/>
          </rPr>
          <t>Capturar la retroalimentación de la sesión de entrenamiento y el entrenador que entrega el material</t>
        </r>
      </text>
    </comment>
    <comment ref="C49" authorId="0" shapeId="0" xr:uid="{00000000-0006-0000-0600-000049000000}">
      <text>
        <r>
          <rPr>
            <sz val="9"/>
            <color indexed="81"/>
            <rFont val="Tahoma"/>
            <family val="2"/>
          </rPr>
          <t>Revisar que tan preparadas están las personas de la organización con respecto a los cambios identificados y el entrenamiento de usuario final recibido.</t>
        </r>
      </text>
    </comment>
    <comment ref="C50" authorId="0" shapeId="0" xr:uid="{00000000-0006-0000-0600-00004A000000}">
      <text>
        <r>
          <rPr>
            <sz val="9"/>
            <color indexed="81"/>
            <rFont val="Tahoma"/>
            <family val="2"/>
          </rPr>
          <t>El propietario del producto necesita dellatar las historias de usuario para alistarlas para la próxima reunión de planeación del próximo sprint. La historias necesitan cumplir con la definición de Ready to build de tal forma que sean entendidas por el equipo Scrum y puedan ser estimadas durante la reunión de planeación del sprint.</t>
        </r>
      </text>
    </comment>
    <comment ref="C51" authorId="0" shapeId="0" xr:uid="{00000000-0006-0000-0600-00004B00000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C52" authorId="0" shapeId="0" xr:uid="{00000000-0006-0000-0600-00004C000000}">
      <text>
        <r>
          <rPr>
            <sz val="9"/>
            <color indexed="81"/>
            <rFont val="Tahoma"/>
            <family val="2"/>
          </rPr>
          <t>Actualizar el plan de lanzamiento y sprint de acuerdo con las las prioridades de cambio y enfoque del equipo. Es responsabilidad del propietario del producto mantener el plan de lanzamiento y sprint y mantenerlo actualizado durante el proyecto.</t>
        </r>
      </text>
    </comment>
    <comment ref="C53" authorId="0" shapeId="0" xr:uid="{00000000-0006-0000-0600-00004D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54" authorId="0" shapeId="0" xr:uid="{00000000-0006-0000-0600-00004E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55" authorId="0" shapeId="0" xr:uid="{00000000-0006-0000-0600-00004F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56" authorId="0" shapeId="0" xr:uid="{00000000-0006-0000-0600-000050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57" authorId="0" shapeId="0" xr:uid="{00000000-0006-0000-0600-000051000000}">
      <text>
        <r>
          <rPr>
            <sz val="9"/>
            <color indexed="81"/>
            <rFont val="Tahoma"/>
            <family val="2"/>
          </rPr>
          <t>Alcanzar el cierre de todos los problemas abiertos del proyecto, lo cual es un prerrequisito para el cierre final del proyecto.</t>
        </r>
      </text>
    </comment>
    <comment ref="C58" authorId="0" shapeId="0" xr:uid="{00000000-0006-0000-0600-000052000000}">
      <text>
        <r>
          <rPr>
            <sz val="9"/>
            <color indexed="81"/>
            <rFont val="Tahoma"/>
            <family val="2"/>
          </rPr>
          <t>Documentar los resultados del proyecto, lo que tiene que ver con objetivos alcanzados, entregables, y también adherencia al cronograma, costos y valor entregado.</t>
        </r>
      </text>
    </comment>
    <comment ref="C59" authorId="0" shapeId="0" xr:uid="{00000000-0006-0000-0600-000053000000}">
      <text>
        <r>
          <rPr>
            <sz val="9"/>
            <color indexed="81"/>
            <rFont val="Tahoma"/>
            <family val="2"/>
          </rPr>
          <t xml:space="preserve">Cerrar formalmente el proyecto al obtener firmas del cliente en entregables, documentos, etc.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 authorId="0" shapeId="0" xr:uid="{00000000-0006-0000-0700-000001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F2" authorId="0" shapeId="0" xr:uid="{00000000-0006-0000-0700-000002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H2" authorId="0" shapeId="0" xr:uid="{00000000-0006-0000-0700-000003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I2" authorId="0" shapeId="0" xr:uid="{00000000-0006-0000-0700-000004000000}">
      <text>
        <r>
          <rPr>
            <sz val="9"/>
            <color indexed="81"/>
            <rFont val="Tahoma"/>
            <family val="2"/>
          </rPr>
          <t xml:space="preserve">This activity consists of implementing the IT Transition Plan.
The objective for this activity is to facilitate the transition within the IT organization, securing the right level of sponsorship in order to deploy the plan recommendations. </t>
        </r>
      </text>
    </comment>
    <comment ref="J2" authorId="0" shapeId="0" xr:uid="{00000000-0006-0000-0700-000005000000}">
      <text>
        <r>
          <rPr>
            <sz val="9"/>
            <color indexed="81"/>
            <rFont val="Tahoma"/>
            <family val="2"/>
          </rPr>
          <t xml:space="preserve">This activity consists of auditing the system and analyzing any problems. 
The objective for this activity is to audit the system after the move to production and to analyze any problems should they occur. </t>
        </r>
      </text>
    </comment>
    <comment ref="L2" authorId="0" shapeId="0" xr:uid="{00000000-0006-0000-0700-000006000000}">
      <text>
        <r>
          <rPr>
            <sz val="9"/>
            <color indexed="81"/>
            <rFont val="Tahoma"/>
            <family val="2"/>
          </rPr>
          <t xml:space="preserve">This activity consists of resolving production problems.
The objective for this activity is to work to discover and resolve production issues with the new system. </t>
        </r>
      </text>
    </comment>
    <comment ref="M2" authorId="0" shapeId="0" xr:uid="{00000000-0006-0000-0700-000007000000}">
      <text>
        <r>
          <rPr>
            <sz val="9"/>
            <color indexed="81"/>
            <rFont val="Tahoma"/>
            <family val="2"/>
          </rPr>
          <t xml:space="preserve">This activity consists of producing a strategy and plan and upgrade scripts and procedure as well as applying, testing and upgrading the application.
The objective for this activity is to prepare an upgrade strategy and implement it.  </t>
        </r>
      </text>
    </comment>
    <comment ref="R2" authorId="0" shapeId="0" xr:uid="{00000000-0006-0000-0700-000008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D4" authorId="0" shapeId="0" xr:uid="{00000000-0006-0000-0700-000009000000}">
      <text>
        <r>
          <rPr>
            <sz val="9"/>
            <color indexed="81"/>
            <rFont val="Tahoma"/>
            <family val="2"/>
          </rPr>
          <t>Revisar todas las vistas que se han creado especificamente para el proyecto y determinar si podrían ser útiles para otros proyectos, convertirlas en puntos de vista reusables.</t>
        </r>
      </text>
    </comment>
    <comment ref="E4" authorId="0" shapeId="0" xr:uid="{00000000-0006-0000-0700-00000A000000}">
      <text>
        <r>
          <rPr>
            <sz val="9"/>
            <color indexed="81"/>
            <rFont val="Tahoma"/>
            <family val="2"/>
          </rPr>
          <t xml:space="preserve">Implementa las actividades de gestión del desempeño establecidas durante el desarrollo del proyecto en el entorno de producción en conjunto con la implementación de la aplicación. Monitorear, la recolección de métricas y revisión es un proceso continuo. Si se identifican problemas estos son seguidos, asignados, y resueltos usando la estrategia establecida en el proceso de Gestión del desempeño. </t>
        </r>
      </text>
    </comment>
    <comment ref="F4" authorId="0" shapeId="0" xr:uid="{00000000-0006-0000-0700-00000B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G4" authorId="0" shapeId="0" xr:uid="{00000000-0006-0000-0700-00000C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H4" authorId="0" shapeId="0" xr:uid="{00000000-0006-0000-0700-00000D000000}">
      <text>
        <r>
          <rPr>
            <sz val="9"/>
            <color indexed="81"/>
            <rFont val="Tahoma"/>
            <family val="2"/>
          </rPr>
          <t>Determinar que tan bien la organización cumple con los objetivos planteados al inicio del proyecto, también identificar los futuros riesgos potenciales y desarrollar recomendaciones para alcanzar el retorno de inversión.</t>
        </r>
      </text>
    </comment>
    <comment ref="I4" authorId="0" shapeId="0" xr:uid="{00000000-0006-0000-0700-00000E000000}">
      <text>
        <r>
          <rPr>
            <sz val="9"/>
            <color indexed="81"/>
            <rFont val="Tahoma"/>
            <family val="2"/>
          </rPr>
          <t>Implementar el plan de transición TI con el especialista de RH del cliente para facilitar la transición en la organización TI, asegurando el nivel adecuado de patrocinio con el fin de desplegar el plan de recomendaciones.</t>
        </r>
      </text>
    </comment>
    <comment ref="J4" authorId="0" shapeId="0" xr:uid="{00000000-0006-0000-0700-00000F000000}">
      <text>
        <r>
          <rPr>
            <sz val="9"/>
            <color indexed="81"/>
            <rFont val="Tahoma"/>
            <family val="2"/>
          </rPr>
          <t>Un auditor de calidad revisa la aplicación. Realizar esta tarea después de la transición, cuando la aplicación a alcanzado un estado estable.</t>
        </r>
      </text>
    </comment>
    <comment ref="K4" authorId="0" shapeId="0" xr:uid="{00000000-0006-0000-0700-000010000000}">
      <text>
        <r>
          <rPr>
            <sz val="9"/>
            <color indexed="81"/>
            <rFont val="Tahoma"/>
            <family val="2"/>
          </rPr>
          <t>Analizar los problemas reportados en el log de problemas (PS.060). Determinar cual problema representa fallas en la aplicación. Determinar los cambios necesarios para resolver las fallas.</t>
        </r>
      </text>
    </comment>
    <comment ref="N4" authorId="0" shapeId="0" xr:uid="{00000000-0006-0000-0700-000011000000}">
      <text>
        <r>
          <rPr>
            <sz val="9"/>
            <color indexed="81"/>
            <rFont val="Tahoma"/>
            <family val="2"/>
          </rPr>
          <t>Diseñar, construir y probar los scripts, procedimiento y modulos de soporte de actualización del sistema.</t>
        </r>
      </text>
    </comment>
    <comment ref="O4" authorId="0" shapeId="0" xr:uid="{00000000-0006-0000-0700-000012000000}">
      <text>
        <r>
          <rPr>
            <sz val="9"/>
            <color indexed="81"/>
            <rFont val="Tahoma"/>
            <family val="2"/>
          </rPr>
          <t xml:space="preserve">El equipo de mantenimiento realiza cambios a la aplicación. El equipo sólo debe aplicar los cambios que son específicos para la corrección de fallos (PS.050) y las correcciones de desempeño (PT.120), estas tareas se deben ejecutar en paralelo, no es necesario que la lista de fallas esté completa.
</t>
        </r>
      </text>
    </comment>
    <comment ref="P4" authorId="0" shapeId="0" xr:uid="{00000000-0006-0000-0700-000013000000}">
      <text>
        <r>
          <rPr>
            <sz val="9"/>
            <color indexed="81"/>
            <rFont val="Tahoma"/>
            <family val="2"/>
          </rPr>
          <t>Probar la actualzación a la aplicación. Verificar que los scripts y procedimientos de actualización funcionen correctamente. Realizar pruebas de regresión para verificar que la actualización no ha introducido fallos no intencionales.</t>
        </r>
      </text>
    </comment>
    <comment ref="R4" authorId="0" shapeId="0" xr:uid="{00000000-0006-0000-0700-000014000000}">
      <text>
        <r>
          <rPr>
            <sz val="9"/>
            <color indexed="81"/>
            <rFont val="Tahoma"/>
            <family val="2"/>
          </rPr>
          <t>Se reune una lista de futuras mejoras para la aplicación. Se debe realizar después de la transición al nuevo sistema, durante el periodo de soporte.Se realiza cuando se están planeando los siguientes proyectos.</t>
        </r>
      </text>
    </comment>
    <comment ref="S4" authorId="0" shapeId="0" xr:uid="{00000000-0006-0000-0700-000015000000}">
      <text>
        <r>
          <rPr>
            <sz val="9"/>
            <color indexed="81"/>
            <rFont val="Tahoma"/>
            <family val="2"/>
          </rPr>
          <t>Se priorizan las mejoras futuras y se analiza la cantidad de trabajo necesario para implementar cada conjunto de mejoras.</t>
        </r>
      </text>
    </comment>
    <comment ref="C5" authorId="0" shapeId="0" xr:uid="{00000000-0006-0000-0700-000016000000}">
      <text>
        <r>
          <rPr>
            <sz val="9"/>
            <color indexed="81"/>
            <rFont val="Tahoma"/>
            <family val="2"/>
          </rPr>
          <t>Confirmar la disponibilidad de recursos para una fase particular</t>
        </r>
      </text>
    </comment>
    <comment ref="C6" authorId="0" shapeId="0" xr:uid="{00000000-0006-0000-0700-000017000000}">
      <text>
        <r>
          <rPr>
            <sz val="9"/>
            <color indexed="81"/>
            <rFont val="Tahoma"/>
            <family val="2"/>
          </rPr>
          <t>Asegurar la participación del equipo y otros recursos clave  y su compromiso con el cronograma del proyecto. Usada para examinar la estrategia específica para la fase del proyecto.</t>
        </r>
      </text>
    </comment>
    <comment ref="C7" authorId="0" shapeId="0" xr:uid="{00000000-0006-0000-0700-000018000000}">
      <text>
        <r>
          <rPr>
            <sz val="9"/>
            <color indexed="81"/>
            <rFont val="Tahoma"/>
            <family val="2"/>
          </rPr>
          <t>Actualizar el plan de gestión del proyecto y los planes subsidiarios basandose en los cambios acordados durante el proceso de gestión del cambio del proyecto</t>
        </r>
      </text>
    </comment>
    <comment ref="C8" authorId="0" shapeId="0" xr:uid="{00000000-0006-0000-0700-000019000000}">
      <text>
        <r>
          <rPr>
            <sz val="9"/>
            <color indexed="81"/>
            <rFont val="Tahoma"/>
            <family val="2"/>
          </rPr>
          <t>Asegurar que el proyecto es ejecutado de acuerdo con lo acordado en el project charter, definición del alcance, y plan de gestión del proyecto.</t>
        </r>
      </text>
    </comment>
    <comment ref="C9" authorId="0" shapeId="0" xr:uid="{00000000-0006-0000-0700-00001A000000}">
      <text>
        <r>
          <rPr>
            <sz val="9"/>
            <color indexed="81"/>
            <rFont val="Tahoma"/>
            <family val="2"/>
          </rPr>
          <t>Asegurar que los recursos son asignados a todas las actividades agendadas (y tareas) y que el trabajo está progresando y que los entregables son producidos como se espera.</t>
        </r>
      </text>
    </comment>
    <comment ref="C10" authorId="0" shapeId="0" xr:uid="{00000000-0006-0000-0700-00001B000000}">
      <text>
        <r>
          <rPr>
            <sz val="9"/>
            <color indexed="81"/>
            <rFont val="Tahoma"/>
            <family val="2"/>
          </rPr>
          <t>Capturar y gestionar los cambios, riesgos y problemas del proyecto.</t>
        </r>
      </text>
    </comment>
    <comment ref="C11" authorId="0" shapeId="0" xr:uid="{00000000-0006-0000-0700-00001C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12" authorId="0" shapeId="0" xr:uid="{00000000-0006-0000-0700-00001D000000}">
      <text>
        <r>
          <rPr>
            <sz val="9"/>
            <color indexed="81"/>
            <rFont val="Tahoma"/>
            <family val="2"/>
          </rPr>
          <t>Validar la salida del mapeo de roles y análisis de impacto. Esto se hace con los interesados impactados, con el fin de obtener aprobación del sponsor.</t>
        </r>
      </text>
    </comment>
    <comment ref="C13" authorId="0" shapeId="0" xr:uid="{00000000-0006-0000-0700-00001E000000}">
      <text>
        <r>
          <rPr>
            <sz val="9"/>
            <color indexed="81"/>
            <rFont val="Tahoma"/>
            <family val="2"/>
          </rPr>
          <t>Asegurar que el cliente establezca los medios para gestionar sus datos en un entorno integrado.</t>
        </r>
      </text>
    </comment>
    <comment ref="C14" authorId="0" shapeId="0" xr:uid="{00000000-0006-0000-0700-00001F000000}">
      <text>
        <r>
          <rPr>
            <sz val="9"/>
            <color indexed="81"/>
            <rFont val="Tahoma"/>
            <family val="2"/>
          </rPr>
          <t xml:space="preserve">Proporcionar una estrategia para monitorear y medir las operaciones de soporte al cliente día a día. </t>
        </r>
      </text>
    </comment>
    <comment ref="C15" authorId="0" shapeId="0" xr:uid="{00000000-0006-0000-0700-000020000000}">
      <text>
        <r>
          <rPr>
            <sz val="9"/>
            <color indexed="81"/>
            <rFont val="Tahoma"/>
            <family val="2"/>
          </rPr>
          <t>Describe como las tecnologías SAP pueden ser adminsitradas para ejecutar una solución eficientemente. La ejecución se realiza localmente pero puede ser disparada y gestionada desde un sistema de administración central.</t>
        </r>
      </text>
    </comment>
    <comment ref="C16" authorId="0" shapeId="0" xr:uid="{00000000-0006-0000-0700-000021000000}">
      <text>
        <r>
          <rPr>
            <sz val="9"/>
            <color indexed="81"/>
            <rFont val="Tahoma"/>
            <family val="2"/>
          </rPr>
          <t>Asegura que el cliente establece los medios para gestionar la seguridad, roles y autorizaciones en su entorno productivo.</t>
        </r>
      </text>
    </comment>
    <comment ref="C17" authorId="0" shapeId="0" xr:uid="{00000000-0006-0000-0700-000022000000}">
      <text>
        <r>
          <rPr>
            <sz val="9"/>
            <color indexed="81"/>
            <rFont val="Tahoma"/>
            <family val="2"/>
          </rPr>
          <t>Extraer el conocimiento acerca del alcance, personalizaciones, y procesos de negocio del entorno de producción del cliente y transferir ese conocimiento a un centro de soporte SAP a largo plazo.</t>
        </r>
      </text>
    </comment>
    <comment ref="C18" authorId="0" shapeId="0" xr:uid="{00000000-0006-0000-0700-000023000000}">
      <text>
        <r>
          <rPr>
            <sz val="9"/>
            <color indexed="81"/>
            <rFont val="Tahoma"/>
            <family val="2"/>
          </rPr>
          <t>Preparar la entrega del entrenamiento</t>
        </r>
      </text>
    </comment>
    <comment ref="C19" authorId="0" shapeId="0" xr:uid="{00000000-0006-0000-0700-000024000000}">
      <text>
        <r>
          <rPr>
            <sz val="9"/>
            <color indexed="81"/>
            <rFont val="Tahoma"/>
            <family val="2"/>
          </rPr>
          <t>Entregar entrenamiento de usuario final al cronograma de entrenamiento previamente desarrollado.</t>
        </r>
      </text>
    </comment>
    <comment ref="C20" authorId="0" shapeId="0" xr:uid="{00000000-0006-0000-0700-000025000000}">
      <text>
        <r>
          <rPr>
            <sz val="9"/>
            <color indexed="81"/>
            <rFont val="Tahoma"/>
            <family val="2"/>
          </rPr>
          <t>Capturar retroalimentación de las sesiones de entrenamiento y el entrenador que entregó el material</t>
        </r>
      </text>
    </comment>
    <comment ref="C21" authorId="0" shapeId="0" xr:uid="{00000000-0006-0000-0700-000026000000}">
      <text>
        <r>
          <rPr>
            <sz val="9"/>
            <color indexed="81"/>
            <rFont val="Tahoma"/>
            <family val="2"/>
          </rPr>
          <t>Revisar que tan preparadas están las personas en la organización con respecto a los cambios identificados y con el entrenamiento de usuario final recibido.</t>
        </r>
      </text>
    </comment>
    <comment ref="C22" authorId="0" shapeId="0" xr:uid="{00000000-0006-0000-0700-000027000000}">
      <text>
        <r>
          <rPr>
            <sz val="9"/>
            <color indexed="81"/>
            <rFont val="Tahoma"/>
            <family val="2"/>
          </rPr>
          <t xml:space="preserve">Preparar y ejecutar las pruebas de sistema. Los resultados deben ser aprobados por el cliente.
</t>
        </r>
      </text>
    </comment>
    <comment ref="C23" authorId="0" shapeId="0" xr:uid="{00000000-0006-0000-0700-000028000000}">
      <text>
        <r>
          <rPr>
            <sz val="9"/>
            <color indexed="81"/>
            <rFont val="Tahoma"/>
            <family val="2"/>
          </rPr>
          <t>Resolver los problemas identificados durante las pruebas de sistema</t>
        </r>
      </text>
    </comment>
    <comment ref="C24" authorId="0" shapeId="0" xr:uid="{00000000-0006-0000-0700-000029000000}">
      <text>
        <r>
          <rPr>
            <sz val="9"/>
            <color indexed="81"/>
            <rFont val="Tahoma"/>
            <family val="2"/>
          </rPr>
          <t xml:space="preserve">Obtener aprobación del cliente
</t>
        </r>
      </text>
    </comment>
    <comment ref="C25" authorId="0" shapeId="0" xr:uid="{00000000-0006-0000-0700-00002A000000}">
      <text>
        <r>
          <rPr>
            <sz val="9"/>
            <color indexed="81"/>
            <rFont val="Tahoma"/>
            <family val="2"/>
          </rPr>
          <t xml:space="preserve">Definir el Run SAP como un Factory business process operations. Proporciona las capacidades para monitoreo central, alerta, reportes y análiticos de procesos de negocio SAP y no SAP. Ayuda al cliente a disminuir el costo total de las operaciones con contenido predefinido y configuración centralizada para todos los aspectos de Business process operations en SAP solution manager. </t>
        </r>
      </text>
    </comment>
    <comment ref="C26" authorId="0" shapeId="0" xr:uid="{00000000-0006-0000-0700-00002B000000}">
      <text>
        <r>
          <rPr>
            <sz val="9"/>
            <color indexed="81"/>
            <rFont val="Tahoma"/>
            <family val="2"/>
          </rPr>
          <t>Planear y entregar el Run SAP como Factory workshop (RSLAF Workshop). Este taller es el primer paso para obtener claridad Run SAP like Factory.</t>
        </r>
      </text>
    </comment>
    <comment ref="C27" authorId="0" shapeId="0" xr:uid="{00000000-0006-0000-0700-00002C000000}">
      <text>
        <r>
          <rPr>
            <sz val="9"/>
            <color indexed="81"/>
            <rFont val="Tahoma"/>
            <family val="2"/>
          </rPr>
          <t>Configurar los principales monitores centrales para gestionar el centro de control de operaciones. Estos monitores reportarán permanentemente el estado de los procesos de negocio y entornos TI relacionados, incluyendo excepciones técnicas y de negocio importantes. No SAP también se incluye.</t>
        </r>
      </text>
    </comment>
    <comment ref="C28" authorId="0" shapeId="0" xr:uid="{00000000-0006-0000-0700-00002D000000}">
      <text>
        <r>
          <rPr>
            <sz val="9"/>
            <color indexed="81"/>
            <rFont val="Tahoma"/>
            <family val="2"/>
          </rPr>
          <t>Definir los procesos y requerimientos para la gestión de eventos. Algunos requerimientos que necesitan ser cubiertos son: la evaluación de requerimientos debería cubrir a) una definición a alto nivel de los procesos to-be, b) descripción a alto nivel de gestión del conocimiento, c) integración planeada con gestión de incidentes, d) planes con respecto a notificaciones: quien debe ser notificado y cuando? Cuales son los canales de notificación deseados?, e) integración de herramientas de gestión de sistemas, de terceros y f) roles y responsabilidades.</t>
        </r>
      </text>
    </comment>
    <comment ref="C29" authorId="0" shapeId="0" xr:uid="{00000000-0006-0000-0700-00002E000000}">
      <text>
        <r>
          <rPr>
            <sz val="9"/>
            <color indexed="81"/>
            <rFont val="Tahoma"/>
            <family val="2"/>
          </rPr>
          <t xml:space="preserve">Montar la gestión de eventos de acuerdo con los resultados del RSLF Workshop. Esto incluye a) una definición detallada de cada paso del proceso, b) documentación de las herramientas que serán usadas, c) documentación de las herramientas para realizar un primer análisis, d) definición cuando y como un evento se convierte en un incidente, e) definir cuando y como una notificación debe ser enviada, f) definición de qué documentar antes de cerrar una alerta.
</t>
        </r>
      </text>
    </comment>
    <comment ref="C30" authorId="0" shapeId="0" xr:uid="{00000000-0006-0000-0700-00002F000000}">
      <text>
        <r>
          <rPr>
            <sz val="9"/>
            <color indexed="81"/>
            <rFont val="Tahoma"/>
            <family val="2"/>
          </rPr>
          <t>Montar un proceso de mejora continua que optimice la configuración operacional dependiendo de los nuevos requerimientos identificados. cutover</t>
        </r>
      </text>
    </comment>
    <comment ref="C31" authorId="0" shapeId="0" xr:uid="{00000000-0006-0000-0700-000030000000}">
      <text>
        <r>
          <rPr>
            <sz val="9"/>
            <color indexed="81"/>
            <rFont val="Tahoma"/>
            <family val="2"/>
          </rPr>
          <t>Simular las actividades de migración. El principal objetivo es evaluar las tareas documentadas, secuencia y duración de los items en el plan de migración.</t>
        </r>
      </text>
    </comment>
    <comment ref="C32" authorId="0" shapeId="0" xr:uid="{00000000-0006-0000-0700-000031000000}">
      <text>
        <r>
          <rPr>
            <sz val="9"/>
            <color indexed="81"/>
            <rFont val="Tahoma"/>
            <family val="2"/>
          </rPr>
          <t>Verifica que el soporte a datos maestros esté montado y el proceso este operando.</t>
        </r>
      </text>
    </comment>
    <comment ref="C33" authorId="0" shapeId="0" xr:uid="{00000000-0006-0000-0700-000032000000}">
      <text>
        <r>
          <rPr>
            <sz val="9"/>
            <color indexed="81"/>
            <rFont val="Tahoma"/>
            <family val="2"/>
          </rPr>
          <t>Completar el plan de migración con los resultados obtenidos en las simulaciones de puesta en marcha.</t>
        </r>
      </text>
    </comment>
    <comment ref="C34" authorId="0" shapeId="0" xr:uid="{00000000-0006-0000-0700-000033000000}">
      <text>
        <r>
          <rPr>
            <sz val="9"/>
            <color indexed="81"/>
            <rFont val="Tahoma"/>
            <family val="2"/>
          </rPr>
          <t>Realizar todas las actividades de preparación para la migración que faltan por cerrar, antes del fin de semana de migración. El plan de migración contiene una lista completa de las actividades de  pre migración, sus dependencias, propietarios y tiempo.</t>
        </r>
      </text>
    </comment>
    <comment ref="C35" authorId="0" shapeId="0" xr:uid="{00000000-0006-0000-0700-000034000000}">
      <text>
        <r>
          <rPr>
            <sz val="9"/>
            <color indexed="81"/>
            <rFont val="Tahoma"/>
            <family val="2"/>
          </rPr>
          <t>Confirmar que el sistema está listo para ser puesto en marcha</t>
        </r>
      </text>
    </comment>
    <comment ref="C36" authorId="0" shapeId="0" xr:uid="{00000000-0006-0000-0700-00003500000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C38" authorId="0" shapeId="0" xr:uid="{00000000-0006-0000-0700-000036000000}">
      <text>
        <r>
          <rPr>
            <sz val="9"/>
            <color indexed="81"/>
            <rFont val="Tahoma"/>
            <family val="2"/>
          </rPr>
          <t>Verificar que los requerimientos identificados en sesiones tempranas son cumplidos.</t>
        </r>
      </text>
    </comment>
    <comment ref="C39" authorId="0" shapeId="0" xr:uid="{00000000-0006-0000-0700-000037000000}">
      <text>
        <r>
          <rPr>
            <sz val="9"/>
            <color indexed="81"/>
            <rFont val="Tahoma"/>
            <family val="2"/>
          </rPr>
          <t>Implementar soporte en producción a los usuarios del sistema SAP y monitorear y optimizar el desempeño del sistema.</t>
        </r>
      </text>
    </comment>
    <comment ref="C40" authorId="0" shapeId="0" xr:uid="{00000000-0006-0000-0700-000038000000}">
      <text>
        <r>
          <rPr>
            <sz val="9"/>
            <color indexed="81"/>
            <rFont val="Tahoma"/>
            <family val="2"/>
          </rPr>
          <t>Alcanzar un cierre de todos los problemas abiertos del proyecto, que son un prerrequisito para el cierre final del proyecto.</t>
        </r>
      </text>
    </comment>
    <comment ref="C41" authorId="0" shapeId="0" xr:uid="{00000000-0006-0000-0700-00003900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C42" authorId="0" shapeId="0" xr:uid="{00000000-0006-0000-0700-00003A00000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C43" authorId="0" shapeId="0" xr:uid="{00000000-0006-0000-0700-00003B00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de SAP. </t>
        </r>
      </text>
    </comment>
    <comment ref="C44" authorId="0" shapeId="0" xr:uid="{00000000-0006-0000-0700-00003C000000}">
      <text>
        <r>
          <rPr>
            <sz val="9"/>
            <color indexed="81"/>
            <rFont val="Tahoma"/>
            <family val="2"/>
          </rPr>
          <t>Entregar el proyecto de implementación finalizado y su contenido y configuración como una solución productiva en SAP solution manager. Esto proporciona la base para las siguientes actividades en la fase Operar.</t>
        </r>
      </text>
    </comment>
    <comment ref="C45" authorId="0" shapeId="0" xr:uid="{00000000-0006-0000-0700-00003D000000}">
      <text>
        <r>
          <rPr>
            <sz val="9"/>
            <color indexed="81"/>
            <rFont val="Tahoma"/>
            <family val="2"/>
          </rPr>
          <t>Obtener aprobación del cliente</t>
        </r>
      </text>
    </comment>
    <comment ref="C46" authorId="0" shapeId="0" xr:uid="{00000000-0006-0000-0700-00003E000000}">
      <text>
        <r>
          <rPr>
            <sz val="9"/>
            <color indexed="81"/>
            <rFont val="Tahoma"/>
            <family val="2"/>
          </rPr>
          <t xml:space="preserve">Adaptar el material de entrenamiento disponible y adecuarlo para el entrenamiento del usuario final
</t>
        </r>
      </text>
    </comment>
    <comment ref="C47" authorId="0" shapeId="0" xr:uid="{00000000-0006-0000-0700-00003F000000}">
      <text>
        <r>
          <rPr>
            <sz val="9"/>
            <color indexed="81"/>
            <rFont val="Tahoma"/>
            <family val="2"/>
          </rPr>
          <t>Ejecuta la entrega del entrenamiento al usuario final también captura la retroalimentación acerca de la sesión de entrenamiento y del entrenador.</t>
        </r>
      </text>
    </comment>
    <comment ref="C48" authorId="0" shapeId="0" xr:uid="{00000000-0006-0000-0700-000040000000}">
      <text>
        <r>
          <rPr>
            <sz val="9"/>
            <color indexed="81"/>
            <rFont val="Tahoma"/>
            <family val="2"/>
          </rPr>
          <t>Capturar la retroalimentación de la sesión de entrenamiento y el entrenador que entrega el material</t>
        </r>
      </text>
    </comment>
    <comment ref="C49" authorId="0" shapeId="0" xr:uid="{00000000-0006-0000-0700-000041000000}">
      <text>
        <r>
          <rPr>
            <sz val="9"/>
            <color indexed="81"/>
            <rFont val="Tahoma"/>
            <family val="2"/>
          </rPr>
          <t>Revisar que tan preparadas están las personas de la organización con respecto a los cambios identificados y el entrenamiento de usuario final recibido.</t>
        </r>
      </text>
    </comment>
    <comment ref="C50" authorId="0" shapeId="0" xr:uid="{00000000-0006-0000-0700-000042000000}">
      <text>
        <r>
          <rPr>
            <sz val="9"/>
            <color indexed="81"/>
            <rFont val="Tahoma"/>
            <family val="2"/>
          </rPr>
          <t>El propietario del producto necesita dellatar las historias de usuario para alistarlas para la próxima reunión de planeación del próximo sprint. La historias necesitan cumplir con la definición de Ready to build de tal forma que sean entendidas por el equipo Scrum y puedan ser estimadas durante la reunión de planeación del sprint.</t>
        </r>
      </text>
    </comment>
    <comment ref="C51" authorId="0" shapeId="0" xr:uid="{00000000-0006-0000-0700-00004300000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C52" authorId="0" shapeId="0" xr:uid="{00000000-0006-0000-0700-000044000000}">
      <text>
        <r>
          <rPr>
            <sz val="9"/>
            <color indexed="81"/>
            <rFont val="Tahoma"/>
            <family val="2"/>
          </rPr>
          <t>Actualizar el plan de lanzamiento y sprint de acuerdo con las las prioridades de cambio y enfoque del equipo. Es responsabilidad del propietario del producto mantener el plan de lanzamiento y sprint y mantenerlo actualizado durante el proyecto.</t>
        </r>
      </text>
    </comment>
    <comment ref="C53" authorId="0" shapeId="0" xr:uid="{00000000-0006-0000-0700-000045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54" authorId="0" shapeId="0" xr:uid="{00000000-0006-0000-0700-00004600000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55" authorId="0" shapeId="0" xr:uid="{00000000-0006-0000-0700-00004700000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56" authorId="0" shapeId="0" xr:uid="{00000000-0006-0000-0700-000048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C57" authorId="0" shapeId="0" xr:uid="{00000000-0006-0000-0700-000049000000}">
      <text>
        <r>
          <rPr>
            <sz val="9"/>
            <color indexed="81"/>
            <rFont val="Tahoma"/>
            <family val="2"/>
          </rPr>
          <t>Alcanzar el cierre de todos los problemas abiertos del proyecto, lo cual es un prerrequisito para el cierre final del proyecto.</t>
        </r>
      </text>
    </comment>
    <comment ref="C58" authorId="0" shapeId="0" xr:uid="{00000000-0006-0000-0700-00004A000000}">
      <text>
        <r>
          <rPr>
            <sz val="9"/>
            <color indexed="81"/>
            <rFont val="Tahoma"/>
            <family val="2"/>
          </rPr>
          <t>Documentar los resultados del proyecto, lo que tiene que ver con objetivos alcanzados, entregables, y también adherencia al cronograma, costos y valor entregado.</t>
        </r>
      </text>
    </comment>
    <comment ref="C59" authorId="0" shapeId="0" xr:uid="{00000000-0006-0000-0700-00004B000000}">
      <text>
        <r>
          <rPr>
            <sz val="9"/>
            <color indexed="81"/>
            <rFont val="Tahoma"/>
            <family val="2"/>
          </rPr>
          <t xml:space="preserve">Cerrar formalmente el proyecto al obtener firmas del cliente en entregables, documentos, etc.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2" authorId="0" shapeId="0" xr:uid="{00000000-0006-0000-0800-000001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F2" authorId="0" shapeId="0" xr:uid="{00000000-0006-0000-0800-00000200000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H2" authorId="0" shapeId="0" xr:uid="{00000000-0006-0000-0800-000003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I2" authorId="0" shapeId="0" xr:uid="{00000000-0006-0000-0800-000004000000}">
      <text>
        <r>
          <rPr>
            <sz val="9"/>
            <color indexed="81"/>
            <rFont val="Tahoma"/>
            <family val="2"/>
          </rPr>
          <t xml:space="preserve">This activity consists of implementing the IT Transition Plan.
The objective for this activity is to facilitate the transition within the IT organization, securing the right level of sponsorship in order to deploy the plan recommendations. </t>
        </r>
      </text>
    </comment>
    <comment ref="J2" authorId="0" shapeId="0" xr:uid="{00000000-0006-0000-0800-000005000000}">
      <text>
        <r>
          <rPr>
            <sz val="9"/>
            <color indexed="81"/>
            <rFont val="Tahoma"/>
            <family val="2"/>
          </rPr>
          <t xml:space="preserve">This activity consists of auditing the system and analyzing any problems. 
The objective for this activity is to audit the system after the move to production and to analyze any problems should they occur. </t>
        </r>
      </text>
    </comment>
    <comment ref="L2" authorId="0" shapeId="0" xr:uid="{00000000-0006-0000-0800-000006000000}">
      <text>
        <r>
          <rPr>
            <sz val="9"/>
            <color indexed="81"/>
            <rFont val="Tahoma"/>
            <family val="2"/>
          </rPr>
          <t xml:space="preserve">This activity consists of resolving production problems.
The objective for this activity is to work to discover and resolve production issues with the new system. </t>
        </r>
      </text>
    </comment>
    <comment ref="M2" authorId="0" shapeId="0" xr:uid="{00000000-0006-0000-0800-000007000000}">
      <text>
        <r>
          <rPr>
            <sz val="9"/>
            <color indexed="81"/>
            <rFont val="Tahoma"/>
            <family val="2"/>
          </rPr>
          <t xml:space="preserve">This activity consists of producing a strategy and plan and upgrade scripts and procedure as well as applying, testing and upgrading the application.
The objective for this activity is to prepare an upgrade strategy and implement it.  </t>
        </r>
      </text>
    </comment>
    <comment ref="R2" authorId="0" shapeId="0" xr:uid="{00000000-0006-0000-0800-000008000000}">
      <text>
        <r>
          <rPr>
            <sz val="9"/>
            <color indexed="81"/>
            <rFont val="Tahoma"/>
            <family val="2"/>
          </rPr>
          <t>This activity consists of determining the Future Functional Enhancements and prioritizing them in the Future MoSCoW List. In addition, you measure the effectiveness of the Organizational Change Management effort.
The objective for this activity is to review new Functional enhancements and create the list of considerations for potential solution development as well as capture the key benchmarked findings and recommendations for continuous improvement in all organizational, business, and technical systems (for example, system, business, and organizational performance, and so on).</t>
        </r>
      </text>
    </comment>
    <comment ref="D4" authorId="0" shapeId="0" xr:uid="{00000000-0006-0000-0800-000009000000}">
      <text>
        <r>
          <rPr>
            <sz val="9"/>
            <color indexed="81"/>
            <rFont val="Tahoma"/>
            <family val="2"/>
          </rPr>
          <t>Revisar todas las vistas que se han creado especificamente para el proyecto y determinar si podrían ser útiles para otros proyectos, convertirlas en puntos de vista reusables.</t>
        </r>
      </text>
    </comment>
    <comment ref="E4" authorId="0" shapeId="0" xr:uid="{00000000-0006-0000-0800-00000A000000}">
      <text>
        <r>
          <rPr>
            <sz val="9"/>
            <color indexed="81"/>
            <rFont val="Tahoma"/>
            <family val="2"/>
          </rPr>
          <t xml:space="preserve">Implementa las actividades de gestión del desempeño establecidas durante el desarrollo del proyecto en el entorno de producción en conjunto con la implementación de la aplicación. Monitorear, la recolección de métricas y revisión es un proceso continuo. Si se identifican problemas estos son seguidos, asignados, y resueltos usando la estrategia establecida en el proceso de Gestión del desempeño. </t>
        </r>
      </text>
    </comment>
    <comment ref="F4" authorId="0" shapeId="0" xr:uid="{00000000-0006-0000-0800-00000B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G4" authorId="0" shapeId="0" xr:uid="{00000000-0006-0000-0800-00000C00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H4" authorId="0" shapeId="0" xr:uid="{00000000-0006-0000-0800-00000D000000}">
      <text>
        <r>
          <rPr>
            <sz val="9"/>
            <color indexed="81"/>
            <rFont val="Tahoma"/>
            <family val="2"/>
          </rPr>
          <t>Determinar que tan bien la organización cumple con los objetivos planteados al inicio del proyecto, también identificar los futuros riesgos potenciales y desarrollar recomendaciones para alcanzar el retorno de inversión.
Esta tarea incluye lo siguiente:
- Revisión de la efectividad de la campaña de comunicación y roadmap de gestión del cambio.
- Reporte de efectividad de la gestión de control de cambio organizacional.
- Identificación de información adicional requerida y el desarrollo de herramientas de recolección de datos.
- Recolectar información adicional.</t>
        </r>
      </text>
    </comment>
    <comment ref="I4" authorId="0" shapeId="0" xr:uid="{00000000-0006-0000-0800-00000E000000}">
      <text>
        <r>
          <rPr>
            <sz val="9"/>
            <color indexed="81"/>
            <rFont val="Tahoma"/>
            <family val="2"/>
          </rPr>
          <t>Implementar el plan de transición TI con el especialista de RH del cliente para facilitar la transición en la organización TI, asegurando el nivel adecuado de patrocinio con el fin de desplegar el plan de recomendaciones.</t>
        </r>
      </text>
    </comment>
    <comment ref="J4" authorId="0" shapeId="0" xr:uid="{00000000-0006-0000-0800-00000F000000}">
      <text>
        <r>
          <rPr>
            <sz val="9"/>
            <color indexed="81"/>
            <rFont val="Tahoma"/>
            <family val="2"/>
          </rPr>
          <t>Un auditor de calidad revisa la aplicación. Realizar esta tarea después de la transición, cuando la aplicación a alcanzado un estado estable.</t>
        </r>
      </text>
    </comment>
    <comment ref="K4" authorId="0" shapeId="0" xr:uid="{00000000-0006-0000-0800-000010000000}">
      <text>
        <r>
          <rPr>
            <sz val="9"/>
            <color indexed="81"/>
            <rFont val="Tahoma"/>
            <family val="2"/>
          </rPr>
          <t>Analizar los problemas reportados en el log de problemas (PS.060). Determinar cual problema representa fallas en la aplicación. Determinar los cambios necesarios para resolver las fallas.</t>
        </r>
      </text>
    </comment>
    <comment ref="N4" authorId="0" shapeId="0" xr:uid="{00000000-0006-0000-0800-000011000000}">
      <text>
        <r>
          <rPr>
            <sz val="9"/>
            <color indexed="81"/>
            <rFont val="Tahoma"/>
            <family val="2"/>
          </rPr>
          <t>Diseñar, construir y probar los scripts, procedimiento y modulos de soporte de actualización del sistema.</t>
        </r>
      </text>
    </comment>
    <comment ref="O4" authorId="0" shapeId="0" xr:uid="{00000000-0006-0000-0800-000012000000}">
      <text>
        <r>
          <rPr>
            <sz val="9"/>
            <color indexed="81"/>
            <rFont val="Tahoma"/>
            <family val="2"/>
          </rPr>
          <t xml:space="preserve">El equipo de mantenimiento realiza cambios a la aplicación. El equipo sólo debe aplicar los cambios que son específicos para la corrección de fallos (PS.050) y las correcciones de desempeño (PT.120), estas tareas se deben ejecutar en paralelo, no es necesario que la lista de fallas esté completa.
</t>
        </r>
      </text>
    </comment>
    <comment ref="P4" authorId="0" shapeId="0" xr:uid="{00000000-0006-0000-0800-000013000000}">
      <text>
        <r>
          <rPr>
            <sz val="9"/>
            <color indexed="81"/>
            <rFont val="Tahoma"/>
            <family val="2"/>
          </rPr>
          <t>Probar la actualzación a la aplicación. Verificar que los scripts y procedimientos de actualización funcionen correctamente. Realizar pruebas de regresión para verificar que la actualización no ha introducido fallos no intencionales.</t>
        </r>
      </text>
    </comment>
    <comment ref="R4" authorId="0" shapeId="0" xr:uid="{00000000-0006-0000-0800-000014000000}">
      <text>
        <r>
          <rPr>
            <sz val="9"/>
            <color indexed="81"/>
            <rFont val="Tahoma"/>
            <family val="2"/>
          </rPr>
          <t>Se reune una lista de futuras mejoras para la aplicación. Se debe realizar después de la transición al nuevo sistema, durante el periodo de soporte.Se realiza cuando se están planeando los siguientes proyectos.</t>
        </r>
      </text>
    </comment>
    <comment ref="S4" authorId="0" shapeId="0" xr:uid="{00000000-0006-0000-0800-000015000000}">
      <text>
        <r>
          <rPr>
            <sz val="9"/>
            <color indexed="81"/>
            <rFont val="Tahoma"/>
            <family val="2"/>
          </rPr>
          <t>Se priorizan las mejoras futuras y se analiza la cantidad de trabajo necesario para implementar cada conjunto de mejoras.</t>
        </r>
      </text>
    </comment>
    <comment ref="C5" authorId="0" shapeId="0" xr:uid="{00000000-0006-0000-0800-000016000000}">
      <text>
        <r>
          <rPr>
            <sz val="9"/>
            <color indexed="81"/>
            <rFont val="Tahoma"/>
            <family val="2"/>
          </rPr>
          <t>Evaluar los requerimientos técnicos y de negocio para operaciones y para definir que aspectos de las operaciones necesitan ser ajustados, mejorados o implementados.</t>
        </r>
      </text>
    </comment>
    <comment ref="C6" authorId="0" shapeId="0" xr:uid="{00000000-0006-0000-0800-000017000000}">
      <text>
        <r>
          <rPr>
            <sz val="9"/>
            <color indexed="81"/>
            <rFont val="Tahoma"/>
            <family val="2"/>
          </rPr>
          <t>El reporte debería detallar los resultados de evaluación y hallazgos, incluyendo acciones propuestas para como cubrir los gaps identificados.</t>
        </r>
      </text>
    </comment>
    <comment ref="C7" authorId="0" shapeId="0" xr:uid="{00000000-0006-0000-0800-000018000000}">
      <text>
        <r>
          <rPr>
            <sz val="9"/>
            <color indexed="81"/>
            <rFont val="Tahoma"/>
            <family val="2"/>
          </rPr>
          <t xml:space="preserve">Realizar evaluación de los procesos de documentación de la solución.
</t>
        </r>
      </text>
    </comment>
    <comment ref="C8" authorId="0" shapeId="0" xr:uid="{00000000-0006-0000-0800-000019000000}">
      <text>
        <r>
          <rPr>
            <sz val="9"/>
            <color indexed="81"/>
            <rFont val="Tahoma"/>
            <family val="2"/>
          </rPr>
          <t>Revisar nuevamente el resultado del ALM roadmap workshop de la preparación del proyecto, lecciones aprendidas de la implementación del proyecto y determinar si los gaps potenciales existen para el área de Solution implementation.</t>
        </r>
      </text>
    </comment>
    <comment ref="C9" authorId="0" shapeId="0" xr:uid="{00000000-0006-0000-0800-00001A000000}">
      <text>
        <r>
          <rPr>
            <sz val="9"/>
            <color indexed="81"/>
            <rFont val="Tahoma"/>
            <family val="2"/>
          </rPr>
          <t>Revisar nuevamente el resultado del ALM roadmap workshop para la preparación del proyecto, lecciones aprendidas para el proyecto de implementación y determinar si existen gaps potenciales para el área de Template management.</t>
        </r>
      </text>
    </comment>
    <comment ref="C10" authorId="0" shapeId="0" xr:uid="{00000000-0006-0000-0800-00001B000000}">
      <text>
        <r>
          <rPr>
            <sz val="9"/>
            <color indexed="81"/>
            <rFont val="Tahoma"/>
            <family val="2"/>
          </rPr>
          <t>Revisar nuevamente el resultado del ALM roadmap workshop de la preparación del proyecto, lecciones aprendidas del proyecto de implementación y determinar si existen gaps potenciales para el área de gestión de pruebas.</t>
        </r>
      </text>
    </comment>
    <comment ref="C11" authorId="0" shapeId="0" xr:uid="{00000000-0006-0000-0800-00001C00000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control del cambio.</t>
        </r>
      </text>
    </comment>
    <comment ref="C12" authorId="0" shapeId="0" xr:uid="{00000000-0006-0000-0800-00001D00000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incidentes.</t>
        </r>
      </text>
    </comment>
    <comment ref="C13" authorId="0" shapeId="0" xr:uid="{00000000-0006-0000-0800-00001E000000}">
      <text>
        <r>
          <rPr>
            <sz val="9"/>
            <color indexed="81"/>
            <rFont val="Tahoma"/>
            <family val="2"/>
          </rPr>
          <t>Revisar nuevamente el resultado del ALM roadmap workshop de la preparación del proyecto, lecciones aprendidas de la implementación del proyecto y determinar si existen gaps potenciales para el área de operaciones técnicas.</t>
        </r>
      </text>
    </comment>
    <comment ref="C14" authorId="0" shapeId="0" xr:uid="{00000000-0006-0000-0800-00001F000000}">
      <text>
        <r>
          <rPr>
            <sz val="9"/>
            <color indexed="81"/>
            <rFont val="Tahoma"/>
            <family val="2"/>
          </rPr>
          <t>Realizar la evaluación para los procesos procesos de operaciones</t>
        </r>
      </text>
    </comment>
    <comment ref="C15" authorId="0" shapeId="0" xr:uid="{00000000-0006-0000-0800-00002000000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del mantenimiento.</t>
        </r>
      </text>
    </comment>
    <comment ref="C16" authorId="0" shapeId="0" xr:uid="{00000000-0006-0000-0800-00002100000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actualización.</t>
        </r>
      </text>
    </comment>
  </commentList>
</comments>
</file>

<file path=xl/sharedStrings.xml><?xml version="1.0" encoding="utf-8"?>
<sst xmlns="http://schemas.openxmlformats.org/spreadsheetml/2006/main" count="3891" uniqueCount="1235">
  <si>
    <t>Preparar
(Prepare)</t>
  </si>
  <si>
    <t>Preparar el proyecto (Prepare project)</t>
  </si>
  <si>
    <t>Asignar recursos
(Allocate resources)</t>
  </si>
  <si>
    <t>Realizar transferencia desde la fase de Gestión de oportunidad
(Carry out handover from opportuniny management phase)</t>
  </si>
  <si>
    <t>Obtener acuerdo con la gerencia del proyecto
(Obtain project management agreement)</t>
  </si>
  <si>
    <t>Comunicar el modelo de entrega y los arreglos de movilidad realizados
(Communicate the delivery model and made mobility arrangements)</t>
  </si>
  <si>
    <t>Dierección del proyecto (Project governance)</t>
  </si>
  <si>
    <t>Definir la organización del proyecto
(Define project organization)</t>
  </si>
  <si>
    <t>Definir los roles y organización del proyecto ágil
(Define agile project organization and roles)</t>
  </si>
  <si>
    <t>Asignar roles y responsabilidades
(Assign roles and responsibilities)</t>
  </si>
  <si>
    <t>Completar el plan de gestión de las comunicaciones
(Complete communication management plan)</t>
  </si>
  <si>
    <t>Project charter</t>
  </si>
  <si>
    <t>Preparar el documento project charter
(Prepare project charter document)</t>
  </si>
  <si>
    <t>Identificar los interesados
(Identify stakeholders)</t>
  </si>
  <si>
    <t>Definir las expectativas de los interesados para el proyecto ágil
(Set stakeholders expectations for agile project)</t>
  </si>
  <si>
    <t>Obtener la firma del Project Charter
(Obtain project charter sign-off)</t>
  </si>
  <si>
    <t>Taller de Kick-off 
(Kick-off workshop)</t>
  </si>
  <si>
    <t>Prepararse para la reunión de kick-off
(Prepare for Kick-off meeting)</t>
  </si>
  <si>
    <t>Realizar la reunión de kick-off
(Perform kick-off meeting)</t>
  </si>
  <si>
    <t>Declaración del alcance (Scope Statement)</t>
  </si>
  <si>
    <t>Documentar los requerimientos del cliente
(Document customer requirements)</t>
  </si>
  <si>
    <t>Revisar la declaración del alcance con el cliente
(Revies scope statement with customer)</t>
  </si>
  <si>
    <t>Determinar la lista de gap y estimar el esfuerzo
(Determine gap list and effort estimation)</t>
  </si>
  <si>
    <t>Comunicar el resultado del análisis de gap incluyendo el esfuerzo estimado
(Communicate result of fit gap analysis including effor estimates)</t>
  </si>
  <si>
    <t>Crear WBS y diccionario de WBS
(Create work breakdown structure and WBS dictionary)</t>
  </si>
  <si>
    <t>Refinar los criterios de aceptación
(Refine acceptance criteria)</t>
  </si>
  <si>
    <t>Obtener la aprobación del cliente para el alcance del proyecto
(Obtain customer sign off for project scope)</t>
  </si>
  <si>
    <t>Cronograma y presupuesto del proyecto
Project Schedule and budget)</t>
  </si>
  <si>
    <t>Definir el lanzamiento inicial y cronograma del sprint, asignar recursos
(Define initial release and sprint schedule, assign resources)</t>
  </si>
  <si>
    <t>Incluir talleres clave en el cronograma del proyecto
(Include key workshops into the project schedule)</t>
  </si>
  <si>
    <t>Obtener la aprobación del cliente para el cronograma del proyecto
(Obtain customer sign-off for project schedule)</t>
  </si>
  <si>
    <t>Establecer la línea base de costo y cronograma
(Establish cost and schedule baseline)</t>
  </si>
  <si>
    <t>Plan de gestión del proyecto
(Project Management Plan)</t>
  </si>
  <si>
    <t>Preparar el plan de gestión del proyecto
(Prepare project management plan)</t>
  </si>
  <si>
    <t>Obtener aprobación del plan de gestión del proyecto
(Obtain project management plan sign-off)</t>
  </si>
  <si>
    <t>Estándares operacionales y del proyecto 
(Project and operational standards)</t>
  </si>
  <si>
    <t>Definir y establecer los estándares para el proyecto ágil y herramientas ALM
(Define and set up agile project standards and ALM tools)</t>
  </si>
  <si>
    <t>Determinar el procedimiento de documentación de la solución
(Determine solution documentation procedure)</t>
  </si>
  <si>
    <t>Determinar el procedimiento de implementación de la solución
(Determine solution implementation procedure)</t>
  </si>
  <si>
    <t>Determinar el procedimiento para gestión de plantilla
(Determine template management procedure)</t>
  </si>
  <si>
    <t>Determinar el procedimiento de gestión de pruebas
(Determine test management procedure)</t>
  </si>
  <si>
    <t>Determinar el procedimiento de gestión de control del cambio
(Determine change control management procedure)</t>
  </si>
  <si>
    <t>Determinar el procedimiento de gestión de incidentes en la aplicación
(Determine application incident management procedure)</t>
  </si>
  <si>
    <t>Determinar las operaciones técnicas
(Determine technical operations)</t>
  </si>
  <si>
    <t>Determinar operaciones de proceso de negocio
(Determine business process operations)</t>
  </si>
  <si>
    <t>Determinar gestión del mantenimiento
(Determine maintenance management)</t>
  </si>
  <si>
    <t>Determinar la gestión de actualización
(Determine upgrade management)</t>
  </si>
  <si>
    <t>Ejecución, monitoreo y  control de resultados
(Execution, monitoring and controlling of results)</t>
  </si>
  <si>
    <t>Dirigir y gestionar la ejecución de proyectos
(Direct and manage project execution)</t>
  </si>
  <si>
    <t>Monitorear y controlar las actividades del proyecto
(Monitor and control project activities)</t>
  </si>
  <si>
    <t>Gestionar conflictos, riesgos y cambios
(Manage issues, risks and changes)</t>
  </si>
  <si>
    <t>Comunicar el estado y progreso a los interesados del proyecto
(Communicate status and progress to project stakeholders)</t>
  </si>
  <si>
    <t>Roadmap de gestión del cambio organizacional (Organizational change management roadmap)</t>
  </si>
  <si>
    <t>Preparar el roadmap de gestión del cambio organizacional
(Prepare organizational change management roadmap)</t>
  </si>
  <si>
    <t>Plan y estrategia de entrenamiento del proyecto (equipo + usuarios clave)
(Project training strategy and plan (team + key-users))</t>
  </si>
  <si>
    <t xml:space="preserve">Preparar estrategia de entrenamiento y planear documentación
(Prepare training strategy and plan document)
</t>
  </si>
  <si>
    <t>Onboard project team</t>
  </si>
  <si>
    <t>Preparar el documento de incorporación (Contratación) del equipo
(Prepare team onboarding document)</t>
  </si>
  <si>
    <t>Habilitación del equipo del proyecto
(Project team enablement)</t>
  </si>
  <si>
    <t>Realizar entrenamiento ágil para el equipo del proyecto
(Conduct agile training for project team)</t>
  </si>
  <si>
    <t>Mapa de procesos de negocio
(Business process map)</t>
  </si>
  <si>
    <t>Preparar el mapa de procesos de negocio
(Prepare business process map)</t>
  </si>
  <si>
    <t>Preparar el documento de alcance para workshop
(Prepare scope document form workshop)</t>
  </si>
  <si>
    <t>Discutir los requerimientos y formato de datos para la posterior carga en la solución
(Discuss data requirements and format for later upload into the solution)</t>
  </si>
  <si>
    <t>Mapear las necesidades de negocio
(Mapping business needs)</t>
  </si>
  <si>
    <t>Registrar las opciones seleccionadas por el cliente y terminar el documento de alcance
(Record customer selected options and finalize scope document)</t>
  </si>
  <si>
    <t>Revisar el enunciado de alcance con el cliente
(Review scope statement with customer)</t>
  </si>
  <si>
    <t>Crear diseño delta y plantilla de requerimientos de configuración
(Create delta design and configuration requirements template)</t>
  </si>
  <si>
    <t>Validar y completar el mapa de procesos de negocio
(Validate and complete business process map)</t>
  </si>
  <si>
    <t>Determinación de valor
(Value determination)</t>
  </si>
  <si>
    <t>Preparar el mapa de valor
(Prepare value map)</t>
  </si>
  <si>
    <t>Validar y completar el mapa de valor
(Validate and complete value map)</t>
  </si>
  <si>
    <t>Activar la solución
(Activate solution)</t>
  </si>
  <si>
    <t>Activación de mejores prácticas
(Best practice activation)</t>
  </si>
  <si>
    <t>Documentar los procesos de negocio configurados/activados
Document the configured/activated business processes</t>
  </si>
  <si>
    <t>Recorrer la solución pre-ensamblada con el equipo de solución
(Walk through pre-assembled solution with implementation team)</t>
  </si>
  <si>
    <t>Preparar la política de pruebas
(Prepare testing policy)</t>
  </si>
  <si>
    <t>Preparar el documento de políticas de pruebas
(Prepare testing policy)</t>
  </si>
  <si>
    <t>Obtener la aprobación del cliente del documento de política de pruebas
(Obtain customer sign-off testing policy document)</t>
  </si>
  <si>
    <t>Enfoque y estrategia de migración de datos
(Data migration approach and strategy)</t>
  </si>
  <si>
    <t>Preparar el taller de migración de datos
(Prepare data migration workshop)</t>
  </si>
  <si>
    <t>Realizar el taller de migración de datos
(Conduct data migration workshop)</t>
  </si>
  <si>
    <t>Realizar auditoría de datos
(Conduct data audit)</t>
  </si>
  <si>
    <t>Preparar el documento de alcance y requerimientos de migración de datos 
(Prepare data migration scope and requirements document)</t>
  </si>
  <si>
    <t>Presentar el documento de alcance y migración de datos
(Present DM scope and requirements document)</t>
  </si>
  <si>
    <t>Realizar evaluación organizacional para la migración de datos
(Conduct organizational assessment for data migration)</t>
  </si>
  <si>
    <t>Realizar evaluación de infraestructura para la migración de datos
(Conduct infrastructure assessment for data migration)</t>
  </si>
  <si>
    <t>Realizar evaluación de riesgo para migración de datos y preparar el plan de mitigación
(Conduct risk assessment for data migration and prepare mitigation plan)</t>
  </si>
  <si>
    <t>Completar el documento de estrategia y enfoque de migración de datos
(Complete data migration approach and strategy document)</t>
  </si>
  <si>
    <t>Requerimientos y diseño técnico y plan de despliegue de la solución
(Technical requirements and design and solution landscape deployment plan)</t>
  </si>
  <si>
    <t>Definir el concepto de escenario de la solución
(Define solution landscape concept)</t>
  </si>
  <si>
    <t>Definir el concepto de despliegue de la solución
(Define solution deployment concept)</t>
  </si>
  <si>
    <t>Inventario de interfaz
(Interface inventory)</t>
  </si>
  <si>
    <t>Preparar el documento de inventario de interfaz
(Prepare interface inventory document)</t>
  </si>
  <si>
    <t>Propuesta inicial de dimensión de hardware
(Initial hardware sizing proposal)</t>
  </si>
  <si>
    <t>Completar la estimación de dimensión de hw para el escenario de la solución
(Complete HW sizing estimation for solution landscape)</t>
  </si>
  <si>
    <t>Herramientas de soporte del proyecto y montaje del sistema
(Project support tools and system setup)</t>
  </si>
  <si>
    <t>Verificar los requerimientos técnicos del sistema (frontend/backend)
(Verify technical system requirements)</t>
  </si>
  <si>
    <t>Verificar los requerimientos funcionales del sistema
(Verify functional system requirements)</t>
  </si>
  <si>
    <t>Revisar la disponibilidad de SAP solution Manager
(Check availability of SAP solution manager)</t>
  </si>
  <si>
    <t>Instalar o actualizar SAP Solution Manager
(Install or upgrade SAP Solution Manager)</t>
  </si>
  <si>
    <t>Montar la jerarquía de procesos de negocio en SAP solution manager
(Set up business process hierarchy in SAP solution manager)</t>
  </si>
  <si>
    <t>Montaje de la infraestructura y logistica del proyecto, incluyendo el entorno de colaboración del equipo
(Setup of project logistics and infrastructure, including team collaboration environment)</t>
  </si>
  <si>
    <t>Instalar SAP GUI en los computadores del equipo del proyecto
(Install SAP GUI on project team computers)</t>
  </si>
  <si>
    <t>Probar el acceso remoto y establecer conexión OSS (acceso GUI y web)
(Test remote access and establish OSS connection (both GUI and web access)</t>
  </si>
  <si>
    <t>Preparar roles de autorización en el sistema para el equipo del proyecto
(Prepare authorization roles in the systems for the project team (dev)</t>
  </si>
  <si>
    <t>Configurar herramientas de pruebas
(Set up testing tools)</t>
  </si>
  <si>
    <t>Entorno demo 
(Demo environment)</t>
  </si>
  <si>
    <t>Aplicación instalada en el entorno del cliente
(Appliance installed in customer landscape)</t>
  </si>
  <si>
    <t>Realizar pruebas de unidad del RDA
(Perform unit test for RDA)</t>
  </si>
  <si>
    <t>Realizar tareas de post activación relacionadas con el RDA
(Perform post activation tasks related to the RDA)</t>
  </si>
  <si>
    <t>Cierre de fase y aceptación de entregables de la fase
(Phase closure and sign-off phase deliverables)</t>
  </si>
  <si>
    <t>Realizar gestión del conocimiento
(Conduct knowledge management gate)</t>
  </si>
  <si>
    <t>Realizar calidad del proyecto
(Conduct project quality gate)</t>
  </si>
  <si>
    <t>Llevar a cabo el servicio de revisión de gestión de proyecto
(Conduct project management review service)</t>
  </si>
  <si>
    <t>Obtener aprobación del cliente para el fin de la fase
(Obtain customer sign-off for phase completion)</t>
  </si>
  <si>
    <t>RD.001</t>
  </si>
  <si>
    <t>Definir los objetivos del negocio y del sistema
(Define business and system objectives)</t>
  </si>
  <si>
    <t>RD.003</t>
  </si>
  <si>
    <t>Identificar puntos de vista
(Identify Viewpoints)</t>
  </si>
  <si>
    <t>RD.005</t>
  </si>
  <si>
    <t>Crear diagrama de contexto del sistema
(Create system context diagram)</t>
  </si>
  <si>
    <t>RD.011.1</t>
  </si>
  <si>
    <t>Desarrollar el modelo de procesos futuro
(Develop future process model)</t>
  </si>
  <si>
    <t>RD.012</t>
  </si>
  <si>
    <t>Documentar las estructuras organizacionales actuales y futuras
(Document present and future organization structures)</t>
  </si>
  <si>
    <t>RD.015</t>
  </si>
  <si>
    <t>Determinar la estrategia de reporte y la colección de indicadores de desempeño claves (KPI)
(Determine KPI collection and reporting strategy)</t>
  </si>
  <si>
    <t>RD.020</t>
  </si>
  <si>
    <t>Obtener descripciones de negocio a alto nivel
(Obtain High-Level business descriptions)</t>
  </si>
  <si>
    <t>RD.030</t>
  </si>
  <si>
    <t>Desarrollar el modelo de procesos de negocio actual
(Develop current business process model)</t>
  </si>
  <si>
    <t>RD.034</t>
  </si>
  <si>
    <t>Desarrollar las metricas de negocio guía actuales
(Develop current business baseline metrics)</t>
  </si>
  <si>
    <t>RD.042.1</t>
  </si>
  <si>
    <t>Desarrollar el glosario
(Develop glosary)</t>
  </si>
  <si>
    <t>RD.045.1</t>
  </si>
  <si>
    <t>Priorizar requerimientos MoSCoW
(Prioritize requirements MoSCoW)</t>
  </si>
  <si>
    <t>RD.055</t>
  </si>
  <si>
    <t>Detallar los requerimientos suplementarios
(Detail supplemental requirements)</t>
  </si>
  <si>
    <t>RD.065</t>
  </si>
  <si>
    <t>Desarrolllo del modelo de dominio (Entidades de negocio)
(Develop domain model)</t>
  </si>
  <si>
    <t>RD.070</t>
  </si>
  <si>
    <t>Determinar requerimientos de auditoria y control
(Determine audit and control requirements)</t>
  </si>
  <si>
    <t>RD.130.1</t>
  </si>
  <si>
    <t>Desarrollar descripción de la arquitectura de referencia
(Develop baseline architecture description)</t>
  </si>
  <si>
    <t>RD.134</t>
  </si>
  <si>
    <t>Identificar los cambios en el nuevo software lanzado
(Identify new software release changes)</t>
  </si>
  <si>
    <t>RD.136</t>
  </si>
  <si>
    <t>Realizar análisis de impacto en la extensión personalizada
(Perform custom extension impact analysis)</t>
  </si>
  <si>
    <t>RD.138</t>
  </si>
  <si>
    <t>Realizar análisis de impacto de datos
(Perform data impact analysis)</t>
  </si>
  <si>
    <t>RD.140</t>
  </si>
  <si>
    <t>Crear especificación de requerimientos
(Create requirements specification)</t>
  </si>
  <si>
    <t>RD.150</t>
  </si>
  <si>
    <t>Revisar la especificación de requerimientos
(Review requirements specification)</t>
  </si>
  <si>
    <t>RA.010</t>
  </si>
  <si>
    <t>Simular procesos de negocio
(Simulate business process)</t>
  </si>
  <si>
    <t>RA.015</t>
  </si>
  <si>
    <t>Desarrollar modelo de casos de uso de negocio
(Develop project team learning plan)</t>
  </si>
  <si>
    <t>RA.019</t>
  </si>
  <si>
    <t>Definir la arquitectura de referencia del proyecto
(Define project reference architecture)</t>
  </si>
  <si>
    <t>RA.021</t>
  </si>
  <si>
    <t>Capturar historias de usuario
(Capture user stories)</t>
  </si>
  <si>
    <t>RA.023</t>
  </si>
  <si>
    <t>Desarrollar el modelo de casos de uso
(Develop use case model)</t>
  </si>
  <si>
    <t>RA.025</t>
  </si>
  <si>
    <t>Identificar servicios candidatos
(Identify candidate services)</t>
  </si>
  <si>
    <t>RA.027</t>
  </si>
  <si>
    <t>Identificar reglas de negocio candidatas
(Identify candidate business rules)</t>
  </si>
  <si>
    <t>RA.028</t>
  </si>
  <si>
    <t>Poblar el repositorio de reglas de negocio
(Populate business rules repository)</t>
  </si>
  <si>
    <t>RA.030</t>
  </si>
  <si>
    <t>Validar el prototipo conceptual
(Validate conceptual prototype)</t>
  </si>
  <si>
    <t>RA.040</t>
  </si>
  <si>
    <t>Definir estructuras de datos de negocio
(Define business data structures)</t>
  </si>
  <si>
    <t>RA.090</t>
  </si>
  <si>
    <t>Realizar análisis de ajuste de reporte
(Conduct reporting fit analysis)</t>
  </si>
  <si>
    <t>DS.010</t>
  </si>
  <si>
    <t>Definir las configuraciones de las estructuras de datos de negocio (Define business data structure setups)</t>
  </si>
  <si>
    <t>IM.005</t>
  </si>
  <si>
    <t>Desarrollar el prototipo conceptual
(Develop conceptual prototype)</t>
  </si>
  <si>
    <t>TE.005</t>
  </si>
  <si>
    <t>Determinar los requerimientos de prueba
(Determine testing requirements)</t>
  </si>
  <si>
    <t>PT.010</t>
  </si>
  <si>
    <t>Realizar taller de gestión de desempeño
(Conduct performance management workshop)</t>
  </si>
  <si>
    <t>TA.004</t>
  </si>
  <si>
    <t>Realizar análisis de impacto de la arquitectura técnica
(Perform technical architecture impact analysis)</t>
  </si>
  <si>
    <t>TA.010</t>
  </si>
  <si>
    <t>Realizar un taller de arquitectura técnica
(Conduct technical architecture workshop)</t>
  </si>
  <si>
    <t>CV.010</t>
  </si>
  <si>
    <t>Definir requerimientos de conversión y adquisición de datos
(Define data acquisition and conversion requirements)</t>
  </si>
  <si>
    <t>DO.010</t>
  </si>
  <si>
    <t>Definir estrategia y requerimientos de documentación
(Define documentation requirements and strategy)</t>
  </si>
  <si>
    <t>OCM.010</t>
  </si>
  <si>
    <t>Crear y gestionar comunicaciones ad hoc
(Create and manage ad hoc communications)</t>
  </si>
  <si>
    <t>OCM.020</t>
  </si>
  <si>
    <t>Prepararse para el taller de alineamiento ejecutivo
(Prepare for executive alignment workshop)</t>
  </si>
  <si>
    <t>OCM.030</t>
  </si>
  <si>
    <t>Realizar un taller de alineamiento ejecutivo
(Conduct executive alignment workshop)</t>
  </si>
  <si>
    <t>OCM.040</t>
  </si>
  <si>
    <t>Construir y deplegar un programa de patrocinio
(Build and deploy sponsorship program)</t>
  </si>
  <si>
    <t>OCM.050</t>
  </si>
  <si>
    <t>Preparación para el taller de formación del equipo
(Prepare for team-building workshop)</t>
  </si>
  <si>
    <t>OCM.060</t>
  </si>
  <si>
    <t>Realizar el taller de formación del equipo
(Conduct team-building workshop)</t>
  </si>
  <si>
    <t>OCM.070</t>
  </si>
  <si>
    <t>Diseñar el taller de alineamiento de gerentes con el  proyecto
(Design managers' project alignment workshop)</t>
  </si>
  <si>
    <t>OCM.080</t>
  </si>
  <si>
    <t>Realizar el taller de alineamiento de gerentes con el  proyecto
(Conduct managers' project alignment workshop)</t>
  </si>
  <si>
    <t>OCM.090</t>
  </si>
  <si>
    <t>Diseñar taller de agentes de cambio
(Design change agent workshop)</t>
  </si>
  <si>
    <t>OCM.100</t>
  </si>
  <si>
    <t>Realizar taller de agentes de cambio
(Conduct change agent workshop)</t>
  </si>
  <si>
    <t>OCM.110</t>
  </si>
  <si>
    <t>Crear herramientas de evaluación
(Create assessment tools)</t>
  </si>
  <si>
    <t>OCM.120</t>
  </si>
  <si>
    <t>Recolectar y analizar datos de evaluación
(Gather and analyze assessment data)</t>
  </si>
  <si>
    <t>OCM.130</t>
  </si>
  <si>
    <t>Construir una estrategia de comunicación y un roadmap para la gestión del cambio
(Build communication strategy and change management roadmap)</t>
  </si>
  <si>
    <t>OCM.140</t>
  </si>
  <si>
    <t>Desarrollar una campaña de comunicación
(Develop communication campaign)</t>
  </si>
  <si>
    <t>OCM.150</t>
  </si>
  <si>
    <t>Llevar a cabo el roadmap para gestión del cambio/campaña de comunicación
(Conduct change management roadmap/communication campaign)</t>
  </si>
  <si>
    <t>TR.010</t>
  </si>
  <si>
    <t>Definir la estrategia e entrenamiento
(Define training strategy)</t>
  </si>
  <si>
    <t>TR.020</t>
  </si>
  <si>
    <t>Preparar el plan de aprendizaje del equipo del proyecto
(Prepare project team learning plan)</t>
  </si>
  <si>
    <t>TR.030</t>
  </si>
  <si>
    <t>Preparar el entorno de aprendizaje del equipo del proyecto
(Prepare project team learning environment)</t>
  </si>
  <si>
    <t>TR.040</t>
  </si>
  <si>
    <t>Desarrollar el learningware del equipo del proyecto
(Develop project team learningware)</t>
  </si>
  <si>
    <t>TR.050</t>
  </si>
  <si>
    <t>Llevar a cabo los eventos de aprendizaje del equipo del proyecto
(Conduct project team learning events)</t>
  </si>
  <si>
    <t>x</t>
  </si>
  <si>
    <t>Comienzo (Inception)</t>
  </si>
  <si>
    <t>Elaboración
TS.020.1</t>
  </si>
  <si>
    <t>Explorar
(Explore)
(Prepare)</t>
  </si>
  <si>
    <t>Inicio de fase
(Phase initiation)</t>
  </si>
  <si>
    <t>Distribuir recursos y actualizar el cronograma del proyecto
(Allocate resources and update project schedule)</t>
  </si>
  <si>
    <t>Realizar reunión kickoff
(Perform kickoff meeting)</t>
  </si>
  <si>
    <t>Ejecución monitoreo y control de los resultados
(Execution, monitoring and controlling results)</t>
  </si>
  <si>
    <t>Actualizar el plan de gestión del proyecto
(Update project management plan)</t>
  </si>
  <si>
    <t>Dirigir y gestionar la ejecución del proyecto
(Direct and manage project execution)</t>
  </si>
  <si>
    <t>Realizar reuniones SCRUM
(Conduct SCRUM meetings)</t>
  </si>
  <si>
    <t>Gestionar problemas, riesgos y cambios
(Manage issues, risks and changes)</t>
  </si>
  <si>
    <t>Análisis de interesados
(Stakeholder analysis)</t>
  </si>
  <si>
    <t>Realizar clasificación de los interesados del proyecto
(Conduct classification of project stakeholders)</t>
  </si>
  <si>
    <t>Identificar usuarios clave
(Identify key stakeholders)</t>
  </si>
  <si>
    <t>Análisis de impacto del cambio
(Change impact analysis)</t>
  </si>
  <si>
    <t>Validar la estrategia de alineamiento organizacional
(Validate organizational alignment approach)</t>
  </si>
  <si>
    <t>Establecer una línea base del estado actual
(Establish baseline of current state)</t>
  </si>
  <si>
    <t>Plan de comunicación
(Communication plan)</t>
  </si>
  <si>
    <t>Definir argumentaciones de valor / mensajes clave
(Define value argumentation/key messages)</t>
  </si>
  <si>
    <t>Definir estrategia de comunicación
(Define communication strategy)</t>
  </si>
  <si>
    <t>Plan y estrategia de entrenamiento de usuario final
(End user training strategy and plan)</t>
  </si>
  <si>
    <t>Realizar análisis de necesidades de aprendizaje
(Conduct learning needs analysis)</t>
  </si>
  <si>
    <t>Desarrollar el plan detallado de entrenamiento de usuario final
(Develop detailed end-use training plan)</t>
  </si>
  <si>
    <t>Entrenamiento del equipo del proyecto
(Project team training)</t>
  </si>
  <si>
    <t>Realizar entrenamiento de refuerzo
(Conduct ramp-up training)</t>
  </si>
  <si>
    <t>Realizar entrenamiento de usuarios clave
(Conduct key user training)</t>
  </si>
  <si>
    <t>Contenido de entrenamiento para usuarios finales
(End user training content)</t>
  </si>
  <si>
    <t>Adaptación del contenido de entrenamiento pre-liberado
(Adaptation of pre-delivered training content)</t>
  </si>
  <si>
    <t>Preparar y construir el contenido de entrenamiento en el entorno del proyecto
(Prepare and build training content in project environment)</t>
  </si>
  <si>
    <t>Planear el taller de validación de la solución
(Plan solution validation workshop)</t>
  </si>
  <si>
    <t>Planear el taller de validación de la solución
(Solution validation workshop planning)</t>
  </si>
  <si>
    <t>Análisis Fit-gap
(Fit-gap analysis)</t>
  </si>
  <si>
    <t>Configuraciones generales - Realizar validación y análisis de fit-gap
(General settings - conduct validation and fit-gap analysis)</t>
  </si>
  <si>
    <t>Validar los objetos RICEFW pre definidos (Reportes, formas, etc)
(Validate pre-defined RICEFW objects (Reports, forms, etc))</t>
  </si>
  <si>
    <t>Determinar la lista de gap y actualizar la pila del producto
(Determine gap list and update product backlog)</t>
  </si>
  <si>
    <t>Cargar gaps en Solution Manager para validación MCC
(Load gaps into solution manager for MCC validation)</t>
  </si>
  <si>
    <t>Realizar validación de gap y actualizar la pila del producto
(Conduct gap validation and update product backlog)</t>
  </si>
  <si>
    <t>Demostrar los procesos de negocio y lista de opciones predefinidas para SCOPE OPTION
(Demonstrate the business processes and pre-defined options list for scope option)</t>
  </si>
  <si>
    <t>Priorización de pila
(Backlock priorization)</t>
  </si>
  <si>
    <t>Hacer uso de un framework impulsor del valor para priorizar
(Leverage value driver framework for priorization)</t>
  </si>
  <si>
    <t>Diseño de solución de negocio para objetos de negocio
(Business solution design for business objects)</t>
  </si>
  <si>
    <t>Definir estructura de organización de negocio
(Define business organization structure)</t>
  </si>
  <si>
    <t>Definir configuraciones generales y datos maestros
(Define general settings and master data)</t>
  </si>
  <si>
    <t>Definir concepto de rol de usuario
(Define user role concept)</t>
  </si>
  <si>
    <t>Definir modelo de datos lógico
(Define logical data model)</t>
  </si>
  <si>
    <t>Escenario de negocio #1 - n diseño detallado
(Business scenario #1 - n  - detailed design</t>
  </si>
  <si>
    <t>Refinar las épicas y actualizar la pila del producto
(Refine epics and update product backlog)</t>
  </si>
  <si>
    <t>Proceso de negocio #1 - n - diseño detallado
(Business process #1-n - Detailed design)</t>
  </si>
  <si>
    <t>Completar el documento de diseño de procesos de negocio
(Complete business process design document)</t>
  </si>
  <si>
    <t>Definir historias de usuario y actualizar la pila del producto
(Define user strories and update product backlog)</t>
  </si>
  <si>
    <t>Desarrollar stories board
(Develop stories board)</t>
  </si>
  <si>
    <t>Realización de valor
(Value realization)</t>
  </si>
  <si>
    <t>Preparar dashboard de valor
(Prepare value dashboard)</t>
  </si>
  <si>
    <t>Diseño detallado - Configuración y mejoras
(Detailed design - Configuration and enhancements)</t>
  </si>
  <si>
    <t>Definir diseño funcional - RICEFW objeto #1-n
(Define functional design - RICEFW object #1-n)</t>
  </si>
  <si>
    <t>Plan de construcción
(Baseline build plan)</t>
  </si>
  <si>
    <t>Definir la linea base de conjunto de características de construcción
(Define baseline build feature set)</t>
  </si>
  <si>
    <t>Realizar reunión de planeación de sprint
(Conduct baseline sprint planning  meeting)</t>
  </si>
  <si>
    <t>Visualización
(Visualization)</t>
  </si>
  <si>
    <t>Capturar los requerimientos iniciales de visualización
(Capture initial visualization requirements)</t>
  </si>
  <si>
    <t>Construir visualización (Iterativa)
(Build visualization (iterative)</t>
  </si>
  <si>
    <t>Visualizaciones demo y solicitar retroalimentación (iterativo)
(Demo visualization and solicit feedback  (iterative))</t>
  </si>
  <si>
    <t>Aprobación de la construcción
(Baseline build sign-off)</t>
  </si>
  <si>
    <t>Realizar demo de linea base  construida y visualización
(Conduct baseline build and visualization demo)</t>
  </si>
  <si>
    <t>Realiza pruebas de aceptación de línea base construida
(Conduct acceptance testing of baseline build)</t>
  </si>
  <si>
    <t>Finalizar la documentación de la línea base construida
(Finalize documentation of baseline build)</t>
  </si>
  <si>
    <t>Aceptar la línea base construida y visualizaciones
(Sign-off baseline build and visualizations)</t>
  </si>
  <si>
    <t>Migración de datos de legado
(Legacy data migration)</t>
  </si>
  <si>
    <t>Asegurar propiedad de procesos de gestión de datos maestros
(Ensure master data management processes ownership)</t>
  </si>
  <si>
    <t>Realizar talleres de mapeo de datos (datos maestros para soluciones pre-definidas)
(Conduct data management workshops (master data for pre-defined solutions)</t>
  </si>
  <si>
    <t>Realizar evaluación de calidad de datos
(Conduct data quality assessment)</t>
  </si>
  <si>
    <t>Definir estrategia automatizada de migración de datos
(Define automated data migration approach)</t>
  </si>
  <si>
    <t>Definir estrategia manual de migración de datos
(Define manual data migration approach)</t>
  </si>
  <si>
    <t>Preparar plan de calidad de datos
(Prepare data quality plan)</t>
  </si>
  <si>
    <t>Preparar planes y diseños de seguridad de datos
(Prepare data security design and plans)</t>
  </si>
  <si>
    <t>Diseño de solución técnica
(Technical solution design)</t>
  </si>
  <si>
    <t>Preparar la especificación de infraestructura técnica
(Prepare technical infraestructure specification)</t>
  </si>
  <si>
    <t>Identificar el entorno de sistema para la línea base construida y la línea base de aceptación
(Identify system environment for baseline build and baseline acceptance)</t>
  </si>
  <si>
    <t>Seguridad y acceso de usuario
(User access and security)</t>
  </si>
  <si>
    <t>Diseño y requerimientos de autorización
(Authorization requirements and design)</t>
  </si>
  <si>
    <t>Entorno de desarrollo (DEV)
(Development environment (DEV))</t>
  </si>
  <si>
    <t>Ejecutar la instalación técnica de los productos SAP para el entorno de desarrollo
(Execute technical insatallation of SAP products for DEV environment)</t>
  </si>
  <si>
    <t>Ejecutar la actualización técnica de los productos SAP para el entorno de desarrollo
(Execute technical upgrade of SAP products for DEV environment)</t>
  </si>
  <si>
    <t>Instalar la documentación de la solución en Solution Manager
(Install solution documentation in solution manager)</t>
  </si>
  <si>
    <t>Ejecutar la instalación técnica de los productos de terceros
(Execute technical installation of 3rd party products)</t>
  </si>
  <si>
    <t>Configurar la asignación de roles/ autorizaciones/ usuarios de prueba en DEV
(Set up role assignment / authorizations / test users in DEV)</t>
  </si>
  <si>
    <t>Realizar configuración manual en DEV
(Perform manual configuration in DEV)</t>
  </si>
  <si>
    <t>Validar asignación de roles /autorizaciones / usuarios de prueba en DEV
(Validate role assignment /authorizations /test users in DEV)</t>
  </si>
  <si>
    <t>Crear datos maestro en el entorno de DEV - Datos maestro #1-n
(Create master data in DEV environment - master data #1-n)</t>
  </si>
  <si>
    <t>Estrategia de pruebas
(Testing strategy)</t>
  </si>
  <si>
    <t>Preparar documento de estrategia de pruebas
(Prepare test strategy document)</t>
  </si>
  <si>
    <t>Revisar y validar la estrategia de pruebas con el cliente
(Review and validate testing strategy with customer)</t>
  </si>
  <si>
    <t>Obtener aprobación del cliente en para la estrategia de prueba
(Obtain customer sign-off on testing strategy)</t>
  </si>
  <si>
    <t>Plan de sprint y lanzamiento
(Release and sprint plan)</t>
  </si>
  <si>
    <t>Actualizar la pila del producto
(Update product backlog)</t>
  </si>
  <si>
    <t>Realizar reunión de planeación de lanzamiento
(Conduct release planning meeting)</t>
  </si>
  <si>
    <t>Estimar esfuerzos (CDP)
(Estimate efforts (CDP))</t>
  </si>
  <si>
    <t>Validar el plan de lanzamiento y sprint contra el SOW
(Validate release and sprint plan against SOW)</t>
  </si>
  <si>
    <t>Cierre de fase y aceptación de entregables de fase
(Phase closure and sign-off phase deliverables)</t>
  </si>
  <si>
    <t>Ejecutar retrospectiva de línea base
(Execute baseline retrospective)</t>
  </si>
  <si>
    <t>Llevar a cabo servicio de revisión del diseño
(Conduct design review service)</t>
  </si>
  <si>
    <t>Gestionar los contratos cumplidos
(Manage fulfilled contracts)</t>
  </si>
  <si>
    <t>Obtener aprobación del cliente para el término de la fase
(Obtain customer sign-off for phase completion)</t>
  </si>
  <si>
    <t>Revisar en otro proc</t>
  </si>
  <si>
    <t>Elaboración 
(Elaboration)</t>
  </si>
  <si>
    <t>RD.011.2</t>
  </si>
  <si>
    <t>RD.042.2</t>
  </si>
  <si>
    <t>RD.045.2</t>
  </si>
  <si>
    <t>RD.140.2</t>
  </si>
  <si>
    <t>RD.150.2</t>
  </si>
  <si>
    <t>RA.021.2</t>
  </si>
  <si>
    <t>RA.024.1</t>
  </si>
  <si>
    <t>Desarrollar los detalles de los casos de uso
(Develop use case details)</t>
  </si>
  <si>
    <t>RA.025.2</t>
  </si>
  <si>
    <t>RA.026</t>
  </si>
  <si>
    <t>Poblar el repositorio de servicios
(Populate services repository)</t>
  </si>
  <si>
    <t>RA.027.2</t>
  </si>
  <si>
    <t>RA.028.2</t>
  </si>
  <si>
    <t>RA.030.2</t>
  </si>
  <si>
    <t>RA.035</t>
  </si>
  <si>
    <t>Desarrollar una descripción de la arquitectura de software de alto nivel
(Develop high-level software architecture description)</t>
  </si>
  <si>
    <t>RA.040.2</t>
  </si>
  <si>
    <t>RA.055.1</t>
  </si>
  <si>
    <t>Documentar los procedimientos de negocio
(Document business procedures)</t>
  </si>
  <si>
    <t>RA.085</t>
  </si>
  <si>
    <t>Validar el prototipo funcional
(Validate functional prototype)</t>
  </si>
  <si>
    <t>RA.095</t>
  </si>
  <si>
    <t>Validar el prototipo de interfaces de usuario estándar
(Validate user interface standards prototype)</t>
  </si>
  <si>
    <t>RA.160</t>
  </si>
  <si>
    <t>Realizar un análisis de gap de los datos de negocio fuente
(Conduct business data source gap analysis)</t>
  </si>
  <si>
    <t>RA.170.1</t>
  </si>
  <si>
    <t>Realizar evaluación de la calidad de datos
(Conduct data quality assessment)</t>
  </si>
  <si>
    <t>RA.180</t>
  </si>
  <si>
    <t>Revisar el modelo de casos de uso
(Review use case model)</t>
  </si>
  <si>
    <t>AN.010</t>
  </si>
  <si>
    <t>Mapear los requerimientos de negocio
(Map business requirements)</t>
  </si>
  <si>
    <t>AN.021</t>
  </si>
  <si>
    <t>Definir y estimar las extensiones de la aplicación
(Define and estimate application extensions)</t>
  </si>
  <si>
    <t>AN.030</t>
  </si>
  <si>
    <t>Definir soluciones a gaps
(Define gap resolutions)</t>
  </si>
  <si>
    <t>AN.035.1</t>
  </si>
  <si>
    <t>Actualizar la especificación de análisis existente
(Update existing analysis specification)</t>
  </si>
  <si>
    <t>AN.040.1</t>
  </si>
  <si>
    <t>Desarrollar la descripción del análisis de arquitectura
(Develop analysis architecture description)</t>
  </si>
  <si>
    <t>AN.050.1</t>
  </si>
  <si>
    <t>Analizar datos
(Analyze data)</t>
  </si>
  <si>
    <t>AN.060.1</t>
  </si>
  <si>
    <t>Analizar el comportamiento
(Analyze behavior)</t>
  </si>
  <si>
    <t>AN.070.1</t>
  </si>
  <si>
    <t>Analizar las reglas de negocio
(Analyze business rules)</t>
  </si>
  <si>
    <t>AN.080.1</t>
  </si>
  <si>
    <t>Analizar los servicios
(Analyze services)</t>
  </si>
  <si>
    <t>AN.085.1</t>
  </si>
  <si>
    <t>Definir el servicio
(Define service)</t>
  </si>
  <si>
    <t>AN.090.1</t>
  </si>
  <si>
    <t>Analizar la interfaz de usuario
(Analyze user interface)</t>
  </si>
  <si>
    <t>AN.100.1</t>
  </si>
  <si>
    <t>Preparar la especificación de análisis
(Develop project readiness roadmap)</t>
  </si>
  <si>
    <t>AN.110.1</t>
  </si>
  <si>
    <t>Revisar el modelo de análisis
(Review analysis model)</t>
  </si>
  <si>
    <t>DS.020</t>
  </si>
  <si>
    <t>Definir la estrategia de extensión de la aplicación
(Define application extension strategy)</t>
  </si>
  <si>
    <t>DS.030.1</t>
  </si>
  <si>
    <t>Definir las configuración de la aplicación
(Define application setups)</t>
  </si>
  <si>
    <t>DS.035.1</t>
  </si>
  <si>
    <t>Actualizar el diseño existente de la especificación 
(Update existing design specification)</t>
  </si>
  <si>
    <t>DS.040.1</t>
  </si>
  <si>
    <t>Desarrollar la descripción del diseño de la arquitectura
(Develop design architecture description)</t>
  </si>
  <si>
    <t>DS.050</t>
  </si>
  <si>
    <t>Determinar el diseño y estándares de construcción
(Determine design and build standards)</t>
  </si>
  <si>
    <t>DS.060</t>
  </si>
  <si>
    <t>Definir la estrategia de implementación de las reglas de negocio  
(Define business rules implementation strategy)</t>
  </si>
  <si>
    <t>DS.070</t>
  </si>
  <si>
    <t>Definir una estrategia de implementación SOA
(Define SOA implementation strategy)</t>
  </si>
  <si>
    <t>DS.080.1</t>
  </si>
  <si>
    <t>Diseñar los componentes software
(Design software components)</t>
  </si>
  <si>
    <t>DS.090.1</t>
  </si>
  <si>
    <t>Diseñar datos
(Design data)</t>
  </si>
  <si>
    <t>DS.100.1</t>
  </si>
  <si>
    <t>Diseñar comportamiento
(Design behavior)</t>
  </si>
  <si>
    <t>DS.110.1</t>
  </si>
  <si>
    <t>Diseñar reglas de negocio
(Design business rules)</t>
  </si>
  <si>
    <t>DS.120.1</t>
  </si>
  <si>
    <t>Diseñar servicios
(Design services)</t>
  </si>
  <si>
    <t>DS.130.1</t>
  </si>
  <si>
    <t>Diseñar la interfaz de usuario
(Design user interface)</t>
  </si>
  <si>
    <t>DS.140.1</t>
  </si>
  <si>
    <t>Preparar la especificación del diseño
(Prepare design specification)</t>
  </si>
  <si>
    <t>DS.150.1</t>
  </si>
  <si>
    <t>Desarrollar el diseño de la base de datos
(Develop database design)</t>
  </si>
  <si>
    <t>DS.160.1</t>
  </si>
  <si>
    <t>Revisar el modelo de diseño
(Review design model)</t>
  </si>
  <si>
    <t>IM.005.2</t>
  </si>
  <si>
    <t>IM.007.1</t>
  </si>
  <si>
    <t>Preparar el entorno de desarrollo
(Prepare development environment)</t>
  </si>
  <si>
    <t>IM.010</t>
  </si>
  <si>
    <t>Desarrollar un prototipo funcional
(Develop functional prototype)</t>
  </si>
  <si>
    <t>IM.020</t>
  </si>
  <si>
    <t>Desarrollar la base arquitectural
(Develop architectural foundation)</t>
  </si>
  <si>
    <t>IM.040.1</t>
  </si>
  <si>
    <t>Implementar la base de datos
(Implement database)</t>
  </si>
  <si>
    <t>IM.053.1</t>
  </si>
  <si>
    <t>Registrar servicios
(Register services)</t>
  </si>
  <si>
    <t>IM.055.1</t>
  </si>
  <si>
    <t>Realizar la implementación de reglas de negocio (motor de reglas)
(Perform business rules implementation (business engine))</t>
  </si>
  <si>
    <t>IM.060.1</t>
  </si>
  <si>
    <t>Realizar la revisión del componente
(Perform component review)</t>
  </si>
  <si>
    <t>IM.085</t>
  </si>
  <si>
    <t>Desarrollar un prototipo estándar para las interfaces de usuario
(Develop user interface standards prototype)</t>
  </si>
  <si>
    <t>TE.005.2</t>
  </si>
  <si>
    <t>TE.010</t>
  </si>
  <si>
    <t>Desarrollar la estrategia de pruebas
(Develop testing strategy)</t>
  </si>
  <si>
    <t>TE.015.1</t>
  </si>
  <si>
    <t>Desarrollar el plan de pruebas de integración
(Develop integration test plan)</t>
  </si>
  <si>
    <t>TE.018.1</t>
  </si>
  <si>
    <t>Preparar los datos de prueba
(Prepare test data)</t>
  </si>
  <si>
    <t>TE.019.1</t>
  </si>
  <si>
    <t>Recolectar, evaluar y refinar las medidads KPI
(Collect, assess and refine KPI measurements)</t>
  </si>
  <si>
    <t>TE.020.1</t>
  </si>
  <si>
    <t>Desarrollar los scripts de pruebas de unidad
(Develop unit test scripts)</t>
  </si>
  <si>
    <t>TE.030.1</t>
  </si>
  <si>
    <t>Realizar prueba de unidad
(Perform unit test)</t>
  </si>
  <si>
    <t>TE.035.1</t>
  </si>
  <si>
    <t>Crear escenarios de prueba de integración
(Create integration test scenarios)</t>
  </si>
  <si>
    <t>TE.038.1</t>
  </si>
  <si>
    <t>Preparar el entorno de pruebas de integración
(Prepare integration test environment)</t>
  </si>
  <si>
    <t>TE.040.1</t>
  </si>
  <si>
    <t>Realizar las pruebas de integración
(Perform integration test)</t>
  </si>
  <si>
    <t>TE.050.1</t>
  </si>
  <si>
    <t>Desarrollar el plan de pruebas de sistema
(Develop system test plan)</t>
  </si>
  <si>
    <t>TE.025.1</t>
  </si>
  <si>
    <t>Crear los escenarios de prueba de sistema
(Create system test scenarios)</t>
  </si>
  <si>
    <t>TE.060.1</t>
  </si>
  <si>
    <t>Preaparar el entorno de pruebas del sistema
(Prepare system test environment)</t>
  </si>
  <si>
    <t>TE.070.1</t>
  </si>
  <si>
    <t>Realizar las pruebas de sistema
(Perform system test)</t>
  </si>
  <si>
    <t>TE.072.1</t>
  </si>
  <si>
    <t>Pasos de prueba de pre-actualización 
(Test pre-upgrade steps)</t>
  </si>
  <si>
    <t>TE.073.1</t>
  </si>
  <si>
    <t>Probar la actualización del software empaquetado
(Test packaged software upgrade)</t>
  </si>
  <si>
    <t>TE.074.1</t>
  </si>
  <si>
    <t>Pasos de prueba de pos-actualización
(Test pos-graduate steps)</t>
  </si>
  <si>
    <t>TE.075.1</t>
  </si>
  <si>
    <t>Realizar pruebas de reconciliación pos-actualización
(Perform post-upgrade reconcilation testing)</t>
  </si>
  <si>
    <t>TE.076.1</t>
  </si>
  <si>
    <t>Revisar los resultados de las pruebas de la actualización
(Review upgrade test results)</t>
  </si>
  <si>
    <t>TE.080</t>
  </si>
  <si>
    <t>Desarrollar el plan de pruebas de  integración de sistemas
(Develop project readiness roadmap)</t>
  </si>
  <si>
    <t>TE.082</t>
  </si>
  <si>
    <t>Desarrollar el plan de pruebas de aceptación
(Develop acceptance test plan)</t>
  </si>
  <si>
    <t>PT.020</t>
  </si>
  <si>
    <t>Definir la estrategia y requerimientos de la gestión de desempeño
(Define performance management requirements snd strategy)</t>
  </si>
  <si>
    <t>PT.030</t>
  </si>
  <si>
    <t>Definir la estrategia de pruebas de desempeño
(Define performance testing strategy)</t>
  </si>
  <si>
    <t>PT.040</t>
  </si>
  <si>
    <t>Identificar modelos y escenarios de pruebas de desempeño
(Identify performance testing models and scenarios)</t>
  </si>
  <si>
    <t>PT.050</t>
  </si>
  <si>
    <t>Diseñar programas y scripts de pruebas de desempeño
(Design performance test scripts and programs)</t>
  </si>
  <si>
    <t>PT.060</t>
  </si>
  <si>
    <t>Diseñar los datos de pruebas de desempeño y programas de carga
(Design performance test data and load programs)</t>
  </si>
  <si>
    <t>TA.006</t>
  </si>
  <si>
    <t>Definir prototipos técnicos de subproyectos
(Define technical prototype subprojects)</t>
  </si>
  <si>
    <t>TA.020</t>
  </si>
  <si>
    <t>Definir la estrategia y requerimientos de la arquitectura técnica
(Define technical architecture requirements and strategy)</t>
  </si>
  <si>
    <t>TA.030</t>
  </si>
  <si>
    <t>Definir estrategia y requerimientos de integración
(Define integration requirements and strategy)</t>
  </si>
  <si>
    <t>TA.040</t>
  </si>
  <si>
    <t>Definir reporte y estrategia de acceso a la información
(Define reporting and information access strategy)</t>
  </si>
  <si>
    <t>TA.050</t>
  </si>
  <si>
    <t>Definir una estrategia de recuperación de desastres
(Define disaster recovery strategy)</t>
  </si>
  <si>
    <t>TA.060</t>
  </si>
  <si>
    <t>Definir las operaciones del sistema y la estrategia de gestión
(Define system operation and management strategy)</t>
  </si>
  <si>
    <t>TA.070</t>
  </si>
  <si>
    <t>Definir la arquitectura inicial y el mapeo de la aplicación
(Define initial architecture and application mapping)</t>
  </si>
  <si>
    <t>TA.080</t>
  </si>
  <si>
    <t>Definir estrategia de respaldo y recuperación
(Define backup and recovery strategy)</t>
  </si>
  <si>
    <t>TA.090</t>
  </si>
  <si>
    <t>Desarrollar la estrategia de control y seguridad
(Develop security and control strategy)</t>
  </si>
  <si>
    <t>CV.020</t>
  </si>
  <si>
    <t>Definir la estrategia de adquisición de datos, conversión y calidad de datos
(Define data acquisition, conversion and data quality strategy)</t>
  </si>
  <si>
    <t>CV.025</t>
  </si>
  <si>
    <t>Definir estándares de adquisición y conversión de datos
(Define data acquisition and conversion standards)</t>
  </si>
  <si>
    <t>CV.027.1</t>
  </si>
  <si>
    <t>Realizar el mapeo de datos
(Perform data mapping)</t>
  </si>
  <si>
    <t>CV.030.1</t>
  </si>
  <si>
    <t>Preparar el entorno de conversión (carga inicial)
(Prepare conversion environment(initial load))</t>
  </si>
  <si>
    <t>CV.035.1</t>
  </si>
  <si>
    <t>Definir procedimientos de conversión manual (carga inicial)
(Define manual conversion procedures(initial load))</t>
  </si>
  <si>
    <t>CV.040.1</t>
  </si>
  <si>
    <t>Diseñar los componentes de conversión (carga inicial)
(Design conversion components (initial load))</t>
  </si>
  <si>
    <t>CV.050.1</t>
  </si>
  <si>
    <t>Preparar los planes de pruebas de conversión (carga inicial)
(Prepare conversion test plans (initial load))</t>
  </si>
  <si>
    <t>CV.055.1</t>
  </si>
  <si>
    <t>Implementar componentes de conversión (carga inicial)
(Implement conversion components (initial load))</t>
  </si>
  <si>
    <t>CV.060.1</t>
  </si>
  <si>
    <t>Realizar la prueba de unidad de los componentes de conversión
(Perform conversion component unit test (initial load))</t>
  </si>
  <si>
    <t>CV.062.1</t>
  </si>
  <si>
    <t>Realizar prueba de componentes de conversión de objetos de negocio (carga inicial)
(Perform conversion component business object test (initial load))</t>
  </si>
  <si>
    <t>CV.063.1</t>
  </si>
  <si>
    <t>Realizar prueba de validación de componente de conversión
(Perform conversion component validation test (initial load))</t>
  </si>
  <si>
    <t>DO.020</t>
  </si>
  <si>
    <t>Definir los estándares y procedimientos de la documentación
(Define documentation standards and procedures)</t>
  </si>
  <si>
    <t>DO.040</t>
  </si>
  <si>
    <t>Preparar el entorno de documentación
(Prepare documentation environment)</t>
  </si>
  <si>
    <t>OCM.160</t>
  </si>
  <si>
    <t>Monitorear el programa de patrocinio
(Monitor sponsorship program)</t>
  </si>
  <si>
    <t>OCM.155.1</t>
  </si>
  <si>
    <t>Monitorear el roadmap de gestión del cambio/efectividad de la capaña de comunicación
(Monitor change management roadmap/ communication campaign effectiveness)</t>
  </si>
  <si>
    <t>Definir la estrategia de entrenamiento
(Define training strategy)</t>
  </si>
  <si>
    <t>TS.020.1</t>
  </si>
  <si>
    <t>Definir la estrategia de migración
(Define cutover strategy)</t>
  </si>
  <si>
    <t>Realizar
(Realize)</t>
  </si>
  <si>
    <t>Inicio de sprint (iterativo)
(Sprint initiation (iterative))</t>
  </si>
  <si>
    <t>Realizar reunión de planeación de sprint (iterativo)
Conduct sprint planning meeting (iterative)</t>
  </si>
  <si>
    <t>Realizar las actividades de ejecución del sprint (iterativo)
(Perform sprint execution activities (iterative))</t>
  </si>
  <si>
    <t>Realizar reunión de scrum de scrums (iterativo)
(Perform scrum of scrums meeting (iterative))</t>
  </si>
  <si>
    <t>Alineamiento organizacional
(Organizational alignment)</t>
  </si>
  <si>
    <t>Ejecutar mapeo de roles y plan de transición
(Execute role mapping and transition plan)</t>
  </si>
  <si>
    <t>Conduct sounding board and pulse checks</t>
  </si>
  <si>
    <t>Comunicar plan y alcance del sprint
(Communicate sprint scope and plan (iterative))</t>
  </si>
  <si>
    <t>Comunicar los resultados del sprint (iterativo)
(Communicate sprint result (iterative))</t>
  </si>
  <si>
    <t>Refinar y ejecutar el plan de comunicación
(Refine and execute communication plan)</t>
  </si>
  <si>
    <t>Revisión de la preparación eductiva
(Educational readiness review)</t>
  </si>
  <si>
    <t>Preparar reporte de preparación educativa
(Prepare educational readiness report)</t>
  </si>
  <si>
    <t>Transferencia del conocimiento
(Knowledge transfer)</t>
  </si>
  <si>
    <t>Prepararse para la transferencia de conocimiento a los usuarios clave
(Prepare for key users knowledge transfer)</t>
  </si>
  <si>
    <t>Realizar guía en la solución y transferencia de conocimiento a los usuarios clave
(Perform solution walkthroug and knowledge transfer to key users)</t>
  </si>
  <si>
    <t>Realizar transferencia de conocimiento para el alcance delta
(Perform KT for delta scope)</t>
  </si>
  <si>
    <t>Habilitar entrenamiento del usuario final
(End user training delivery enabled)</t>
  </si>
  <si>
    <t>Preparar documentación y materiales de entrenamiento para usuario final
(Prepare end user training materials and documentation)</t>
  </si>
  <si>
    <t>Montar el entorno de entrenamiento
(Set up training environment)</t>
  </si>
  <si>
    <t>Realizar entrenamiento de los entrenadores 
(Perform training of trainers)</t>
  </si>
  <si>
    <t xml:space="preserve">Desarrollar el cronograma de entrenamiento de usuario final y plan de logistica
(Develop end user training schedule and logistics plan) </t>
  </si>
  <si>
    <t>Proceso #1 - n - Documentación y configuración principal
(Process #1 - n - Core configuration and documentation)</t>
  </si>
  <si>
    <t>Completar la configuración principal
(Complete core configuration)</t>
  </si>
  <si>
    <t>Preparar casos de prueba de unidad
(Prepare unit test cases)</t>
  </si>
  <si>
    <t>Preparar casos de prueba de cadena
(Preprare string test cases)</t>
  </si>
  <si>
    <t>Ejecutar pruebas de unidad de proceso de negocio
(Execute business process unit test)</t>
  </si>
  <si>
    <t>Corregir defectos para las pruebas de unidad de procesos de negocio
(Perform defect resolution for business process unit test)</t>
  </si>
  <si>
    <t>Ejecutar pruebas en cadena de procesos de negocio
(Execute business process string test)</t>
  </si>
  <si>
    <t>Corregir defectos para las pruebas en cadena de procesos de negocio
(Perform defect resolution for process string test)</t>
  </si>
  <si>
    <t>Desarrollo de mejoras - RICEFW Objeto #1 - n
(Enhancement development -RICEFW Object #1 -n)</t>
  </si>
  <si>
    <t>Desarrollar objeto RICEFW # 1 -n
(Develop RICEFW Object #1 -n)</t>
  </si>
  <si>
    <t>Documentar el objeto RICEFW #1 - n
(Document RICEFW Object #1 - n)</t>
  </si>
  <si>
    <t>Ejecutar casos de prueba -RICEFW object #1 - n
(Execute test cases -RICEFW Obect #1 -n)</t>
  </si>
  <si>
    <t>Corregir errores para los objetos RICEFW probados
(Perform defect resolution for RICEFW Object(s) test)</t>
  </si>
  <si>
    <t>Realizar revisión final del código
(Perform final code review)</t>
  </si>
  <si>
    <t>Procedimiento de proceso de negocio
(Business process procedure)</t>
  </si>
  <si>
    <t>Desarrollar documento de procedimiento de proceso de negocio
(Develop business process procedure document)</t>
  </si>
  <si>
    <t>Validar y completar el documento de procedimiento de procesos de negocio
(Validate and complete business process procedure document)</t>
  </si>
  <si>
    <t>Escenario de prueba #1 - n
(Scenario test #1 - n)</t>
  </si>
  <si>
    <t>Preparar el caso de prueba - Escenario #1 - n
(Prepare test case - Scenario #1 - n)</t>
  </si>
  <si>
    <t>Ejecutar el caso de prueba - Escenario #1 - n
(Execute test case - Scenario #1 - n)</t>
  </si>
  <si>
    <t>Resolver problemas para escenario #1 - n
(Resolve issues for Scenario #1 - n)</t>
  </si>
  <si>
    <t>Obtener aprobación del cliente para la prueba del escenario #1 - n
(Obtain customer sign-off for testing of scenario #1 - n)</t>
  </si>
  <si>
    <t>Entorno de aseguramiento de la calidad (QAS): SW Setup
(Quality assurance environment (QAS): SW Setup)</t>
  </si>
  <si>
    <t>Ejecutar la instalación técnica de los productos SAP para el entorno QAS
(Execute technical installation of SAP products for QAS environment)</t>
  </si>
  <si>
    <t>Ejecutar la actualización técnica de los productos SAP para el entorno QAS
(Execute technical upgrade of SAP products for QAS environment)</t>
  </si>
  <si>
    <t>Revisar y aplicar la última revisión HANA y OS patches
(Check and apply latest HANA revision and OS patches)</t>
  </si>
  <si>
    <t>Entorno de aseguramiento de la calidad (QAS): roles y transporte
(Quality assurance environment (QAS): Roles and transport)</t>
  </si>
  <si>
    <t>Importar objetos de configuración y desarrollo en el entorno QAS
(Import configuration and development objects to QAS environment)</t>
  </si>
  <si>
    <t>Configurar la asignación de roles / autorización/ usuarios de prueba en QAS
(Set up role assignment / Authorizations /Test users in QAS)</t>
  </si>
  <si>
    <t>Importar configuración fast-track del sistema en el QAS
(Import of system fast-track configuration into QAS)</t>
  </si>
  <si>
    <t>Realizar configuracones manuales en QAS
(Perform manual configuration settings in QAS)</t>
  </si>
  <si>
    <t>Entorno de aseguramiento de la calidad (QAS): carga de datos
(Quality assurance environment (QAS): data load)</t>
  </si>
  <si>
    <t>Preparar y cargar datos maestros en el entorno QAS para SCOPE OPTION
(Prepare and load master data into  QAS Environment for SCOPE OPTION)</t>
  </si>
  <si>
    <t>Preparar y cargar datos transaccionales en QAS para SCOPE OPTION
(Prepare and load transactional data into QAS for SCOPE OPTION)</t>
  </si>
  <si>
    <t>Cierre del sprint
(Sprint closing)</t>
  </si>
  <si>
    <t>Realizar reunión de revisión del sprint
(Conduct sprint review meeting)</t>
  </si>
  <si>
    <t>Aceptar los resultados del sprint
(Signoff sprint results)</t>
  </si>
  <si>
    <t>Realizar retrospectiva del sprint
(Conduct sprint retrospective)</t>
  </si>
  <si>
    <t>Auditorías de valor
(Value audits)</t>
  </si>
  <si>
    <t>Realizar auditoría de valor
(Perform value audit)</t>
  </si>
  <si>
    <t>Plan de migración preliminar
(Preliminary cutover plan)</t>
  </si>
  <si>
    <t>Realizar revisión de gestión del cambio organizacional
(Conduct organizational change management readiness check)</t>
  </si>
  <si>
    <t>Realizar revisión de soporte de producción
(Conduct production support readiness check)</t>
  </si>
  <si>
    <t>Realizar revisión de gobernanza de proceso de datos
(Conduct master data process governance readiness check)</t>
  </si>
  <si>
    <t>Preparar plan de migración preliminar
(Prepare preliminary cutover plan)</t>
  </si>
  <si>
    <t>Revisar el plan de migración con el cliente
(Review preliminary cutover plan with customer)</t>
  </si>
  <si>
    <t>Refinar el plan de migración
(Refine preliminary cutover plan)</t>
  </si>
  <si>
    <t>Preparar plan de pruebas de integración, incluyendo pruebas de roles y autorizaciones
(Prepare integration test plan, including test of roles and authorizations)</t>
  </si>
  <si>
    <t>Preparar y documentar el caso de prueba de integración #1 - n
(Prepare and document integration test case #1 - n)</t>
  </si>
  <si>
    <t>Ejecutar el caso de prueba de integración #1 - n
(Execute integration test case #1 - n)</t>
  </si>
  <si>
    <t>Corregir defectos de pruebas de integración
(Perform defect resolution for integration test)</t>
  </si>
  <si>
    <t>Obtener aprobación de los resultados de las pruebas de integración
(Obtain integration test results sign-off)</t>
  </si>
  <si>
    <t>Desarrollar unidades de programa de migración de datos
(Develop data migration program units)</t>
  </si>
  <si>
    <t>Ejecutar y validar el manual de migración de datos
(Execute and validate manual data migration)</t>
  </si>
  <si>
    <t>Obtener reportes de calidad de datos
(Obtain data quality reports)</t>
  </si>
  <si>
    <t>Realizar la prueba de carga de datos al objetivo SAP
(Perform SAP target load test)</t>
  </si>
  <si>
    <t>Obtener resultados de las pruebas de migración de datos
(Obtain data migration test results)</t>
  </si>
  <si>
    <t>Realizar evaluación final de la calidad de los datos
(Conduct final data quality assessment)</t>
  </si>
  <si>
    <t>Preparar plan de pruebas UA
(Prepare UA test plan)</t>
  </si>
  <si>
    <t>Preparar y documentar  los casos de prueba de los usuarios de aceptación
(Prepare and document user acceptance test cases)</t>
  </si>
  <si>
    <t>Ejecutar plan de pruebas de aceptación de usuario
(Execute UA test plan)</t>
  </si>
  <si>
    <t>Resolver defectos de aceptación de usuario
(Perform UA defect resolution)</t>
  </si>
  <si>
    <t>Obtener aprobación de los resultados de las pruebas de aceptación
(Obtain UA test results sign-off)</t>
  </si>
  <si>
    <t>Entorno de producción (PRD)
(Production environment (PRD))</t>
  </si>
  <si>
    <t>Ejecutar instalación técnica de los productos SAP para producción
(Execute technical installation of SAP products for PRD)</t>
  </si>
  <si>
    <t>Ejecutar la actualización técnica de los productos SAP para producción
(Execute technical upgrade of SAP products for PRD)</t>
  </si>
  <si>
    <t>Importar objetos de configuración y desarrollo para producción
(Import configuration and development objects to PRD)</t>
  </si>
  <si>
    <t>Configurar la asignación de roles / autorizaciones / usuarios de prueba en PRD
(Set up role assignment / authorizations /test users in PRD)</t>
  </si>
  <si>
    <t>Poblar PRD con datos maestros de prueba
(Populate PRD with test master data)</t>
  </si>
  <si>
    <t>Preparar y cargar datos maestros en PRD
(Prepare and load master data into PRD)</t>
  </si>
  <si>
    <t>Preparar configuración manual en PRD
(Perform manual configuration settings in PRD)</t>
  </si>
  <si>
    <t>Entorno de tolerancia frente a fallos
(Failover environment)</t>
  </si>
  <si>
    <t>Preparar plan y diseño de entorno de tolerancia frente a fallos
(Prepare failover environment design and plan)</t>
  </si>
  <si>
    <t>Montar entorno de tolerancia frente a fallos y ejecutar escenarios identificados
(Set-up failover environment and execute identified scenarios)</t>
  </si>
  <si>
    <t>Obtener resultados de pruebas en el entorno de tolerancia frente a fallos
(Obtain failover environment test results)</t>
  </si>
  <si>
    <t>Pruebas de sistema y desempeño
(System and performance test)</t>
  </si>
  <si>
    <t>Preparar el plan de pruebas de sistema
(Prepare system test plan)</t>
  </si>
  <si>
    <t>Preparar el plan de pruebas de desempeño
(Prepare performance test plan)</t>
  </si>
  <si>
    <t>Preparar los casos de prueba de sistema
(Prepare system test cases)</t>
  </si>
  <si>
    <t>Preparar los casos de prueba de desempeño
(Prepare performance test cases)</t>
  </si>
  <si>
    <t>Ejecutar las pruebas de desempeño
(Execute performance tests)</t>
  </si>
  <si>
    <t>Realizar la corrección de los defectos de las pruebas de desempeño
(Perform performance test defect resolution)</t>
  </si>
  <si>
    <t>Obtener la aprobación de los resultados de las pruebas
(Obtain test results sign-off)</t>
  </si>
  <si>
    <t>Revisión de la puesta en marcha de SAP
(SAP going live check)</t>
  </si>
  <si>
    <t>Realizar revisión de la puesta en marcha de SAP - Sesión de análisis
(Perform SAP going live check - Analysis session)</t>
  </si>
  <si>
    <t>Roles de usuarios del sistema y ademinsitración de autorización
(System user roles and authorization administration)</t>
  </si>
  <si>
    <t>Configurar los procedimientos administrativos para roles y autorizaciones
(Set up administrative procedures for roles authorizations)</t>
  </si>
  <si>
    <t>Plan de entregas y operaciones técnicas
(Technical operations and handover plan)</t>
  </si>
  <si>
    <t>Validar la estrategia del centro de soporte y help desk
(Validate support center and help desk staffing strategy)</t>
  </si>
  <si>
    <t>Establecer procesos de soporte
(Establish support processes)</t>
  </si>
  <si>
    <t>Monitorear la configuración de procesos de negocio
(Set-up business process moonitoring)</t>
  </si>
  <si>
    <t>RD.042.3</t>
  </si>
  <si>
    <t>RD.045.3</t>
  </si>
  <si>
    <t>RD.130.2</t>
  </si>
  <si>
    <t>RA.021.3</t>
  </si>
  <si>
    <t>RA.023.3</t>
  </si>
  <si>
    <t>RA.024.2</t>
  </si>
  <si>
    <t>RA.025.3</t>
  </si>
  <si>
    <t>RA.026.2</t>
  </si>
  <si>
    <t>RA.027.3</t>
  </si>
  <si>
    <t>RA.028.3</t>
  </si>
  <si>
    <t>RA.055.2</t>
  </si>
  <si>
    <t>RA.170.2</t>
  </si>
  <si>
    <t>RA.180.2</t>
  </si>
  <si>
    <t>AN.035.2</t>
  </si>
  <si>
    <t>AN.040.2</t>
  </si>
  <si>
    <t>AN.050.2</t>
  </si>
  <si>
    <t>AN.060.2</t>
  </si>
  <si>
    <t>AN.070.2</t>
  </si>
  <si>
    <t>AN.080.2</t>
  </si>
  <si>
    <t>AN.085.2</t>
  </si>
  <si>
    <t>AN.090.2</t>
  </si>
  <si>
    <t>AN.100.2</t>
  </si>
  <si>
    <t>AN.110.2</t>
  </si>
  <si>
    <t>DS.030.2</t>
  </si>
  <si>
    <t>DS.035.2</t>
  </si>
  <si>
    <t>DS.040.2</t>
  </si>
  <si>
    <t>DS.080.2</t>
  </si>
  <si>
    <t>DS.090.2</t>
  </si>
  <si>
    <t>DS.100.2</t>
  </si>
  <si>
    <t>DS.110.2</t>
  </si>
  <si>
    <t>DS.120.2</t>
  </si>
  <si>
    <t>DS.130.2</t>
  </si>
  <si>
    <t>DS.140.2</t>
  </si>
  <si>
    <t>DS.150.2</t>
  </si>
  <si>
    <t>DS.160.2</t>
  </si>
  <si>
    <t>IM.007.2</t>
  </si>
  <si>
    <t>IM.040.2</t>
  </si>
  <si>
    <t>IM.050</t>
  </si>
  <si>
    <t>IM.053.2</t>
  </si>
  <si>
    <t>IM.055.2</t>
  </si>
  <si>
    <t>IM.060.2</t>
  </si>
  <si>
    <t>IM.070</t>
  </si>
  <si>
    <t>IM.080</t>
  </si>
  <si>
    <t>IM.090</t>
  </si>
  <si>
    <t>TE.015.2</t>
  </si>
  <si>
    <t>TE.018.2</t>
  </si>
  <si>
    <t>TE.019.2</t>
  </si>
  <si>
    <t>TE.020.2</t>
  </si>
  <si>
    <t>TE.030.2</t>
  </si>
  <si>
    <t>TE.035.2</t>
  </si>
  <si>
    <t>TE.038.2</t>
  </si>
  <si>
    <t>TE.040.2</t>
  </si>
  <si>
    <t>TE.050.2</t>
  </si>
  <si>
    <t>TE.025.2</t>
  </si>
  <si>
    <t>TE.060.2</t>
  </si>
  <si>
    <t>TE.065</t>
  </si>
  <si>
    <t>TE.068</t>
  </si>
  <si>
    <t>TE.070.2</t>
  </si>
  <si>
    <t>TE.072.2</t>
  </si>
  <si>
    <t>TE.073.2</t>
  </si>
  <si>
    <t>TE.074.2</t>
  </si>
  <si>
    <t>TE.075.2</t>
  </si>
  <si>
    <t>TE.076.2</t>
  </si>
  <si>
    <t>TE.085</t>
  </si>
  <si>
    <t>TE.090</t>
  </si>
  <si>
    <t>TE.100</t>
  </si>
  <si>
    <t>PT.070</t>
  </si>
  <si>
    <t>PT.080</t>
  </si>
  <si>
    <t>PT.090</t>
  </si>
  <si>
    <t>TA.100</t>
  </si>
  <si>
    <t>TA.110</t>
  </si>
  <si>
    <t>TA.120</t>
  </si>
  <si>
    <t>TA.130</t>
  </si>
  <si>
    <t>TA.140</t>
  </si>
  <si>
    <t>TA.150</t>
  </si>
  <si>
    <t>TA.160</t>
  </si>
  <si>
    <t>CV.027.2</t>
  </si>
  <si>
    <t>CV.030.2</t>
  </si>
  <si>
    <t>CV.035.2</t>
  </si>
  <si>
    <t>CV.040.2</t>
  </si>
  <si>
    <t>CV.050.2</t>
  </si>
  <si>
    <t>CV.055.2</t>
  </si>
  <si>
    <t>CV.060.2</t>
  </si>
  <si>
    <t>CV.062.2</t>
  </si>
  <si>
    <t>CV.063.2</t>
  </si>
  <si>
    <t>CV.064.1</t>
  </si>
  <si>
    <t>CV.065.1</t>
  </si>
  <si>
    <t>CV.068.1</t>
  </si>
  <si>
    <t>DO.060</t>
  </si>
  <si>
    <t>DO.070</t>
  </si>
  <si>
    <t>DO.080</t>
  </si>
  <si>
    <t>DO.100</t>
  </si>
  <si>
    <t>OCM.150.3</t>
  </si>
  <si>
    <t>OCM.155.2</t>
  </si>
  <si>
    <t>OCM.170</t>
  </si>
  <si>
    <t>OCM.180</t>
  </si>
  <si>
    <t>OCM.190</t>
  </si>
  <si>
    <t>OCM.200</t>
  </si>
  <si>
    <t>OCM.210</t>
  </si>
  <si>
    <t>TR.060</t>
  </si>
  <si>
    <t>TR.070</t>
  </si>
  <si>
    <t>TR.080</t>
  </si>
  <si>
    <t>TR.090</t>
  </si>
  <si>
    <t>TR.100.1</t>
  </si>
  <si>
    <t>TS.020.2</t>
  </si>
  <si>
    <t>TS.030</t>
  </si>
  <si>
    <t>TS.040</t>
  </si>
  <si>
    <t>Implementar componentes
(Implement components)</t>
  </si>
  <si>
    <t>Ensamblar los componentes
(Assemble components)</t>
  </si>
  <si>
    <t>Integrar servicios
(Integrate services)</t>
  </si>
  <si>
    <t>Crear rutinas de instalación
(Create installation routines)</t>
  </si>
  <si>
    <t>Realizar pruebas de instalación
(Perform installation test)</t>
  </si>
  <si>
    <t>Configurar el entorno de pruebas de sistema
(Configure system test environment)</t>
  </si>
  <si>
    <t>Preparar el entorno de prueba de integración de sistemas
(Prepare systems integration test environment)</t>
  </si>
  <si>
    <t>Desarrollar escenarios de prueba de integración de sistemas
(Develop systems integration test scenario)</t>
  </si>
  <si>
    <t>Realizar las pruebas de integración de sistemas
(Perform systems integration test)</t>
  </si>
  <si>
    <t>Construir los scripts y programas de pruebas de desempeño
(Build performance test scripts and programs)</t>
  </si>
  <si>
    <t>Crear el entorno y bases de datos de prueba de desempeño
(Construct performance test environment and database)</t>
  </si>
  <si>
    <t>Realizar el ensayo formal de las pruebas de desempeño
(Conduct performance test dress rehearsal)</t>
  </si>
  <si>
    <t>Definir los procedimientos de gestión de sistemas
(Define system management procedures)</t>
  </si>
  <si>
    <t>Definir el plan de pruebas operacionales
(Define operational testing plan)</t>
  </si>
  <si>
    <t>Realizar las pruebas operacionales
(Conduct operational testing)</t>
  </si>
  <si>
    <t>Realizar pruebas de respaldo y recuperación
(Conduct backup and recovery test)</t>
  </si>
  <si>
    <t>Realizar pruebas de recuperación de desastres
(Conduct disaster recovery test)</t>
  </si>
  <si>
    <t>Definir la plataforma final y la arquitectura de red
(Define final platform and network architecture)</t>
  </si>
  <si>
    <t>Definir el plan de capacidad del sistema
(Define system capacity plan)</t>
  </si>
  <si>
    <t>Instalar los componentes de conversión (carga inicial)
(Install conversion components (initial load))</t>
  </si>
  <si>
    <t>Convertir y verificar los datos (carga inicial)
(Convert and verify data (initial load))</t>
  </si>
  <si>
    <t>Limpiar los datos
(Clean data)</t>
  </si>
  <si>
    <t>Publicar el manual de referencia de usuario
(Publish user reference manual)</t>
  </si>
  <si>
    <t>Publicar la guía de usuario
(Publish user guide)</t>
  </si>
  <si>
    <t>Publicar material técnico de referencia
(Publish technical reference material)</t>
  </si>
  <si>
    <t>Dar ayuda en línea
(Produce online help)</t>
  </si>
  <si>
    <t>Analizar y recopilar datos de cambio de trabajo
(Collect and analyze job change data)</t>
  </si>
  <si>
    <t>Determinar el impacto de los cambios en el trabajo
(Determine impact of job changes)</t>
  </si>
  <si>
    <t>Preparar el plan de transición de RH
(Prepare HR transition plan)</t>
  </si>
  <si>
    <t>Diseñar taller de impacto en los gerentes de unidad/departamento
(Design managers' unit/department impact workshop)</t>
  </si>
  <si>
    <t>Realizar taller de impacto en los gerentes de unidad/departamento
(Conduct managers' unit/department impact workshop)</t>
  </si>
  <si>
    <t>Realizar análisis de las necesidades de aprendizaje de los usuarios
(Conduct user learning needs analysis)</t>
  </si>
  <si>
    <t>Desarrollar el plan de aprendizaje de usuario
(Develop user learning plan)</t>
  </si>
  <si>
    <t>Desarrollar el learningware de usuario
(Develop user learningware)</t>
  </si>
  <si>
    <t>Preparar el entorno de aprendizaje del usuario
(Prepare user learning environment)</t>
  </si>
  <si>
    <t>Realizar eventos de aprendizaje de usuarios
(Conduct user learning events)</t>
  </si>
  <si>
    <t>Desarrollar el plan de instalación
(Develop installation plan)</t>
  </si>
  <si>
    <t>Diseñar la infraestructura de soporte de producción
(Design production support infrastructure)</t>
  </si>
  <si>
    <t>Ejecutar y validar la migración de datos manual
(Execute and validate manual data migration)</t>
  </si>
  <si>
    <t>Roles de usuarios del sistema y adminsitración de autorización
(System user roles and authorization administration)</t>
  </si>
  <si>
    <t>Transición (Transition)</t>
  </si>
  <si>
    <t>TE.105</t>
  </si>
  <si>
    <t>TE.110</t>
  </si>
  <si>
    <t>TE.120</t>
  </si>
  <si>
    <t>PT.100</t>
  </si>
  <si>
    <t>PT.110</t>
  </si>
  <si>
    <t>CV.064.2</t>
  </si>
  <si>
    <t>CV.065.2</t>
  </si>
  <si>
    <t>CV.068.2</t>
  </si>
  <si>
    <t>DO.110</t>
  </si>
  <si>
    <t>OCM.150.4</t>
  </si>
  <si>
    <t>OCM.155.3</t>
  </si>
  <si>
    <t>OCM.220</t>
  </si>
  <si>
    <t>OCM.230</t>
  </si>
  <si>
    <t>TR.100.2</t>
  </si>
  <si>
    <t>TS.050</t>
  </si>
  <si>
    <t>TS.052</t>
  </si>
  <si>
    <t>TS.054</t>
  </si>
  <si>
    <t>TS.055</t>
  </si>
  <si>
    <t>TS.056</t>
  </si>
  <si>
    <t>TS.057</t>
  </si>
  <si>
    <t>TS.058</t>
  </si>
  <si>
    <t>TS.060</t>
  </si>
  <si>
    <t>TS.070</t>
  </si>
  <si>
    <t>Preparar a los usuarios para pruebas
(Prepare users for testing)</t>
  </si>
  <si>
    <t>Preparar el entorno para las pruebas de aceptación
(Prepare acceptance test environment)</t>
  </si>
  <si>
    <t>Dar soporte a las pruebas de aceptación
(Support acceptance test)</t>
  </si>
  <si>
    <t>Ejecutar las pruebas de desempeño
(Execute performance test)</t>
  </si>
  <si>
    <t>Crear un reporte de pruebas de desempeño
(Create performance test report)</t>
  </si>
  <si>
    <t>Terminar la documentación
(Finalize documentation)</t>
  </si>
  <si>
    <t>Preparar la evaluación del impacto en grupos de TI
(Collect and analyze job change data)</t>
  </si>
  <si>
    <t>Preparar el plan de transición TI
(Prepare IT transition plan)</t>
  </si>
  <si>
    <t>Preparar el entorno de producción
(Prepare production environment)</t>
  </si>
  <si>
    <t>Implementar una infraestructura de soporte de producción
(Implement production support infrastructure)</t>
  </si>
  <si>
    <t>Realizar pasos de pre-actualización
(Perform pre-upgrade steps)</t>
  </si>
  <si>
    <t>Actualizar el entorno de producción
(Upgrade production environment)</t>
  </si>
  <si>
    <t>Realizar pasos de post-actualización
(Perform post-upgrade steps)</t>
  </si>
  <si>
    <t>Revisar las configuraciones de la aplicación
(Revise configuration setups)</t>
  </si>
  <si>
    <t>Verificar la disposición de producción
(Verify production readiness)</t>
  </si>
  <si>
    <t>Salir a producción
(Go production)</t>
  </si>
  <si>
    <t>Apagar el sistema de legado
(Shut Down legacy system)</t>
  </si>
  <si>
    <t>Revisión de preparación de soporte organizacional y de producción
(Organizational and production support readiness check)</t>
  </si>
  <si>
    <t>Realizar validación de negocio y plan de transición
(Perform business validation and transition planning)</t>
  </si>
  <si>
    <t>Validar que el proceso de soporte de datos maestros esté establecido
(Validate that master data support process is established)</t>
  </si>
  <si>
    <t>Establecer operaciones de proceso de negocio
(Establish business process operations)</t>
  </si>
  <si>
    <t>Establecer control y administración del sistema
(Establish system administration and control)</t>
  </si>
  <si>
    <t>Establecer gestión de seguridad / rol y autorización
(Establish security / role authorization management)</t>
  </si>
  <si>
    <t>Ejecutar la transición a soporte en producción
(Execute transition to production support)</t>
  </si>
  <si>
    <t>Entrega de entrenamiento de usuario pre-puesta en marcha
(Pre Go-live end-user training delivery)</t>
  </si>
  <si>
    <t>Validar y adaptar el material desarrollado de entrenamiento de usuario final 
(Validate and adapt end user training material developed)</t>
  </si>
  <si>
    <t>Entregar el entrenamiento de usuario final
(Deliver end user training)</t>
  </si>
  <si>
    <t>Reunir retroalimentación de evaluaciones de entrenamiento
(Collect training evaluations feedback)</t>
  </si>
  <si>
    <t>Realizar evaluación de preparación de las personas
(Perform people readiness assessment)</t>
  </si>
  <si>
    <t>Pruebas técnicas de sistema aprobadas
(Approved technical system tests)</t>
  </si>
  <si>
    <t>Ejecutar pruebas técnicas de sistema
(Execute technical system tests)</t>
  </si>
  <si>
    <t>Resolver defectos de las pruebas de sistema
(Perform system test defect resolution)</t>
  </si>
  <si>
    <t xml:space="preserve">Obtener aprobación de los resultados de las pruebas de sistema
(Obtain system test results sign-off) </t>
  </si>
  <si>
    <t>Montar el centro de control de operaciones
(Setup operations control center)</t>
  </si>
  <si>
    <t>Ejecutar SAP como una configuración Factory
(Run SAP like a factory set up)</t>
  </si>
  <si>
    <t xml:space="preserve">Realizar taller RSLF
(Deliver RSLF workshop) </t>
  </si>
  <si>
    <t>Fijar monitores centrales
(Set central monitors)</t>
  </si>
  <si>
    <t>Definir procesos de gestión de eventos
(Define event management processes)</t>
  </si>
  <si>
    <t>Montar la gestión de eventos
(Setup event management)</t>
  </si>
  <si>
    <t>Configurar proceso de mejora continua
(Set up continuous improvement process)</t>
  </si>
  <si>
    <t>Migración a producción
(Production cutover)</t>
  </si>
  <si>
    <t>Ejecutar simulaciones de puesta en marcha 1 - n
(Execute go-live simulations 1 -n)</t>
  </si>
  <si>
    <t>Realizar revisión de preparación de calidad de datos
(Conduct data quality readiness check)</t>
  </si>
  <si>
    <t>Terminar el plan de migración
(Finalize cutover plan)</t>
  </si>
  <si>
    <t>Realizar actividades de cierre previas al fin de semana de migración
(Perform pre-cutover weekend closing activities)</t>
  </si>
  <si>
    <t>Revisión final de la preparación para producción y aprobación
(Final check of production readiness and sign-off)</t>
  </si>
  <si>
    <t>Realizar actividades del fin de semana de migración, carga de datos de producción final
(Perform cutover weekend activities, final production data load)</t>
  </si>
  <si>
    <t>Obtener aprobación de la carga de datos de producción
(Obtain production data load sign-off)</t>
  </si>
  <si>
    <t>Revisión de puesta en marcha de SAP - Sesión de verificación
(SAP going live check - verification sessión)</t>
  </si>
  <si>
    <t>Realizar la revisión de la puesta en marcha de SAP - verificación de sesión remota
(Conduct SAP going live check - verification session remote)</t>
  </si>
  <si>
    <t>Soporte de producción después de la puesta en marcha
(Production support after go live)</t>
  </si>
  <si>
    <t>Proporcionar soporte después de la puesta en marcha
(Production support after go live)</t>
  </si>
  <si>
    <t>Monitorear problemas abiertos para resolver
(Monitoring open issues to resolution)</t>
  </si>
  <si>
    <t>Resolver problemas funcionales
(Resolve functional issues)</t>
  </si>
  <si>
    <t>Resolver problemas técnicos
(Resolve technical issues)</t>
  </si>
  <si>
    <t>Completar la transición a organización de soporte de clientes en producción
(Complete transition to customers production support organization)</t>
  </si>
  <si>
    <t>Finalizar la actualización de Solution manager - Documentación de la solución
(Finalize solution manager update - Solution documentation)</t>
  </si>
  <si>
    <t>Obtener la transición a la solución a la aceptación del protocolo de aceptación de producción
(Obtain solution transition to production acceptance protocol sign-off)</t>
  </si>
  <si>
    <t>Entrenamiento de usuario final después de la puesta en marcha
(Post go live end-user training)</t>
  </si>
  <si>
    <t>Preparar el entrenamiento del usuario final para SCOPE OPTION
(Prepare end-user training for SCOPE OPTION)</t>
  </si>
  <si>
    <t>Entregar el entrenamiento de usuario final para SCOPE OPTION
(Deliver end-user training for SCOPE OPTION)</t>
  </si>
  <si>
    <t>Realizar la evaluación de la preparación de las personas
(Perform people readiness assessment)</t>
  </si>
  <si>
    <t>Cierre del lanzamiento
(Release closing)</t>
  </si>
  <si>
    <t>Perparar la pila del producto para el próximo lanzamiento/sprint
(Prepare product backlog for next release/sprint)</t>
  </si>
  <si>
    <t>Realizar la retrospectiva del lanzamiento
(Conduct release retrospective)</t>
  </si>
  <si>
    <t>Actualizar el plan de lanzamiento y sprint
(Update the release and sprint plan)</t>
  </si>
  <si>
    <t>Cierre del proyecto y aprobación de los entregables del proyecto
(Project closure and sign-off project deliverables)</t>
  </si>
  <si>
    <t>Resolver y cerrar problemas abiertos
(Resolve and close open issues)</t>
  </si>
  <si>
    <t>Finalizar reporte de cierre del proyecto
(Finalize project clousure project)</t>
  </si>
  <si>
    <t>Obtener aprobación para el cierre del proyecto y aceptación de resultados
(Obtain sign-off for project closure and results acceptance)</t>
  </si>
  <si>
    <t xml:space="preserve"> Construcción (Define system management procedures)</t>
  </si>
  <si>
    <t>Revisar</t>
  </si>
  <si>
    <t xml:space="preserve"> </t>
  </si>
  <si>
    <t>Revisar en otros</t>
  </si>
  <si>
    <t>Revisar en otro</t>
  </si>
  <si>
    <t>RD.160</t>
  </si>
  <si>
    <t>Convertir las vistas del proyecto a puntos de vista reusables
(Convert project views to reusable viewpoints)</t>
  </si>
  <si>
    <t>PT.120</t>
  </si>
  <si>
    <t>Realizar gestión del desempeño en producción
(Conduct production performace management)</t>
  </si>
  <si>
    <t>OCM.150.5</t>
  </si>
  <si>
    <t>OCM.155.4</t>
  </si>
  <si>
    <t>OCM.250</t>
  </si>
  <si>
    <t>Medir la efectividad del cambio organizacional
(Measure organizational change effectiveness)</t>
  </si>
  <si>
    <t>OCM.260</t>
  </si>
  <si>
    <t>Implementar el plan de transición TI
(Implementar IT transition plan)</t>
  </si>
  <si>
    <t>PS.010</t>
  </si>
  <si>
    <t>Auditar el sistema
(Audit System)</t>
  </si>
  <si>
    <t>PS.050</t>
  </si>
  <si>
    <t>Analizar los problemas
(Analyze problems)</t>
  </si>
  <si>
    <t>PS.060</t>
  </si>
  <si>
    <t>Monitorear y responder los problemas del sistema
(Monitor and respond to system problems)</t>
  </si>
  <si>
    <t>PS.080</t>
  </si>
  <si>
    <t>Preparar el plan y estrategia de actualización de la aplicación
(Prepare application upgrade strategy and plan)</t>
  </si>
  <si>
    <t>PS.090</t>
  </si>
  <si>
    <t>Producir scripts y procedimiento de actualización
(Produce upgrade scripts and procedure)</t>
  </si>
  <si>
    <t>PS.100</t>
  </si>
  <si>
    <t>Realizar cambios a la aplicación
(Make application changes)</t>
  </si>
  <si>
    <t>PS.120</t>
  </si>
  <si>
    <t>Probar la actualización de la aplicación
(Test application upgrade)</t>
  </si>
  <si>
    <t>PS.130</t>
  </si>
  <si>
    <t>Actualizar la aplicación
(Upgrade application)</t>
  </si>
  <si>
    <t>PS.135</t>
  </si>
  <si>
    <t>Determinar mejoras funcionales futuras
(Determine future functional enhancements)</t>
  </si>
  <si>
    <t>PS.140</t>
  </si>
  <si>
    <t>Planear las mejoras
(Plan enhancements)</t>
  </si>
  <si>
    <t>Producción (Production)</t>
  </si>
  <si>
    <t>Ejecutar (Run)</t>
  </si>
  <si>
    <t>Evaluación de la madurez de las operaciones
(Operations maturity assessment)</t>
  </si>
  <si>
    <t>Realizar la evaluación y valoración de las capacidades de las operaciones, incluyendo CoE configuración operacional
(Perform evaluation and assessment of operations capabilities, including CoE operational set up)</t>
  </si>
  <si>
    <t>Preparar el reporte de evaluación de madurez
(Prepare maturity assessment report)</t>
  </si>
  <si>
    <t>Documentación de la solución optimizada
(Solution documentation optimized)</t>
  </si>
  <si>
    <t>Realizar evaluación de la configuración de la documentación de la solución
(Perform assessment of solution documentation set up)</t>
  </si>
  <si>
    <t>Implementación de la solución optimizada
(Solution implementation optimized)</t>
  </si>
  <si>
    <t>Realizar evaluación de la configuración de la implementación de la solución
(Perform assessment of solution implementation set up)</t>
  </si>
  <si>
    <t>Gestión de plantilla optimizada
(Template management optimized)</t>
  </si>
  <si>
    <t>Realizar evaluación de la configuración de la gestión de plantilla
(Perform assessment of template management set up)</t>
  </si>
  <si>
    <t>Gestión de pruebas optimizada
(Test management optimized)</t>
  </si>
  <si>
    <t>Realizar evaluación de configuración de gestión de pruebas
(Perform assessment of test management set up)</t>
  </si>
  <si>
    <t>Gestión del control del cambio optimizada
(Change contol management optimized)</t>
  </si>
  <si>
    <t>Realizar evaluación de la configuración de la gestión de control del cambio
(Perform assessment of change control management set up)</t>
  </si>
  <si>
    <t>Gestión de incidientes de aplicación optimizada
(Application incident management optimized)</t>
  </si>
  <si>
    <t>Realizar evaluación de la configuración de la gestión de incidentes
(Perform assessment of incident management set up)</t>
  </si>
  <si>
    <t>Operaciones técnicas optimizadas
(Technical operations optimized)</t>
  </si>
  <si>
    <t>Realiza evaluación de la configuración de las operaciones técnicas
(Perform assessment of technical operations set up)</t>
  </si>
  <si>
    <t>Operaciones de procesos de negocio optimizados
(Business process operations optimized)</t>
  </si>
  <si>
    <t>Realizar evaluación de la configuración de procesos de operaciones
(Perform assessment of process operations set up)</t>
  </si>
  <si>
    <t>Gestión de mantenimiento optimizada
(Maintenance management optimized)</t>
  </si>
  <si>
    <t>Realizar evaluación de la configuración de gestión de mantenimiento
(Perform assessment of maintenance management set up)</t>
  </si>
  <si>
    <t>Gestión de actualización optimizada
(Upgrade management optimized)</t>
  </si>
  <si>
    <t>Realizar evaluación de la configuración de gestión de actualización
(Perform assessment of upgrade management set up)</t>
  </si>
  <si>
    <t>Construcción  (Construction)</t>
  </si>
  <si>
    <t>Pruebas de acpetación de usuario aprobadas
(Approved user acceptance test)</t>
  </si>
  <si>
    <t>Desplegar
(Deploy)</t>
  </si>
  <si>
    <t>Prueba de integración aprobada
(Approved integration test)</t>
  </si>
  <si>
    <t>Número de coincidencias</t>
  </si>
  <si>
    <t>Número total de coincidencias</t>
  </si>
  <si>
    <t>Número total de tareas</t>
  </si>
  <si>
    <t>Número de tareas no coincidentes</t>
  </si>
  <si>
    <t>Número de tareas coincidentes</t>
  </si>
  <si>
    <t>Comienzo (OUM)</t>
  </si>
  <si>
    <t>Preparar (SAP Activate)</t>
  </si>
  <si>
    <t>Explorar (SAP Activate)</t>
  </si>
  <si>
    <t>Elaboración (OUM)</t>
  </si>
  <si>
    <t>Realizar (SAP Activate)</t>
  </si>
  <si>
    <t>Construcción (OUM)</t>
  </si>
  <si>
    <t>Transición (OUM)</t>
  </si>
  <si>
    <t>Desplegar(SAP Activate)</t>
  </si>
  <si>
    <t>Producción (OUM)</t>
  </si>
  <si>
    <t>Ejecutar(SAP Activate)</t>
  </si>
  <si>
    <t>Puesta en marcha del proyecto (Project Start up)</t>
  </si>
  <si>
    <t>Revisar oferta y contrato
(Review bid and contract)</t>
  </si>
  <si>
    <t>BT.010</t>
  </si>
  <si>
    <t>Revisar y analizar el material de la oferta
(Review and analyze bid material)</t>
  </si>
  <si>
    <t>BT.020</t>
  </si>
  <si>
    <t>Revisar y confirmar el caso de negocio
(Review and confirm business case)</t>
  </si>
  <si>
    <t>BT.030</t>
  </si>
  <si>
    <t>Identificar los interesados del proyecto
(Identify project stakeholders)</t>
  </si>
  <si>
    <t>BT.040</t>
  </si>
  <si>
    <t>Revisar y aceptar el presupuesto del proyecto
(Review and accept project budget)</t>
  </si>
  <si>
    <t>RKM.020</t>
  </si>
  <si>
    <t>Realizar evaluación de la línea base de riesgo
(Conduct baseline risk assessment)</t>
  </si>
  <si>
    <t>Revisar los activos del proyecto con el cliente
(Review project assets with client)</t>
  </si>
  <si>
    <t>BT.050</t>
  </si>
  <si>
    <t>Revisar el contrato con el cliente
(Review contract with the client)</t>
  </si>
  <si>
    <t>BT.060</t>
  </si>
  <si>
    <t>Revisar el enfoque del proyecto con el cliente
(Review project approach with client)</t>
  </si>
  <si>
    <t>Crear un marco de trabajo de gestión de proyecto
(Create project management framework)</t>
  </si>
  <si>
    <t>Validar el alcance, interesados y estrategia de gestión del cambio organizacional
(Validate scope, stakeholders and organizational change management)</t>
  </si>
  <si>
    <t>SM.010</t>
  </si>
  <si>
    <t>Definir y confirmar el alcance
(Define and confirm scope)</t>
  </si>
  <si>
    <t>CMM.010</t>
  </si>
  <si>
    <t>Realizar el análisis de interesados del proyecto
(Conduct project stakeholder analysis)</t>
  </si>
  <si>
    <t>OCHM.010</t>
  </si>
  <si>
    <t xml:space="preserve">Entender la estrategia de gestión del cambio organizacional del cliente
(Understand client's organizational change management strategy)
</t>
  </si>
  <si>
    <t>Desarrollar el plan de trabajo
(Develop workplan)</t>
  </si>
  <si>
    <t>Desarrollar la línea base del plan de trabajo del proyecto
(Develop baseline project workplan)</t>
  </si>
  <si>
    <t>WM.010</t>
  </si>
  <si>
    <t>Desarrollar el plan de presupuesto y personal
(Develop staff plan and budget)</t>
  </si>
  <si>
    <t>FM.010</t>
  </si>
  <si>
    <t>Refinar el presupuesto del proyecto
(Refine project budget)</t>
  </si>
  <si>
    <t>STM.010</t>
  </si>
  <si>
    <t>Planear requerimientos del recurso
(Plan resources requirements)</t>
  </si>
  <si>
    <t>STM.030</t>
  </si>
  <si>
    <t>Personal del proyecto
(Project staff)</t>
  </si>
  <si>
    <t>STM.040</t>
  </si>
  <si>
    <t>Preparar guía de orientación
(Prepare orientation guide)</t>
  </si>
  <si>
    <t>QM.030</t>
  </si>
  <si>
    <t>Realizar orientación de gestión de la calidad al equipo del proyecto
(Conduct project team qulity management orientation)</t>
  </si>
  <si>
    <t>Completar el plan de gestión del proyecto
(Complete project management plan)</t>
  </si>
  <si>
    <t>SM.O20</t>
  </si>
  <si>
    <t>Desarrollar procesos de gestión del cambio del alcance
(Develop scope change management processes)</t>
  </si>
  <si>
    <t>FM.020</t>
  </si>
  <si>
    <t>Desarrollar el plan de gestión financiera
(Develop financial management plan)</t>
  </si>
  <si>
    <t>Desarrollar procesos y políticas de gestión ejecución y control del trabajo
(Develop work management execution and control processes and policies)</t>
  </si>
  <si>
    <t>WM.020</t>
  </si>
  <si>
    <t>RKM.010</t>
  </si>
  <si>
    <t>Desarrollar el plan de gestión del riesgo
(Develop risk management plan)</t>
  </si>
  <si>
    <t>IPM.010</t>
  </si>
  <si>
    <t>Desarrollar estrategia de gestión de incidentes
(Develop issue management strategy)</t>
  </si>
  <si>
    <t>IPM.020</t>
  </si>
  <si>
    <t>Desarrollar estrategia de gestión de problemas
(Develop problem management strategy)</t>
  </si>
  <si>
    <t>STM.020</t>
  </si>
  <si>
    <t>Desarrollar el plan de gestión del personal
(Develop staff management plan)</t>
  </si>
  <si>
    <t>CMM.020</t>
  </si>
  <si>
    <t>Desarrollar el plan de comunicaciones del equipo del proyecto
(Develop project team communication plan)</t>
  </si>
  <si>
    <t>QM.010</t>
  </si>
  <si>
    <t>Desarrollar el plan de gestión de la calidad
(Develop quality management plan)</t>
  </si>
  <si>
    <t>QM.020</t>
  </si>
  <si>
    <t>Desarrollar y documentar el proceso de control y reporte de calidad
(Develop and document quality control and reporting process)</t>
  </si>
  <si>
    <t>CM.010</t>
  </si>
  <si>
    <t>Desarrollar procesos y estrategias de gestión de configuración
(Develop configuration management strategy and processes)</t>
  </si>
  <si>
    <t>CM.030</t>
  </si>
  <si>
    <t>Crear el plan de gestión de la documentación del proyecto
(Create project documentation management plan)</t>
  </si>
  <si>
    <t>IFM.010</t>
  </si>
  <si>
    <t>Desarrollar plan de gestión de infraestructura
(Develop infrastructure management plan)</t>
  </si>
  <si>
    <t>PCM.010</t>
  </si>
  <si>
    <t>Desarrollar proceso y estrategia de adquisición
(Develop procurement strategy and process)</t>
  </si>
  <si>
    <t>OCHM.020</t>
  </si>
  <si>
    <t>Identificar señales de advertencia de gestión del cambio
(Identify change management warning signs)</t>
  </si>
  <si>
    <t>Establecer la infraestructura del proyecto
(Establish project infrastructure)</t>
  </si>
  <si>
    <t>FM.030</t>
  </si>
  <si>
    <t>Tiempo de configuración y gastos de seguimiento
(Set up time and expense tracking)</t>
  </si>
  <si>
    <t>RKM.030</t>
  </si>
  <si>
    <t>Desarrollar el sistema de gestión del riesgo
(Develop risk management system)</t>
  </si>
  <si>
    <t>IMP.030</t>
  </si>
  <si>
    <t>Desarrollar el sistema de gestión de incidentes y problemas
(Develop issue and problem management system)</t>
  </si>
  <si>
    <t>CM.020</t>
  </si>
  <si>
    <t>Obtener herramientas de gestión de la configuración
(Obtain configuration management tools)</t>
  </si>
  <si>
    <t>IFM.020</t>
  </si>
  <si>
    <t>Establecer el entorno de trabajo del equipo
(Establish team work environment)</t>
  </si>
  <si>
    <t>IFM.030</t>
  </si>
  <si>
    <t>Establecer infraestructura técnica
(Establish technical infrastructure)</t>
  </si>
  <si>
    <t>PCM.020</t>
  </si>
  <si>
    <t>Adquirir bienes y servicios contratados
(Procure goods and contracted services)</t>
  </si>
  <si>
    <t>Gestión de riesgos, incidentes y problemas</t>
  </si>
  <si>
    <t>RKM.040</t>
  </si>
  <si>
    <t>Gestionar riesgos
(Manage Risk)</t>
  </si>
  <si>
    <t>RKM.050</t>
  </si>
  <si>
    <t>Monitorear y controlar riesgos
(Monitor and control risk)</t>
  </si>
  <si>
    <t>Gestionar incidentes y problemas
(Manage issues and problems)</t>
  </si>
  <si>
    <t>IPM.040</t>
  </si>
  <si>
    <t>Crear y ejecutar gestión de la configuración y lanzamiento
(Create and execute configuration and release management)</t>
  </si>
  <si>
    <t>Crear y ejecutar el plan de gestión de la configuración de software
(Create and execute configuration and release management)</t>
  </si>
  <si>
    <t>Relacionar con ejecución y control</t>
  </si>
  <si>
    <t>CM.040</t>
  </si>
  <si>
    <t>CM.050</t>
  </si>
  <si>
    <t>Crear y ejecutar el plan de gestión de lanzamiento de software
(Create and execute software release management plan)</t>
  </si>
  <si>
    <t>Relacionar con ejecución y control
Crear y ejecutar el plan de lanzam</t>
  </si>
  <si>
    <t>Crear y ejecutar el plan de gestión del entorno y patch
(Create and execute environment and patch management plan)</t>
  </si>
  <si>
    <t>CM.060</t>
  </si>
  <si>
    <t>CM.070</t>
  </si>
  <si>
    <t>Crear y ejecutar el plan de control de la configuración
(Create and execute the configuration control plan)</t>
  </si>
  <si>
    <t>Administrar adquisición de bienes y servicios contratados
(Administer procurement of goods and contracted services)</t>
  </si>
  <si>
    <t>PCM.030</t>
  </si>
  <si>
    <t>IFM.040</t>
  </si>
  <si>
    <t>Gestionar y mantener la infraestructura
(Manage and maintain infrastructure)</t>
  </si>
  <si>
    <t>Ejecución monitoreo y control</t>
  </si>
  <si>
    <t>Gestionar el alcance, aceptación y aprobaciones
(Manage scope, acceptance and approvals)</t>
  </si>
  <si>
    <t>SM.030</t>
  </si>
  <si>
    <t>Gestionar el alcance
(Manage Scope)</t>
  </si>
  <si>
    <t>SM.040</t>
  </si>
  <si>
    <t>Gestionar la aceptación
(Manage acceptance)</t>
  </si>
  <si>
    <t>WM.050</t>
  </si>
  <si>
    <t>Gestionar aprobaciones 
(Manage appovals)</t>
  </si>
  <si>
    <t>Gestionar el plan de gestión de las comunicaciones y el plan de gestión del cambio organizacional
(Manage communications and OCM plans)</t>
  </si>
  <si>
    <t>CMM.030</t>
  </si>
  <si>
    <t>Gestionar las comunicaciones del equipo del proyecto
(Manage project team communication)</t>
  </si>
  <si>
    <t>Puesta en marcha</t>
  </si>
  <si>
    <t>Ejecución  y control</t>
  </si>
  <si>
    <t>OCHM.030</t>
  </si>
  <si>
    <t>Ejecutar el plan de cambio y comunicación
(Execute change and communication plan)</t>
  </si>
  <si>
    <t>Orientar y gestionar el equipo</t>
  </si>
  <si>
    <t>STM.050</t>
  </si>
  <si>
    <t>Llevar a cabo la orientación del equipo
(Orient and manage team)</t>
  </si>
  <si>
    <t>Ejecución y control STM.050</t>
  </si>
  <si>
    <t>STM.060</t>
  </si>
  <si>
    <t>Gestionar el equipo del proyecto
(Manage project team)</t>
  </si>
  <si>
    <t>WM.030</t>
  </si>
  <si>
    <t>Gestionar el plan de trabajo del proyecto
(Manage project workplan)</t>
  </si>
  <si>
    <t>Rastrear el desempeño del cronograma
(Track schedule performance)</t>
  </si>
  <si>
    <t>WM.040</t>
  </si>
  <si>
    <t>Gestionar la calidad del projecto
(Manage project quality)</t>
  </si>
  <si>
    <t>QM.040</t>
  </si>
  <si>
    <t>Gestionar el control de calidad
(Manage quality control)</t>
  </si>
  <si>
    <t>Realizar aseguramiento de la calidad
(Perform qulity assurance)</t>
  </si>
  <si>
    <t>Gestionar las finanzas del proyecto
(Manage project finances)</t>
  </si>
  <si>
    <t>FM.040</t>
  </si>
  <si>
    <t>Ejecución y control del proyecto (Project execution and control)</t>
  </si>
  <si>
    <t>Cierre del proyecto (Project Closure)</t>
  </si>
  <si>
    <t>Ganar aceptación 
(Gain acceptance)</t>
  </si>
  <si>
    <t>SM.050</t>
  </si>
  <si>
    <t>Cerrar procesos y contrato 
(Close processes and contract)</t>
  </si>
  <si>
    <t>SM.060</t>
  </si>
  <si>
    <t>Cerrar la gestión de alcance
(Close scope management)</t>
  </si>
  <si>
    <t>SM.070</t>
  </si>
  <si>
    <t>Identificar futuras mejoras del sistema
(Identify future systems enhancements)</t>
  </si>
  <si>
    <t>FM.050</t>
  </si>
  <si>
    <t>Cerrar las finanzas del proyecto
(Close project financials)</t>
  </si>
  <si>
    <t>WM.060</t>
  </si>
  <si>
    <t>Cerrar la gestión del trabajo
(Close work management)</t>
  </si>
  <si>
    <t>RKM.060</t>
  </si>
  <si>
    <t>IPM.050</t>
  </si>
  <si>
    <t>Producir el reporte final de incidentes y problemas y cerrar los registros
(Produce final issue and problem report and close log (s)</t>
  </si>
  <si>
    <t>STM.070</t>
  </si>
  <si>
    <t>Liberar el personal
(Release staff)</t>
  </si>
  <si>
    <t>QM.060</t>
  </si>
  <si>
    <t>Realizar evaluación post-producción de riesgos
(Conduct post-production risk assessment)</t>
  </si>
  <si>
    <t>Realizar revisión post-producción de calidad
(Conduct post-production quality review)</t>
  </si>
  <si>
    <t>CM.080</t>
  </si>
  <si>
    <t>Cerrar la gestión de la configuración
(Close configuration management)</t>
  </si>
  <si>
    <t>IFM.050</t>
  </si>
  <si>
    <t>Cerrrar la infraestructura
(Close infrastructure)</t>
  </si>
  <si>
    <t>PCM.040</t>
  </si>
  <si>
    <t xml:space="preserve">Cerrar contrato
(Close contract)
</t>
  </si>
  <si>
    <t>OCHM.040</t>
  </si>
  <si>
    <t>Establecer el proceso de seguimiento
(Establish follow-up process)</t>
  </si>
  <si>
    <t>Documentar las lecciones aprendidas y archivar el proyecto
(Document lessons learned and archive project)</t>
  </si>
  <si>
    <t>Documentar las lecciones aprendidas
(Document lessons learned)</t>
  </si>
  <si>
    <t>CMM.040</t>
  </si>
  <si>
    <t>CMM.050</t>
  </si>
  <si>
    <t>Entregar la documentación del proyecto
(Turn over project documentation)</t>
  </si>
  <si>
    <t>Enviar los reportes finales
(Submit final reports)</t>
  </si>
  <si>
    <t>CMM.060</t>
  </si>
  <si>
    <t>Cierre del proyecto</t>
  </si>
  <si>
    <t>Comienzo y puesta en marcha</t>
  </si>
  <si>
    <t>Construcción</t>
  </si>
  <si>
    <t xml:space="preserve">Comienzo   </t>
  </si>
  <si>
    <t>Recolectar requerimientos de negocio - Comienzo
(Gather business requirements - Inception)</t>
  </si>
  <si>
    <t>Establecer la línea base de negocio actual
(Establish current business baseline)</t>
  </si>
  <si>
    <t>Recolectar requerimientos de la solución
(Gather solution requirements)</t>
  </si>
  <si>
    <t>Recolectar requerimientos de soporte
(Gather supporting requirements)</t>
  </si>
  <si>
    <t>Realizar análisis de impacto de modernización del software
(Perform software upgrade impact analysis)</t>
  </si>
  <si>
    <t>Consolidar requerimientos de la solución
(Consolidate solution requirements)</t>
  </si>
  <si>
    <t>Crear prototipo conceptual - Comienzo
(Create conceptual prototype - inception)</t>
  </si>
  <si>
    <t>Especificar la definición de estructuras clave
(Specify key structure definition)</t>
  </si>
  <si>
    <t>Crear y gestionar comunicaciones A Hoc
(Create and manage ad Hoc communications)</t>
  </si>
  <si>
    <t>Realizar workshop de alineación ejecutiva
(Conduct executive alignment workshop)</t>
  </si>
  <si>
    <t>Realizar workshops de alineación - Comienzo
(Conduct alignment workshops - inception)</t>
  </si>
  <si>
    <t>Realizar evalución de preparación organizacional
(Conduct organizational readiness assessment)</t>
  </si>
  <si>
    <t>Desplegar roadmap de gestión del cambio/campaña de comunicación - Comienzo
(Deploy change management roadmap/ communication capaign - inception)</t>
  </si>
  <si>
    <t>Entrenar el equipo del proyecto
(Train project team)</t>
  </si>
  <si>
    <t>Recolectar requerimientos de negocio - Elaboración
(Gather business requirements - elaboration)</t>
  </si>
  <si>
    <t>Consolidar especificación
(Consolidate specification)</t>
  </si>
  <si>
    <t>Desarrollar casos de uso
(Develop use cases)</t>
  </si>
  <si>
    <t>Analizar - elaboración
(Analyze - elaboration)</t>
  </si>
  <si>
    <t>Línea base de la arquitectura de software
(Baseline software architecture)</t>
  </si>
  <si>
    <t>Especificar la configuración de software
(Specify software configuration)</t>
  </si>
  <si>
    <t>Validar prototipos
(Validate prototypes)</t>
  </si>
  <si>
    <t>Prepararse para adquirir y convertir datos - Elaboración
(Prepare to acquire and convert data - Elaboration)</t>
  </si>
  <si>
    <t>Realizar Fit Gap
(Perform Fit Gap)</t>
  </si>
  <si>
    <t>Definir estrategia de proyecto
(Define project strategy)</t>
  </si>
  <si>
    <t>Diseño - Elaboración
(Design - Elaboration)</t>
  </si>
  <si>
    <t>Preparar entornos - Elaboración
(Prepare environments - Elaboration)</t>
  </si>
  <si>
    <t>Desarrollar prototipos
(Develop prototypes)</t>
  </si>
  <si>
    <t>Desarrollar planes de pruebas
(Develop test plans)</t>
  </si>
  <si>
    <t>Realizar pruebas de unidad - Elaboración
(Perform unit test - Elaboration)</t>
  </si>
  <si>
    <t>Realizar pruebas de integración - Elaboración
(Perform integration test - Elaboration)</t>
  </si>
  <si>
    <t>Realizar pruebas del sistema - Elaboración
(Perform system test - elaboration)</t>
  </si>
  <si>
    <t>Validar el proceso de modernización - Elaboración
(Validate upgrade process - Elaboration)</t>
  </si>
  <si>
    <t>Planear la gestión de desempeño
(Plan performance management)</t>
  </si>
  <si>
    <t>Definir infraestructura
(Define infrastructure)</t>
  </si>
  <si>
    <t>Monitorear programa de patrocinio
(Monitor sponsorship program)</t>
  </si>
  <si>
    <t>Desplegar roadmap de gestión del cambio/campaña de comunicación - Elaboración
(Deploy change management roadmap/ communication capaign - Elaboration)</t>
  </si>
  <si>
    <t>Finalizar los requerimientos
(Finalize requirements)</t>
  </si>
  <si>
    <t>Analizar - Construcción
(Anlyze - Construction)</t>
  </si>
  <si>
    <t>Realizar las pruebas de sistema - Construcción
(Perform system test - Contruction)</t>
  </si>
  <si>
    <t>Implementar sistema
(Implement system)</t>
  </si>
  <si>
    <t>Diseñar - Construcción
(Design - Construction)</t>
  </si>
  <si>
    <t>Preparar entornos - Construcción
(Prepare environments - Construction)</t>
  </si>
  <si>
    <t>Realizar planeación de pruebas
(Perform test planning)</t>
  </si>
  <si>
    <t>Realizar pruebas de unidad - Construcción
(Perform unit test - Construction)</t>
  </si>
  <si>
    <t>Realizar pruebas de integración - Construcción
(Perform integration test - Construction</t>
  </si>
  <si>
    <t>Realizar prueba de integración de sistemas
(Perform systems integration test)</t>
  </si>
  <si>
    <t>Prepararse para pruebas de desempeño
(Prepare for performance testing)</t>
  </si>
  <si>
    <t>Prepararse para la transición
(Prepare for transition)</t>
  </si>
  <si>
    <t>Probar la infraestructura
(Test infrastructure)</t>
  </si>
  <si>
    <t>Adquirir y convertir los datos
(Acquire and convert data)</t>
  </si>
  <si>
    <t>Producir documentación
(Produce documentation)</t>
  </si>
  <si>
    <t>Desplegar roadmap de gestión del cambio/campaña de comunicación - Construcción
(Deploy change management roadmap/ communication capaign - construction)</t>
  </si>
  <si>
    <t>Realizar análisis de impacto en el trabajo
(Conduct job impact analysis)</t>
  </si>
  <si>
    <t>Realizar workshop de alineación de gerentes - construcción
(Conduct manager's aligment workshop - construction)</t>
  </si>
  <si>
    <t>Diseñar entrenamiento de usuario final
(Design end-user training)</t>
  </si>
  <si>
    <t>Construir entrenamiento de usuario final 
(Build end-user training)</t>
  </si>
  <si>
    <t>Entrenar usuarios finales - Construcción
(Train end-users - construction)</t>
  </si>
  <si>
    <t>Prepararse para la transición
(Prepare for cutover)</t>
  </si>
  <si>
    <t>Dar soporte a la prueba de aceptación de usuario
(Support user acceptance test)</t>
  </si>
  <si>
    <t>Realizar prueba de desempeño
(Conduct performance test)</t>
  </si>
  <si>
    <t>Convertir datos - Transición
(Convert data - Transition)</t>
  </si>
  <si>
    <t>Finalizar documentación
(Finalize documentation)</t>
  </si>
  <si>
    <t>Desplegar roadmap de gestión del cambio/campaña de comunicación -Transición
(Deploy change management roadmap/ communication capaign - transition)</t>
  </si>
  <si>
    <t>Realizar alineamiento de TI
(Conduct IT alignment)</t>
  </si>
  <si>
    <t>Entrenar usuarios finales - transición
(Train end-user - transition)</t>
  </si>
  <si>
    <t>Planear para el futuro
(Plan for future)</t>
  </si>
  <si>
    <t>Gestionar el desempeño del sistema en producción
(Manage production system performance)</t>
  </si>
  <si>
    <t>Desplegar roadmap de gestión del cambio/campaña de comunicación - Producción
(Deploy change management roadmap/ communication capaign - production)</t>
  </si>
  <si>
    <t>Desplegar el plan de transición TI
(Deploy IT Transition plan)</t>
  </si>
  <si>
    <t>Evaluar el sistema de producción
(Evaluate production system)</t>
  </si>
  <si>
    <t>Resolver problemas de producción
(Resolve production problems)</t>
  </si>
  <si>
    <t>Modernizar el sistema
(Upgrade system)</t>
  </si>
  <si>
    <t>Elaboración</t>
  </si>
  <si>
    <t>Puesta en marcha  (OUM)</t>
  </si>
  <si>
    <t>Ejecución y control del proyecto (OUM)</t>
  </si>
  <si>
    <t>Ejecución y control (OUM)</t>
  </si>
  <si>
    <t>Cierre del proyecto (OUM)</t>
  </si>
  <si>
    <t>Cierre de proyecto X8(OUM)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</si>
</sst>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9"/>
      <color indexed="81"/>
      <name val="Tahoma"/>
      <family val="2"/>
    </font>
    <font>
      <sz val="8"/>
      <color theme="1"/>
      <name val="Calibri"/>
      <family val="2"/>
      <scheme val="minor"/>
    </font>
    <font>
      <sz val="11"/>
      <name val="Calibri"/>
      <family val="2"/>
      <scheme val="minor"/>
    </font>
    <font>
      <sz val="11"/>
      <color theme="1"/>
      <name val="Calibri"/>
      <family val="2"/>
      <scheme val="minor"/>
    </font>
    <font>
      <b/>
      <sz val="10"/>
      <color theme="1"/>
      <name val="Calibri"/>
      <family val="2"/>
      <scheme val="minor"/>
    </font>
    <font>
      <b/>
      <sz val="9"/>
      <color theme="1"/>
      <name val="Calibri"/>
      <family val="2"/>
      <scheme val="minor"/>
    </font>
    <font>
      <b/>
      <sz val="8"/>
      <color theme="1"/>
      <name val="Calibri"/>
      <family val="2"/>
      <scheme val="minor"/>
    </font>
    <font>
      <i/>
      <sz val="9"/>
      <color indexed="81"/>
      <name val="Tahoma"/>
      <family val="2"/>
    </font>
    <font>
      <b/>
      <sz val="9"/>
      <color indexed="81"/>
      <name val="Tahoma"/>
      <family val="2"/>
    </font>
  </fonts>
  <fills count="7">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s>
  <borders count="46">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318">
    <xf numFmtId="0" fontId="0" fillId="0" borderId="0" xfId="0"/>
    <xf numFmtId="0" fontId="0" fillId="4" borderId="3" xfId="0" applyFill="1" applyBorder="1" applyAlignment="1">
      <alignment wrapText="1"/>
    </xf>
    <xf numFmtId="0" fontId="0" fillId="3" borderId="3" xfId="0" applyFill="1" applyBorder="1" applyAlignment="1">
      <alignment wrapText="1"/>
    </xf>
    <xf numFmtId="0" fontId="0" fillId="2" borderId="7" xfId="0" applyFill="1" applyBorder="1" applyAlignment="1">
      <alignment horizontal="center" vertical="top" wrapText="1"/>
    </xf>
    <xf numFmtId="0" fontId="0" fillId="2" borderId="7" xfId="0" applyFill="1" applyBorder="1" applyAlignment="1">
      <alignment horizontal="center" vertical="center" wrapText="1"/>
    </xf>
    <xf numFmtId="0" fontId="0" fillId="4" borderId="3" xfId="0" applyFill="1" applyBorder="1" applyAlignment="1">
      <alignment vertical="center" wrapText="1"/>
    </xf>
    <xf numFmtId="0" fontId="0" fillId="0" borderId="0" xfId="0" applyFill="1" applyAlignment="1">
      <alignment horizontal="left" textRotation="90"/>
    </xf>
    <xf numFmtId="0" fontId="0" fillId="0" borderId="7" xfId="0" applyFill="1" applyBorder="1" applyAlignment="1">
      <alignment horizontal="center" vertical="center" wrapText="1"/>
    </xf>
    <xf numFmtId="0" fontId="0" fillId="4" borderId="3" xfId="0" applyFill="1" applyBorder="1" applyAlignment="1">
      <alignment horizontal="left" wrapText="1"/>
    </xf>
    <xf numFmtId="0" fontId="0" fillId="0" borderId="3" xfId="0" applyFill="1" applyBorder="1" applyAlignment="1">
      <alignment wrapText="1"/>
    </xf>
    <xf numFmtId="0" fontId="3" fillId="0" borderId="0" xfId="0" applyFont="1" applyFill="1"/>
    <xf numFmtId="0" fontId="0" fillId="0" borderId="3" xfId="0" applyFill="1" applyBorder="1" applyAlignment="1">
      <alignment vertical="center" wrapText="1"/>
    </xf>
    <xf numFmtId="0" fontId="0" fillId="0" borderId="7" xfId="0" applyFill="1" applyBorder="1" applyAlignment="1">
      <alignment horizontal="center" vertical="top"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0" fillId="0" borderId="17" xfId="0" applyFill="1" applyBorder="1" applyAlignment="1">
      <alignment horizontal="left" textRotation="90" wrapText="1"/>
    </xf>
    <xf numFmtId="0" fontId="0" fillId="0" borderId="20" xfId="0" applyFill="1" applyBorder="1" applyAlignment="1">
      <alignment horizontal="left" textRotation="90" wrapText="1"/>
    </xf>
    <xf numFmtId="0" fontId="0" fillId="0" borderId="0" xfId="0" applyFill="1"/>
    <xf numFmtId="0" fontId="0" fillId="4" borderId="3" xfId="0" applyFill="1" applyBorder="1" applyAlignment="1">
      <alignment horizontal="left" vertical="center" wrapText="1"/>
    </xf>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0" fillId="0" borderId="0" xfId="0" applyAlignment="1">
      <alignment horizontal="center" vertical="center"/>
    </xf>
    <xf numFmtId="0" fontId="0" fillId="4" borderId="22" xfId="0" applyFill="1" applyBorder="1" applyAlignment="1">
      <alignment horizontal="center" vertical="center"/>
    </xf>
    <xf numFmtId="0" fontId="0" fillId="4" borderId="7" xfId="0" applyFill="1" applyBorder="1" applyAlignment="1">
      <alignment horizontal="center" vertical="center"/>
    </xf>
    <xf numFmtId="0" fontId="0" fillId="4" borderId="23" xfId="0" applyFill="1" applyBorder="1" applyAlignment="1">
      <alignment horizontal="center" vertical="center"/>
    </xf>
    <xf numFmtId="0" fontId="0" fillId="0" borderId="22" xfId="0" applyBorder="1" applyAlignment="1">
      <alignment horizontal="center" vertical="center"/>
    </xf>
    <xf numFmtId="0" fontId="0" fillId="0" borderId="7" xfId="0" applyBorder="1" applyAlignment="1">
      <alignment horizontal="center" vertical="center"/>
    </xf>
    <xf numFmtId="0" fontId="0" fillId="0" borderId="23" xfId="0" applyBorder="1" applyAlignment="1">
      <alignment horizontal="center" vertical="center"/>
    </xf>
    <xf numFmtId="0" fontId="0" fillId="5" borderId="20" xfId="0" applyFill="1" applyBorder="1" applyAlignment="1">
      <alignment horizontal="left" textRotation="90" wrapText="1"/>
    </xf>
    <xf numFmtId="0" fontId="0" fillId="0" borderId="22" xfId="0" applyFill="1" applyBorder="1" applyAlignment="1">
      <alignment horizontal="center" vertical="center"/>
    </xf>
    <xf numFmtId="0" fontId="0" fillId="0" borderId="7" xfId="0" applyFill="1" applyBorder="1" applyAlignment="1">
      <alignment horizontal="center" vertical="center"/>
    </xf>
    <xf numFmtId="0" fontId="0" fillId="0" borderId="23" xfId="0" applyFill="1" applyBorder="1" applyAlignment="1">
      <alignment horizontal="center" vertical="center"/>
    </xf>
    <xf numFmtId="0" fontId="0" fillId="0" borderId="0" xfId="0" applyFill="1" applyAlignment="1">
      <alignment horizontal="center" vertical="center"/>
    </xf>
    <xf numFmtId="0" fontId="0" fillId="5" borderId="19" xfId="0" applyFill="1" applyBorder="1" applyAlignment="1">
      <alignment horizontal="left" textRotation="90" wrapText="1"/>
    </xf>
    <xf numFmtId="0" fontId="0" fillId="5" borderId="21" xfId="0" applyFill="1" applyBorder="1" applyAlignment="1">
      <alignment horizontal="left" textRotation="90" wrapText="1"/>
    </xf>
    <xf numFmtId="0" fontId="0" fillId="3" borderId="22" xfId="0" applyFill="1" applyBorder="1" applyAlignment="1">
      <alignment horizontal="center" vertical="center"/>
    </xf>
    <xf numFmtId="0" fontId="0" fillId="3" borderId="7" xfId="0" applyFill="1" applyBorder="1" applyAlignment="1">
      <alignment horizontal="center" vertical="center"/>
    </xf>
    <xf numFmtId="0" fontId="0" fillId="3" borderId="23" xfId="0" applyFill="1" applyBorder="1" applyAlignment="1">
      <alignment horizontal="center" vertical="center"/>
    </xf>
    <xf numFmtId="0" fontId="0" fillId="3" borderId="0" xfId="0" applyFill="1" applyAlignment="1">
      <alignment horizontal="center" vertical="center" wrapText="1"/>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0" borderId="7" xfId="0" applyFill="1" applyBorder="1" applyAlignment="1">
      <alignment vertical="top" wrapText="1"/>
    </xf>
    <xf numFmtId="0" fontId="0" fillId="0" borderId="7" xfId="0" applyFill="1" applyBorder="1" applyAlignment="1">
      <alignment vertical="center" wrapText="1"/>
    </xf>
    <xf numFmtId="0" fontId="0" fillId="0" borderId="23" xfId="0" applyFill="1" applyBorder="1" applyAlignment="1">
      <alignment wrapText="1"/>
    </xf>
    <xf numFmtId="0" fontId="0" fillId="4" borderId="15" xfId="0" applyFill="1" applyBorder="1" applyAlignment="1">
      <alignment horizontal="left" vertical="center" wrapText="1"/>
    </xf>
    <xf numFmtId="0" fontId="0" fillId="4" borderId="23" xfId="0" applyFill="1" applyBorder="1" applyAlignment="1">
      <alignment horizontal="left" wrapText="1"/>
    </xf>
    <xf numFmtId="0" fontId="0" fillId="4" borderId="23" xfId="0" applyFill="1" applyBorder="1" applyAlignment="1">
      <alignment wrapText="1"/>
    </xf>
    <xf numFmtId="0" fontId="0" fillId="5" borderId="17" xfId="0" applyFill="1" applyBorder="1" applyAlignment="1">
      <alignment horizontal="left" textRotation="90" wrapText="1"/>
    </xf>
    <xf numFmtId="0" fontId="0" fillId="5" borderId="18" xfId="0" applyFill="1" applyBorder="1" applyAlignment="1">
      <alignment horizontal="left" textRotation="90" wrapText="1"/>
    </xf>
    <xf numFmtId="0" fontId="0" fillId="0" borderId="7" xfId="0" applyFill="1" applyBorder="1" applyAlignment="1">
      <alignment horizontal="center" vertical="center" wrapText="1"/>
    </xf>
    <xf numFmtId="0" fontId="0" fillId="4" borderId="23" xfId="0" applyFill="1" applyBorder="1" applyAlignment="1">
      <alignment vertical="center" wrapText="1"/>
    </xf>
    <xf numFmtId="0" fontId="0" fillId="0" borderId="7" xfId="0" applyFill="1" applyBorder="1" applyAlignment="1">
      <alignment horizontal="center" vertical="center" wrapText="1"/>
    </xf>
    <xf numFmtId="0" fontId="0" fillId="4" borderId="26" xfId="0" applyFill="1" applyBorder="1" applyAlignment="1">
      <alignment wrapText="1"/>
    </xf>
    <xf numFmtId="0" fontId="0" fillId="4" borderId="27" xfId="0" applyFill="1" applyBorder="1" applyAlignment="1">
      <alignment vertical="center" wrapText="1"/>
    </xf>
    <xf numFmtId="0" fontId="0" fillId="4" borderId="18" xfId="0" applyFill="1" applyBorder="1" applyAlignment="1">
      <alignment wrapText="1"/>
    </xf>
    <xf numFmtId="0" fontId="0" fillId="0" borderId="3" xfId="0" applyFill="1" applyBorder="1" applyAlignment="1">
      <alignment horizontal="left" textRotation="90" wrapText="1"/>
    </xf>
    <xf numFmtId="0" fontId="3" fillId="0" borderId="7" xfId="0" applyFont="1" applyFill="1" applyBorder="1" applyAlignment="1">
      <alignment horizontal="center" vertical="center" wrapText="1"/>
    </xf>
    <xf numFmtId="0" fontId="0" fillId="0" borderId="7" xfId="0" applyBorder="1"/>
    <xf numFmtId="0" fontId="0" fillId="0" borderId="7" xfId="0" applyFill="1" applyBorder="1" applyAlignment="1">
      <alignment wrapText="1"/>
    </xf>
    <xf numFmtId="0" fontId="0" fillId="6" borderId="7" xfId="0" applyFill="1" applyBorder="1" applyAlignment="1">
      <alignment horizontal="left" vertical="center" wrapText="1"/>
    </xf>
    <xf numFmtId="0" fontId="0" fillId="6" borderId="7" xfId="0" applyFill="1" applyBorder="1"/>
    <xf numFmtId="0" fontId="0" fillId="6" borderId="7" xfId="0" applyFill="1" applyBorder="1" applyAlignment="1">
      <alignment horizontal="left" wrapText="1"/>
    </xf>
    <xf numFmtId="0" fontId="0" fillId="6" borderId="7" xfId="0" applyFill="1" applyBorder="1" applyAlignment="1">
      <alignment wrapText="1"/>
    </xf>
    <xf numFmtId="0" fontId="0" fillId="0" borderId="7" xfId="0" applyFill="1" applyBorder="1"/>
    <xf numFmtId="0" fontId="0" fillId="5" borderId="3" xfId="0" applyFill="1" applyBorder="1" applyAlignment="1">
      <alignment horizontal="left" textRotation="90" wrapText="1"/>
    </xf>
    <xf numFmtId="0" fontId="0" fillId="4" borderId="7" xfId="0" applyFill="1" applyBorder="1" applyAlignment="1">
      <alignment wrapText="1"/>
    </xf>
    <xf numFmtId="0" fontId="0" fillId="4" borderId="7" xfId="0" applyFill="1" applyBorder="1" applyAlignment="1">
      <alignment vertical="center" wrapText="1"/>
    </xf>
    <xf numFmtId="0" fontId="0" fillId="2" borderId="7" xfId="0" applyFill="1" applyBorder="1" applyAlignment="1">
      <alignment vertical="center" wrapText="1"/>
    </xf>
    <xf numFmtId="0" fontId="0" fillId="4" borderId="3" xfId="0" applyFill="1" applyBorder="1" applyAlignment="1">
      <alignment vertical="top" wrapText="1"/>
    </xf>
    <xf numFmtId="0" fontId="0" fillId="0" borderId="0" xfId="0" applyAlignment="1"/>
    <xf numFmtId="0" fontId="0" fillId="0" borderId="34" xfId="0" applyFill="1" applyBorder="1" applyAlignment="1">
      <alignment horizontal="left" textRotation="90" wrapText="1"/>
    </xf>
    <xf numFmtId="0" fontId="3" fillId="0" borderId="28" xfId="0" applyFont="1" applyFill="1" applyBorder="1" applyAlignment="1">
      <alignment horizontal="center" vertical="top" wrapText="1"/>
    </xf>
    <xf numFmtId="0" fontId="3" fillId="0" borderId="7" xfId="0" applyFont="1" applyFill="1" applyBorder="1" applyAlignment="1">
      <alignment horizontal="center" vertical="top" wrapText="1"/>
    </xf>
    <xf numFmtId="0" fontId="3" fillId="0" borderId="0" xfId="0" applyFont="1" applyFill="1" applyAlignment="1">
      <alignment vertical="top"/>
    </xf>
    <xf numFmtId="0" fontId="0" fillId="4" borderId="7" xfId="0" applyFill="1" applyBorder="1" applyAlignment="1">
      <alignment horizontal="left" vertical="center" wrapText="1"/>
    </xf>
    <xf numFmtId="0" fontId="0" fillId="4" borderId="7" xfId="0" applyFill="1" applyBorder="1" applyAlignment="1">
      <alignment horizontal="left" wrapText="1"/>
    </xf>
    <xf numFmtId="0" fontId="0" fillId="0" borderId="7" xfId="0" applyBorder="1" applyAlignment="1">
      <alignment horizontal="center"/>
    </xf>
    <xf numFmtId="0" fontId="0" fillId="4" borderId="7" xfId="0" applyFill="1" applyBorder="1" applyAlignment="1">
      <alignment vertical="top" wrapText="1"/>
    </xf>
    <xf numFmtId="0" fontId="0" fillId="2" borderId="2" xfId="0" applyFill="1" applyBorder="1" applyAlignment="1">
      <alignment horizontal="center" vertical="center" wrapText="1"/>
    </xf>
    <xf numFmtId="0" fontId="0" fillId="0" borderId="0" xfId="0" applyAlignment="1">
      <alignment horizontal="center"/>
    </xf>
    <xf numFmtId="0" fontId="0" fillId="0" borderId="7" xfId="0" applyFill="1" applyBorder="1" applyAlignment="1">
      <alignment horizontal="center" vertical="center" wrapText="1"/>
    </xf>
    <xf numFmtId="0" fontId="0" fillId="0" borderId="0" xfId="0" applyAlignment="1">
      <alignment horizontal="left" textRotation="90"/>
    </xf>
    <xf numFmtId="0" fontId="0" fillId="3" borderId="3" xfId="0" applyFill="1" applyBorder="1" applyAlignment="1">
      <alignment horizontal="left" textRotation="90" wrapText="1"/>
    </xf>
    <xf numFmtId="0" fontId="0" fillId="0" borderId="7" xfId="0" applyFill="1" applyBorder="1" applyAlignment="1">
      <alignment horizontal="left" textRotation="90" wrapText="1"/>
    </xf>
    <xf numFmtId="0" fontId="3" fillId="0" borderId="0" xfId="0" applyFont="1"/>
    <xf numFmtId="0" fontId="0" fillId="0" borderId="2" xfId="0" applyFill="1" applyBorder="1" applyAlignment="1">
      <alignment horizontal="left" textRotation="90" wrapText="1"/>
    </xf>
    <xf numFmtId="0" fontId="0" fillId="5" borderId="2" xfId="0" applyFill="1" applyBorder="1" applyAlignment="1">
      <alignment horizontal="left" textRotation="90" wrapText="1"/>
    </xf>
    <xf numFmtId="0" fontId="0" fillId="0" borderId="7" xfId="0" applyBorder="1" applyAlignment="1">
      <alignment vertical="center"/>
    </xf>
    <xf numFmtId="0" fontId="0" fillId="0" borderId="0" xfId="0" applyAlignment="1">
      <alignment wrapText="1"/>
    </xf>
    <xf numFmtId="0" fontId="0" fillId="3" borderId="3" xfId="0" applyFill="1" applyBorder="1" applyAlignment="1">
      <alignment vertical="top" wrapText="1"/>
    </xf>
    <xf numFmtId="0" fontId="0" fillId="0" borderId="3" xfId="0" applyBorder="1" applyAlignment="1">
      <alignment vertical="center"/>
    </xf>
    <xf numFmtId="0" fontId="0" fillId="5" borderId="16" xfId="0" applyFill="1" applyBorder="1" applyAlignment="1">
      <alignment horizontal="left" textRotation="90" wrapText="1"/>
    </xf>
    <xf numFmtId="0" fontId="3" fillId="0" borderId="6" xfId="0" applyFont="1" applyFill="1" applyBorder="1" applyAlignment="1">
      <alignment horizontal="center" vertical="center" wrapText="1"/>
    </xf>
    <xf numFmtId="0" fontId="3" fillId="0" borderId="35" xfId="0" applyFont="1" applyFill="1" applyBorder="1" applyAlignment="1">
      <alignment horizontal="center" vertical="center" wrapText="1"/>
    </xf>
    <xf numFmtId="0" fontId="3" fillId="0" borderId="36" xfId="0" applyFont="1" applyFill="1" applyBorder="1" applyAlignment="1">
      <alignment horizontal="center" vertical="center" wrapText="1"/>
    </xf>
    <xf numFmtId="0" fontId="0" fillId="0" borderId="18" xfId="0" applyFill="1" applyBorder="1" applyAlignment="1">
      <alignment horizontal="left" textRotation="90"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18" xfId="0"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22" xfId="0" applyBorder="1"/>
    <xf numFmtId="0" fontId="0" fillId="0" borderId="23" xfId="0" applyBorder="1"/>
    <xf numFmtId="0" fontId="0" fillId="0" borderId="25" xfId="0" applyBorder="1"/>
    <xf numFmtId="0" fontId="0" fillId="0" borderId="18" xfId="0" applyBorder="1"/>
    <xf numFmtId="0" fontId="0" fillId="0" borderId="13" xfId="0" applyBorder="1"/>
    <xf numFmtId="0" fontId="0" fillId="0" borderId="14" xfId="0" applyBorder="1"/>
    <xf numFmtId="0" fontId="0" fillId="0" borderId="15" xfId="0" applyBorder="1"/>
    <xf numFmtId="0" fontId="0" fillId="5" borderId="24" xfId="0" applyFill="1" applyBorder="1" applyAlignment="1">
      <alignment horizontal="left" textRotation="90" wrapText="1"/>
    </xf>
    <xf numFmtId="0" fontId="0" fillId="0" borderId="18" xfId="0" applyFill="1" applyBorder="1" applyAlignment="1">
      <alignment wrapText="1"/>
    </xf>
    <xf numFmtId="0" fontId="0" fillId="0" borderId="24" xfId="0" applyFill="1" applyBorder="1" applyAlignment="1">
      <alignment horizontal="center" vertical="center"/>
    </xf>
    <xf numFmtId="0" fontId="0" fillId="0" borderId="25" xfId="0" applyFill="1" applyBorder="1" applyAlignment="1">
      <alignment horizontal="center" vertical="center"/>
    </xf>
    <xf numFmtId="0" fontId="4" fillId="4" borderId="3" xfId="0" applyFont="1" applyFill="1" applyBorder="1" applyAlignment="1">
      <alignment wrapText="1"/>
    </xf>
    <xf numFmtId="0" fontId="4" fillId="4" borderId="22"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23" xfId="0" applyFont="1" applyFill="1" applyBorder="1" applyAlignment="1">
      <alignment horizontal="center" vertical="center"/>
    </xf>
    <xf numFmtId="0" fontId="0" fillId="4" borderId="7" xfId="0" applyFill="1" applyBorder="1" applyAlignment="1">
      <alignment horizontal="center" vertical="center" wrapText="1"/>
    </xf>
    <xf numFmtId="0" fontId="1" fillId="3" borderId="0" xfId="0" applyFont="1" applyFill="1"/>
    <xf numFmtId="0" fontId="0" fillId="4" borderId="23" xfId="0" applyFill="1" applyBorder="1" applyAlignment="1">
      <alignment vertical="top" wrapText="1"/>
    </xf>
    <xf numFmtId="0" fontId="0" fillId="0" borderId="0" xfId="0" applyAlignment="1">
      <alignment horizontal="center"/>
    </xf>
    <xf numFmtId="0" fontId="1" fillId="0" borderId="7" xfId="0" applyFont="1" applyBorder="1" applyAlignment="1">
      <alignment horizontal="center" vertical="center" wrapText="1"/>
    </xf>
    <xf numFmtId="0" fontId="0" fillId="0" borderId="7" xfId="0" applyFill="1" applyBorder="1" applyAlignment="1">
      <alignment horizontal="center"/>
    </xf>
    <xf numFmtId="0" fontId="1" fillId="0" borderId="0" xfId="0" applyFont="1" applyFill="1" applyAlignment="1">
      <alignment horizontal="left" textRotation="90"/>
    </xf>
    <xf numFmtId="0" fontId="1" fillId="0" borderId="0" xfId="0" applyFont="1" applyAlignment="1">
      <alignment horizontal="left" textRotation="90"/>
    </xf>
    <xf numFmtId="0" fontId="1" fillId="0" borderId="0" xfId="0" applyFont="1" applyAlignment="1">
      <alignment horizontal="center" vertical="center"/>
    </xf>
    <xf numFmtId="0" fontId="1" fillId="0" borderId="7" xfId="0" applyFont="1" applyBorder="1"/>
    <xf numFmtId="164" fontId="0" fillId="0" borderId="7" xfId="1" applyNumberFormat="1" applyFont="1" applyFill="1" applyBorder="1" applyAlignment="1">
      <alignment horizontal="center"/>
    </xf>
    <xf numFmtId="0" fontId="1" fillId="0" borderId="7" xfId="0" applyFont="1" applyBorder="1" applyAlignment="1">
      <alignment horizontal="center" vertical="center" wrapText="1"/>
    </xf>
    <xf numFmtId="0" fontId="0" fillId="0" borderId="7" xfId="0" applyFill="1" applyBorder="1" applyAlignment="1">
      <alignment horizontal="center"/>
    </xf>
    <xf numFmtId="0" fontId="0" fillId="2" borderId="7" xfId="0" applyFill="1" applyBorder="1" applyAlignment="1">
      <alignment horizontal="center" vertical="center" wrapText="1"/>
    </xf>
    <xf numFmtId="0" fontId="0" fillId="0" borderId="3" xfId="0" applyFill="1" applyBorder="1" applyAlignment="1">
      <alignment horizontal="left" vertical="center" wrapText="1"/>
    </xf>
    <xf numFmtId="0" fontId="0" fillId="0" borderId="3" xfId="0" applyFill="1" applyBorder="1" applyAlignment="1">
      <alignment horizontal="left" wrapText="1"/>
    </xf>
    <xf numFmtId="0" fontId="4" fillId="0" borderId="22" xfId="0" applyFont="1" applyFill="1" applyBorder="1" applyAlignment="1">
      <alignment horizontal="center" vertical="center"/>
    </xf>
    <xf numFmtId="0" fontId="4" fillId="0" borderId="7" xfId="0" applyFont="1" applyFill="1" applyBorder="1" applyAlignment="1">
      <alignment horizontal="center" vertical="center"/>
    </xf>
    <xf numFmtId="0" fontId="8" fillId="0" borderId="43" xfId="0" applyFont="1" applyFill="1" applyBorder="1" applyAlignment="1">
      <alignment horizontal="center" vertical="top" wrapText="1"/>
    </xf>
    <xf numFmtId="0" fontId="0" fillId="0" borderId="0" xfId="0" applyAlignment="1">
      <alignment horizontal="center"/>
    </xf>
    <xf numFmtId="0" fontId="0" fillId="0" borderId="7" xfId="0" applyFill="1" applyBorder="1" applyAlignment="1">
      <alignment horizontal="center" vertical="center" wrapText="1"/>
    </xf>
    <xf numFmtId="0" fontId="1" fillId="0" borderId="7" xfId="0" applyFont="1" applyBorder="1" applyAlignment="1">
      <alignment horizontal="center" vertical="center" wrapText="1"/>
    </xf>
    <xf numFmtId="0" fontId="0" fillId="0" borderId="7" xfId="0" applyFill="1" applyBorder="1" applyAlignment="1">
      <alignment horizontal="center"/>
    </xf>
    <xf numFmtId="0" fontId="0" fillId="2" borderId="7" xfId="0" applyFill="1" applyBorder="1" applyAlignment="1">
      <alignment vertical="center" wrapText="1"/>
    </xf>
    <xf numFmtId="0" fontId="8" fillId="0" borderId="11" xfId="0" applyFont="1" applyFill="1" applyBorder="1" applyAlignment="1">
      <alignment horizontal="center" vertical="top" wrapText="1"/>
    </xf>
    <xf numFmtId="0" fontId="0" fillId="0" borderId="15" xfId="0"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23" xfId="0" applyFill="1" applyBorder="1" applyAlignment="1">
      <alignment horizontal="left" wrapText="1"/>
    </xf>
    <xf numFmtId="0" fontId="0" fillId="0" borderId="28" xfId="0" applyFill="1" applyBorder="1"/>
    <xf numFmtId="0" fontId="0" fillId="0" borderId="28" xfId="0" applyFill="1" applyBorder="1" applyAlignment="1">
      <alignment horizontal="center" vertical="center"/>
    </xf>
    <xf numFmtId="0" fontId="0" fillId="0" borderId="27" xfId="0" applyFill="1" applyBorder="1" applyAlignment="1">
      <alignment wrapText="1"/>
    </xf>
    <xf numFmtId="0" fontId="0" fillId="0" borderId="27" xfId="0" applyFill="1" applyBorder="1" applyAlignment="1">
      <alignment vertical="center" wrapText="1"/>
    </xf>
    <xf numFmtId="0" fontId="0" fillId="0" borderId="7" xfId="0" applyFill="1" applyBorder="1" applyAlignment="1">
      <alignment horizontal="center" vertical="center" wrapText="1"/>
    </xf>
    <xf numFmtId="0" fontId="1" fillId="0" borderId="7" xfId="0" applyFont="1" applyBorder="1" applyAlignment="1">
      <alignment horizontal="center" vertical="center" wrapText="1"/>
    </xf>
    <xf numFmtId="0" fontId="0" fillId="2" borderId="7" xfId="0" applyFill="1" applyBorder="1" applyAlignment="1">
      <alignment horizontal="center" vertical="center" wrapText="1"/>
    </xf>
    <xf numFmtId="0" fontId="0" fillId="0" borderId="7" xfId="0" applyFill="1" applyBorder="1" applyAlignment="1">
      <alignment horizontal="center"/>
    </xf>
    <xf numFmtId="0" fontId="0" fillId="5" borderId="7" xfId="0" applyFill="1" applyBorder="1" applyAlignment="1">
      <alignment horizontal="left" textRotation="90" wrapText="1"/>
    </xf>
    <xf numFmtId="0" fontId="0" fillId="3" borderId="20" xfId="0" applyFill="1" applyBorder="1" applyAlignment="1">
      <alignment horizontal="left" textRotation="90" wrapText="1"/>
    </xf>
    <xf numFmtId="0" fontId="0" fillId="0" borderId="0" xfId="0" applyAlignment="1">
      <alignment horizontal="left" vertical="center"/>
    </xf>
    <xf numFmtId="0" fontId="0" fillId="0" borderId="0" xfId="0" applyAlignment="1">
      <alignment horizontal="left" vertical="center" wrapText="1"/>
    </xf>
    <xf numFmtId="0" fontId="8" fillId="0" borderId="37"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0" fillId="0" borderId="0" xfId="0" applyFill="1" applyAlignment="1">
      <alignment horizontal="center" vertical="center" wrapText="1"/>
    </xf>
    <xf numFmtId="0" fontId="0" fillId="3" borderId="23" xfId="0" applyFill="1" applyBorder="1" applyAlignment="1">
      <alignment wrapText="1"/>
    </xf>
    <xf numFmtId="0" fontId="8" fillId="0" borderId="41" xfId="0" applyFont="1" applyFill="1" applyBorder="1" applyAlignment="1">
      <alignment horizontal="left" vertical="top" wrapText="1"/>
    </xf>
    <xf numFmtId="0" fontId="8" fillId="0" borderId="37" xfId="0" applyFont="1" applyFill="1" applyBorder="1" applyAlignment="1">
      <alignment horizontal="center" vertical="top" wrapText="1"/>
    </xf>
    <xf numFmtId="0" fontId="0" fillId="0" borderId="7" xfId="0" applyBorder="1" applyAlignment="1">
      <alignment horizontal="center" vertical="top"/>
    </xf>
    <xf numFmtId="0" fontId="3" fillId="0" borderId="13" xfId="0" applyFont="1" applyFill="1" applyBorder="1" applyAlignment="1">
      <alignment horizontal="center" vertical="top" wrapText="1"/>
    </xf>
    <xf numFmtId="0" fontId="3" fillId="0" borderId="14" xfId="0" applyFont="1" applyFill="1" applyBorder="1" applyAlignment="1">
      <alignment horizontal="center" vertical="top" wrapText="1"/>
    </xf>
    <xf numFmtId="0" fontId="3" fillId="0" borderId="0" xfId="0" applyFont="1" applyAlignment="1">
      <alignment vertical="top"/>
    </xf>
    <xf numFmtId="0" fontId="8" fillId="0" borderId="35" xfId="0" applyFont="1" applyFill="1" applyBorder="1" applyAlignment="1">
      <alignment horizontal="center" vertical="top" wrapText="1"/>
    </xf>
    <xf numFmtId="0" fontId="0" fillId="0" borderId="7" xfId="0" applyFill="1" applyBorder="1" applyAlignment="1">
      <alignment horizontal="center" vertical="center" wrapText="1"/>
    </xf>
    <xf numFmtId="0" fontId="0" fillId="2" borderId="7" xfId="0" applyFill="1" applyBorder="1" applyAlignment="1">
      <alignment vertical="center" wrapText="1"/>
    </xf>
    <xf numFmtId="0" fontId="0" fillId="4" borderId="0" xfId="0" applyFill="1" applyBorder="1" applyAlignment="1">
      <alignment wrapText="1"/>
    </xf>
    <xf numFmtId="0" fontId="0" fillId="0" borderId="17" xfId="0" applyFill="1" applyBorder="1" applyAlignment="1">
      <alignment wrapText="1"/>
    </xf>
    <xf numFmtId="0" fontId="0" fillId="0" borderId="6"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4" borderId="40" xfId="0" applyFill="1" applyBorder="1" applyAlignment="1">
      <alignment horizontal="left" vertical="center" wrapText="1"/>
    </xf>
    <xf numFmtId="0" fontId="0" fillId="4" borderId="40" xfId="0" applyFill="1" applyBorder="1" applyAlignment="1">
      <alignment vertical="center" wrapText="1"/>
    </xf>
    <xf numFmtId="0" fontId="4" fillId="0" borderId="17" xfId="0" applyFont="1" applyFill="1" applyBorder="1" applyAlignment="1">
      <alignment vertical="center" wrapText="1"/>
    </xf>
    <xf numFmtId="0" fontId="0" fillId="3" borderId="7" xfId="0" applyFill="1" applyBorder="1" applyAlignment="1">
      <alignment wrapText="1"/>
    </xf>
    <xf numFmtId="0" fontId="3" fillId="0" borderId="7" xfId="0" applyFont="1" applyBorder="1" applyAlignment="1">
      <alignment horizontal="center" vertical="center" wrapText="1"/>
    </xf>
    <xf numFmtId="0" fontId="3" fillId="0" borderId="7" xfId="0" applyFont="1" applyBorder="1" applyAlignment="1">
      <alignment horizontal="center" vertical="top" wrapText="1"/>
    </xf>
    <xf numFmtId="0" fontId="3" fillId="0" borderId="2" xfId="0" applyFont="1" applyBorder="1" applyAlignment="1">
      <alignment horizontal="center" vertical="center" wrapText="1"/>
    </xf>
    <xf numFmtId="0" fontId="0" fillId="0" borderId="0" xfId="0" applyFont="1" applyAlignment="1"/>
    <xf numFmtId="0" fontId="3" fillId="0" borderId="2" xfId="0" applyFont="1" applyFill="1" applyBorder="1" applyAlignment="1">
      <alignment horizontal="center" vertical="top" wrapText="1"/>
    </xf>
    <xf numFmtId="0" fontId="0" fillId="0" borderId="0" xfId="0" applyFont="1" applyAlignment="1">
      <alignment vertical="top"/>
    </xf>
    <xf numFmtId="0" fontId="3" fillId="0" borderId="2" xfId="0" applyFont="1" applyFill="1" applyBorder="1" applyAlignment="1">
      <alignment horizontal="center" vertical="top" wrapText="1"/>
    </xf>
    <xf numFmtId="0" fontId="3" fillId="0" borderId="7" xfId="0" applyFont="1" applyFill="1" applyBorder="1" applyAlignment="1">
      <alignment horizontal="center" vertical="top" wrapText="1"/>
    </xf>
    <xf numFmtId="0" fontId="1" fillId="0" borderId="7" xfId="0" applyFont="1" applyBorder="1" applyAlignment="1">
      <alignment horizontal="center" vertical="center" wrapText="1"/>
    </xf>
    <xf numFmtId="0" fontId="0" fillId="0" borderId="7" xfId="0" applyFill="1" applyBorder="1" applyAlignment="1">
      <alignment horizontal="center"/>
    </xf>
    <xf numFmtId="0" fontId="0" fillId="0" borderId="0" xfId="0" applyAlignment="1">
      <alignment horizontal="center"/>
    </xf>
    <xf numFmtId="0" fontId="1" fillId="0" borderId="7" xfId="0" applyFont="1" applyBorder="1" applyAlignment="1">
      <alignment horizontal="center" vertical="center" wrapText="1"/>
    </xf>
    <xf numFmtId="0" fontId="0" fillId="0" borderId="7" xfId="0" applyFill="1" applyBorder="1" applyAlignment="1">
      <alignment horizontal="center"/>
    </xf>
    <xf numFmtId="0" fontId="0" fillId="0" borderId="16" xfId="0" applyFill="1" applyBorder="1" applyAlignment="1">
      <alignment horizontal="left" textRotation="90" wrapText="1"/>
    </xf>
    <xf numFmtId="0" fontId="0" fillId="4" borderId="8" xfId="0" applyFill="1" applyBorder="1" applyAlignment="1">
      <alignment horizontal="center" vertical="center"/>
    </xf>
    <xf numFmtId="0" fontId="0" fillId="4" borderId="6" xfId="0" applyFill="1" applyBorder="1" applyAlignment="1">
      <alignment horizontal="center" vertical="center"/>
    </xf>
    <xf numFmtId="0" fontId="0" fillId="4" borderId="28" xfId="0" applyFill="1" applyBorder="1"/>
    <xf numFmtId="0" fontId="0" fillId="4" borderId="7" xfId="0" applyFill="1" applyBorder="1"/>
    <xf numFmtId="0" fontId="0" fillId="4" borderId="28" xfId="0" applyFill="1" applyBorder="1" applyAlignment="1">
      <alignment horizontal="center" vertical="center"/>
    </xf>
    <xf numFmtId="0" fontId="0" fillId="0" borderId="28" xfId="0" applyBorder="1" applyAlignment="1">
      <alignment horizontal="center" vertical="center"/>
    </xf>
    <xf numFmtId="0" fontId="0" fillId="3" borderId="23" xfId="0" applyFill="1" applyBorder="1" applyAlignment="1">
      <alignment vertical="center" wrapText="1"/>
    </xf>
    <xf numFmtId="0" fontId="0" fillId="3" borderId="28" xfId="0" applyFill="1" applyBorder="1" applyAlignment="1">
      <alignment horizontal="center" vertical="center"/>
    </xf>
    <xf numFmtId="0" fontId="0" fillId="3" borderId="23" xfId="0" applyFill="1" applyBorder="1" applyAlignment="1">
      <alignment vertical="top" wrapText="1"/>
    </xf>
    <xf numFmtId="0" fontId="0" fillId="4" borderId="27" xfId="0" applyFill="1" applyBorder="1" applyAlignment="1">
      <alignment wrapText="1"/>
    </xf>
    <xf numFmtId="0" fontId="0" fillId="4" borderId="7" xfId="0" applyFill="1" applyBorder="1" applyAlignment="1">
      <alignment horizontal="center" vertical="top" wrapText="1"/>
    </xf>
    <xf numFmtId="0" fontId="3" fillId="5" borderId="7" xfId="0" applyFont="1" applyFill="1" applyBorder="1" applyAlignment="1">
      <alignment horizontal="center" vertical="top" wrapText="1"/>
    </xf>
    <xf numFmtId="0" fontId="3" fillId="5" borderId="7" xfId="0" applyFont="1" applyFill="1" applyBorder="1" applyAlignment="1">
      <alignment horizontal="center" vertical="center" wrapText="1"/>
    </xf>
    <xf numFmtId="0" fontId="0" fillId="0" borderId="3" xfId="0" applyBorder="1" applyAlignment="1">
      <alignment horizontal="center" vertical="center"/>
    </xf>
    <xf numFmtId="0" fontId="3" fillId="5" borderId="2"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5" borderId="6" xfId="0" applyFont="1" applyFill="1" applyBorder="1" applyAlignment="1">
      <alignment horizontal="center" vertical="top" wrapText="1"/>
    </xf>
    <xf numFmtId="0" fontId="3" fillId="0" borderId="2"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0" borderId="7" xfId="0" applyFont="1" applyFill="1" applyBorder="1" applyAlignment="1">
      <alignment horizontal="center" vertical="top" wrapText="1"/>
    </xf>
    <xf numFmtId="0" fontId="0" fillId="0" borderId="3" xfId="0" applyBorder="1" applyAlignment="1">
      <alignment horizontal="center"/>
    </xf>
    <xf numFmtId="0" fontId="0" fillId="0" borderId="28" xfId="0" applyBorder="1" applyAlignment="1">
      <alignment horizontal="center"/>
    </xf>
    <xf numFmtId="0" fontId="0" fillId="2" borderId="2"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4" borderId="2" xfId="0" applyFill="1" applyBorder="1" applyAlignment="1">
      <alignment horizontal="center" vertical="center" wrapText="1"/>
    </xf>
    <xf numFmtId="0" fontId="0" fillId="4" borderId="6" xfId="0" applyFill="1" applyBorder="1" applyAlignment="1">
      <alignment horizontal="center" vertical="center" wrapText="1"/>
    </xf>
    <xf numFmtId="0" fontId="0" fillId="4" borderId="5" xfId="0" applyFill="1" applyBorder="1" applyAlignment="1">
      <alignment horizontal="center" vertical="center" wrapText="1"/>
    </xf>
    <xf numFmtId="0" fontId="0" fillId="0" borderId="2"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2" borderId="1" xfId="0" applyFont="1" applyFill="1" applyBorder="1" applyAlignment="1">
      <alignment horizontal="center" vertical="center" textRotation="90" wrapText="1"/>
    </xf>
    <xf numFmtId="0" fontId="1" fillId="2" borderId="4" xfId="0" applyFont="1" applyFill="1" applyBorder="1" applyAlignment="1">
      <alignment horizontal="center" vertical="center" textRotation="90" wrapText="1"/>
    </xf>
    <xf numFmtId="0" fontId="1" fillId="2" borderId="8" xfId="0" applyFont="1" applyFill="1" applyBorder="1" applyAlignment="1">
      <alignment horizontal="center" vertical="center" textRotation="90" wrapText="1"/>
    </xf>
    <xf numFmtId="0" fontId="0" fillId="0" borderId="0" xfId="0" applyAlignment="1">
      <alignment horizontal="center"/>
    </xf>
    <xf numFmtId="0" fontId="0" fillId="0" borderId="9" xfId="0" applyBorder="1" applyAlignment="1">
      <alignment horizontal="center"/>
    </xf>
    <xf numFmtId="0" fontId="0" fillId="4" borderId="7" xfId="0" applyFill="1" applyBorder="1" applyAlignment="1">
      <alignment horizontal="center" vertical="center" wrapText="1"/>
    </xf>
    <xf numFmtId="0" fontId="0" fillId="4" borderId="33" xfId="0" applyFill="1" applyBorder="1" applyAlignment="1">
      <alignment horizontal="center" vertical="center" wrapText="1"/>
    </xf>
    <xf numFmtId="0" fontId="0" fillId="0" borderId="0" xfId="0" applyBorder="1" applyAlignment="1">
      <alignment horizontal="center"/>
    </xf>
    <xf numFmtId="0" fontId="1" fillId="0" borderId="29" xfId="0" applyFont="1" applyFill="1" applyBorder="1" applyAlignment="1">
      <alignment horizontal="center" vertical="center" textRotation="90" wrapText="1"/>
    </xf>
    <xf numFmtId="0" fontId="1" fillId="0" borderId="31" xfId="0" applyFont="1" applyFill="1" applyBorder="1" applyAlignment="1">
      <alignment horizontal="center" vertical="center" textRotation="90" wrapText="1"/>
    </xf>
    <xf numFmtId="0" fontId="1" fillId="0" borderId="32" xfId="0" applyFont="1" applyFill="1" applyBorder="1" applyAlignment="1">
      <alignment horizontal="center" vertical="center" textRotation="90" wrapText="1"/>
    </xf>
    <xf numFmtId="0" fontId="0" fillId="4" borderId="30" xfId="0" applyFill="1" applyBorder="1" applyAlignment="1">
      <alignment horizontal="center" vertical="center" wrapText="1"/>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0" borderId="7" xfId="0" applyFill="1" applyBorder="1" applyAlignment="1">
      <alignment horizontal="center" vertical="center" wrapText="1"/>
    </xf>
    <xf numFmtId="0" fontId="1" fillId="0" borderId="7" xfId="0" applyFont="1" applyBorder="1" applyAlignment="1">
      <alignment horizontal="center" vertical="center" wrapText="1"/>
    </xf>
    <xf numFmtId="0" fontId="0" fillId="0" borderId="4" xfId="0" applyBorder="1" applyAlignment="1">
      <alignment horizontal="center"/>
    </xf>
    <xf numFmtId="0" fontId="0" fillId="0" borderId="8" xfId="0" applyBorder="1" applyAlignment="1">
      <alignment horizontal="center"/>
    </xf>
    <xf numFmtId="0" fontId="3" fillId="5" borderId="5" xfId="0" applyFont="1" applyFill="1" applyBorder="1" applyAlignment="1">
      <alignment horizontal="center" vertical="center" wrapText="1"/>
    </xf>
    <xf numFmtId="0" fontId="1" fillId="0" borderId="7" xfId="0" applyFont="1" applyFill="1" applyBorder="1" applyAlignment="1">
      <alignment horizontal="center" vertical="center" textRotation="90" wrapText="1"/>
    </xf>
    <xf numFmtId="0" fontId="0" fillId="0" borderId="0" xfId="0" applyFill="1" applyAlignment="1">
      <alignment horizontal="center"/>
    </xf>
    <xf numFmtId="0" fontId="0" fillId="0" borderId="4" xfId="0" applyFill="1" applyBorder="1" applyAlignment="1">
      <alignment horizontal="center"/>
    </xf>
    <xf numFmtId="0" fontId="3" fillId="0" borderId="2" xfId="0" applyFont="1" applyBorder="1" applyAlignment="1">
      <alignment horizontal="center" vertical="top" wrapText="1"/>
    </xf>
    <xf numFmtId="0" fontId="3" fillId="0" borderId="6" xfId="0" applyFont="1" applyBorder="1" applyAlignment="1">
      <alignment horizontal="center" vertical="top" wrapText="1"/>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8" xfId="0" applyFont="1" applyBorder="1" applyAlignment="1">
      <alignment horizontal="center" vertical="center" wrapText="1"/>
    </xf>
    <xf numFmtId="0" fontId="0" fillId="0" borderId="7" xfId="0" applyFill="1" applyBorder="1" applyAlignment="1">
      <alignment horizontal="center"/>
    </xf>
    <xf numFmtId="0" fontId="3" fillId="0" borderId="5" xfId="0" applyFont="1" applyBorder="1" applyAlignment="1">
      <alignment horizontal="center" vertical="top"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2" borderId="7" xfId="0" applyFill="1" applyBorder="1" applyAlignment="1">
      <alignment horizontal="center" vertical="center" wrapText="1"/>
    </xf>
    <xf numFmtId="0" fontId="1" fillId="0" borderId="7" xfId="0" applyFont="1" applyFill="1" applyBorder="1" applyAlignment="1">
      <alignment vertical="center" textRotation="90" wrapText="1"/>
    </xf>
    <xf numFmtId="0" fontId="0" fillId="2" borderId="7" xfId="0" applyFill="1" applyBorder="1" applyAlignment="1">
      <alignment vertical="center" wrapText="1"/>
    </xf>
    <xf numFmtId="0" fontId="0" fillId="0" borderId="7" xfId="0" applyFill="1" applyBorder="1" applyAlignment="1">
      <alignment horizontal="left" vertical="center" wrapText="1"/>
    </xf>
    <xf numFmtId="0" fontId="6" fillId="0" borderId="40" xfId="0" applyFont="1" applyFill="1" applyBorder="1" applyAlignment="1">
      <alignment horizontal="center" vertical="top" wrapText="1"/>
    </xf>
    <xf numFmtId="0" fontId="6" fillId="0" borderId="42" xfId="0" applyFont="1" applyFill="1" applyBorder="1" applyAlignment="1">
      <alignment horizontal="center" vertical="top" wrapText="1"/>
    </xf>
    <xf numFmtId="0" fontId="6" fillId="0" borderId="43" xfId="0" applyFont="1" applyFill="1" applyBorder="1" applyAlignment="1">
      <alignment horizontal="center" vertical="top" wrapText="1"/>
    </xf>
    <xf numFmtId="0" fontId="7" fillId="0" borderId="7" xfId="0" applyFont="1" applyFill="1" applyBorder="1" applyAlignment="1">
      <alignment horizontal="center" vertical="top" wrapText="1"/>
    </xf>
    <xf numFmtId="0" fontId="7" fillId="0" borderId="40" xfId="0" applyFont="1" applyFill="1" applyBorder="1" applyAlignment="1">
      <alignment horizontal="center" vertical="top" wrapText="1"/>
    </xf>
    <xf numFmtId="0" fontId="7" fillId="0" borderId="42" xfId="0" applyFont="1" applyFill="1" applyBorder="1" applyAlignment="1">
      <alignment horizontal="center" vertical="top" wrapText="1"/>
    </xf>
    <xf numFmtId="0" fontId="7" fillId="0" borderId="43" xfId="0" applyFont="1" applyFill="1" applyBorder="1" applyAlignment="1">
      <alignment horizontal="center" vertical="top" wrapText="1"/>
    </xf>
    <xf numFmtId="0" fontId="8" fillId="0" borderId="40" xfId="0" applyFont="1" applyFill="1" applyBorder="1" applyAlignment="1">
      <alignment horizontal="center" vertical="top" wrapText="1"/>
    </xf>
    <xf numFmtId="0" fontId="8" fillId="0" borderId="42" xfId="0" applyFont="1" applyFill="1" applyBorder="1" applyAlignment="1">
      <alignment horizontal="center" vertical="top" wrapText="1"/>
    </xf>
    <xf numFmtId="0" fontId="8" fillId="0" borderId="43" xfId="0" applyFont="1" applyFill="1" applyBorder="1" applyAlignment="1">
      <alignment horizontal="center" vertical="top" wrapText="1"/>
    </xf>
    <xf numFmtId="0" fontId="8" fillId="0" borderId="40"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43"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41" xfId="0" applyFont="1" applyFill="1" applyBorder="1" applyAlignment="1">
      <alignment horizontal="center" vertical="center" wrapText="1"/>
    </xf>
    <xf numFmtId="0" fontId="8" fillId="0" borderId="37" xfId="0" applyFont="1" applyFill="1" applyBorder="1" applyAlignment="1">
      <alignment horizontal="center" vertical="top" wrapText="1"/>
    </xf>
    <xf numFmtId="0" fontId="8" fillId="0" borderId="11" xfId="0" applyFont="1" applyFill="1" applyBorder="1" applyAlignment="1">
      <alignment horizontal="center" vertical="top" wrapText="1"/>
    </xf>
    <xf numFmtId="0" fontId="8" fillId="0" borderId="37"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44" xfId="0" applyFont="1" applyFill="1" applyBorder="1" applyAlignment="1">
      <alignment horizontal="center" vertical="top" wrapText="1"/>
    </xf>
    <xf numFmtId="0" fontId="0" fillId="0" borderId="33" xfId="0" applyFill="1" applyBorder="1" applyAlignment="1">
      <alignment horizontal="center" vertical="center" wrapText="1"/>
    </xf>
    <xf numFmtId="0" fontId="8" fillId="0" borderId="38" xfId="0" applyFont="1" applyFill="1" applyBorder="1" applyAlignment="1">
      <alignment horizontal="center" vertical="top" wrapText="1"/>
    </xf>
    <xf numFmtId="0" fontId="0" fillId="0" borderId="0" xfId="0" applyFill="1" applyBorder="1" applyAlignment="1">
      <alignment horizontal="center"/>
    </xf>
    <xf numFmtId="0" fontId="0" fillId="0" borderId="30" xfId="0" applyFill="1" applyBorder="1" applyAlignment="1">
      <alignment horizontal="center" vertical="center" wrapText="1"/>
    </xf>
    <xf numFmtId="0" fontId="1" fillId="0" borderId="38" xfId="0" applyFont="1" applyFill="1" applyBorder="1" applyAlignment="1">
      <alignment horizontal="center" vertical="center" wrapText="1"/>
    </xf>
    <xf numFmtId="0" fontId="1" fillId="0" borderId="44" xfId="0" applyFont="1" applyFill="1" applyBorder="1" applyAlignment="1">
      <alignment horizontal="center" vertical="center" wrapText="1"/>
    </xf>
    <xf numFmtId="0" fontId="7" fillId="0" borderId="39" xfId="0" applyFont="1" applyFill="1" applyBorder="1" applyAlignment="1">
      <alignment horizontal="center" vertical="top" wrapText="1"/>
    </xf>
    <xf numFmtId="0" fontId="7" fillId="0" borderId="9" xfId="0" applyFont="1" applyFill="1" applyBorder="1" applyAlignment="1">
      <alignment horizontal="center" vertical="top" wrapText="1"/>
    </xf>
    <xf numFmtId="0" fontId="7" fillId="0" borderId="8" xfId="0" applyFont="1" applyFill="1" applyBorder="1" applyAlignment="1">
      <alignment horizontal="center" vertical="top" wrapText="1"/>
    </xf>
    <xf numFmtId="0" fontId="1" fillId="0" borderId="39"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45" xfId="0" applyFont="1" applyFill="1" applyBorder="1" applyAlignment="1">
      <alignment horizontal="center" vertical="center" wrapText="1"/>
    </xf>
    <xf numFmtId="0" fontId="1" fillId="0" borderId="13" xfId="0" applyFont="1" applyFill="1" applyBorder="1" applyAlignment="1">
      <alignment horizontal="center" vertical="center" textRotation="90" wrapText="1"/>
    </xf>
    <xf numFmtId="0" fontId="1" fillId="0" borderId="22" xfId="0" applyFont="1" applyFill="1" applyBorder="1" applyAlignment="1">
      <alignment horizontal="center" vertical="center" textRotation="90" wrapText="1"/>
    </xf>
    <xf numFmtId="0" fontId="1" fillId="0" borderId="24" xfId="0" applyFont="1" applyFill="1" applyBorder="1" applyAlignment="1">
      <alignment horizontal="center" vertical="center" textRotation="90" wrapText="1"/>
    </xf>
    <xf numFmtId="0" fontId="0" fillId="0" borderId="14" xfId="0" applyFill="1" applyBorder="1" applyAlignment="1">
      <alignment horizontal="center" vertical="center" wrapText="1"/>
    </xf>
    <xf numFmtId="0" fontId="0" fillId="0" borderId="25" xfId="0" applyFill="1" applyBorder="1" applyAlignment="1">
      <alignment horizontal="center" vertical="center" wrapText="1"/>
    </xf>
    <xf numFmtId="0" fontId="1" fillId="0" borderId="13" xfId="0" applyFont="1" applyFill="1" applyBorder="1" applyAlignment="1">
      <alignment vertical="center" textRotation="90" wrapText="1"/>
    </xf>
    <xf numFmtId="0" fontId="1" fillId="0" borderId="22" xfId="0" applyFont="1" applyFill="1" applyBorder="1" applyAlignment="1">
      <alignment vertical="center" textRotation="90" wrapText="1"/>
    </xf>
    <xf numFmtId="0" fontId="1" fillId="0" borderId="24" xfId="0" applyFont="1" applyFill="1" applyBorder="1" applyAlignment="1">
      <alignment vertical="center" textRotation="90" wrapText="1"/>
    </xf>
    <xf numFmtId="0" fontId="0" fillId="2" borderId="14" xfId="0" applyFill="1" applyBorder="1" applyAlignment="1">
      <alignment vertical="center" wrapText="1"/>
    </xf>
    <xf numFmtId="0" fontId="0" fillId="2" borderId="25" xfId="0" applyFill="1" applyBorder="1" applyAlignment="1">
      <alignment vertical="center" wrapText="1"/>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3"/>
  <sheetViews>
    <sheetView zoomScale="80" zoomScaleNormal="80" workbookViewId="0">
      <pane xSplit="3" ySplit="4" topLeftCell="AQ5" activePane="bottomRight" state="frozen"/>
      <selection activeCell="EP6" sqref="EP6"/>
      <selection pane="topRight" activeCell="EP6" sqref="EP6"/>
      <selection pane="bottomLeft" activeCell="EP6" sqref="EP6"/>
      <selection pane="bottomRight" activeCell="AR2" sqref="AR2:AT2"/>
    </sheetView>
  </sheetViews>
  <sheetFormatPr baseColWidth="10" defaultColWidth="9.140625" defaultRowHeight="15" x14ac:dyDescent="0.25"/>
  <cols>
    <col min="1" max="1" width="7.28515625" customWidth="1"/>
    <col min="2" max="2" width="28.28515625" customWidth="1"/>
    <col min="3" max="3" width="70.140625" style="18" customWidth="1"/>
    <col min="4" max="4" width="6.42578125" customWidth="1"/>
    <col min="5" max="5" width="3.42578125" customWidth="1"/>
    <col min="6" max="6" width="3.7109375" customWidth="1"/>
    <col min="7" max="7" width="3.28515625" customWidth="1"/>
    <col min="8" max="8" width="6.5703125" customWidth="1"/>
    <col min="9" max="9" width="9.28515625" customWidth="1"/>
    <col min="10" max="11" width="6.42578125" customWidth="1"/>
    <col min="12" max="12" width="6.140625" customWidth="1"/>
    <col min="13" max="13" width="3.28515625" customWidth="1"/>
    <col min="14" max="14" width="3.5703125" customWidth="1"/>
    <col min="15" max="15" width="3.28515625" customWidth="1"/>
    <col min="16" max="16" width="6.5703125" customWidth="1"/>
    <col min="17" max="17" width="6.42578125" customWidth="1"/>
    <col min="18" max="18" width="6" customWidth="1"/>
    <col min="19" max="19" width="6.140625" customWidth="1"/>
    <col min="20" max="20" width="6.5703125" customWidth="1"/>
    <col min="21" max="21" width="3.140625" customWidth="1"/>
    <col min="22" max="22" width="3.7109375" customWidth="1"/>
    <col min="23" max="24" width="3.5703125" customWidth="1"/>
    <col min="25" max="25" width="6.42578125" customWidth="1"/>
    <col min="26" max="26" width="6.5703125" customWidth="1"/>
    <col min="27" max="27" width="3.5703125" customWidth="1"/>
    <col min="28" max="28" width="3.7109375" customWidth="1"/>
    <col min="29" max="31" width="3.5703125" customWidth="1"/>
    <col min="32" max="32" width="4" customWidth="1"/>
    <col min="33" max="34" width="3.7109375" customWidth="1"/>
    <col min="35" max="35" width="5.85546875" customWidth="1"/>
    <col min="36" max="36" width="3.5703125" customWidth="1"/>
    <col min="37" max="37" width="3.85546875" customWidth="1"/>
    <col min="38" max="38" width="3.5703125" customWidth="1"/>
    <col min="39" max="39" width="6.42578125" customWidth="1"/>
    <col min="40" max="40" width="3.5703125" customWidth="1"/>
    <col min="41" max="41" width="6.140625" customWidth="1"/>
    <col min="42" max="42" width="6.28515625" customWidth="1"/>
    <col min="43" max="43" width="3.7109375" customWidth="1"/>
    <col min="44" max="44" width="6.5703125" customWidth="1"/>
    <col min="45" max="45" width="3.42578125" customWidth="1"/>
    <col min="46" max="47" width="6.42578125" customWidth="1"/>
    <col min="48" max="48" width="3.42578125" customWidth="1"/>
    <col min="49" max="49" width="6.28515625" customWidth="1"/>
    <col min="50" max="50" width="6.5703125" customWidth="1"/>
    <col min="51" max="51" width="3.28515625" customWidth="1"/>
    <col min="52" max="52" width="3.7109375" customWidth="1"/>
    <col min="53" max="53" width="4" customWidth="1"/>
    <col min="54" max="54" width="3.5703125" customWidth="1"/>
    <col min="55" max="55" width="6.140625" customWidth="1"/>
    <col min="56" max="56" width="3.5703125" customWidth="1"/>
    <col min="57" max="57" width="6.42578125" customWidth="1"/>
    <col min="58" max="58" width="3.7109375" customWidth="1"/>
    <col min="59" max="59" width="6.5703125" customWidth="1"/>
    <col min="60" max="61" width="6.42578125" customWidth="1"/>
    <col min="62" max="62" width="6.28515625" customWidth="1"/>
    <col min="63" max="63" width="14.28515625" customWidth="1"/>
    <col min="66" max="66" width="36.140625" customWidth="1"/>
    <col min="67" max="67" width="10.7109375" customWidth="1"/>
    <col min="68" max="68" width="15.28515625" customWidth="1"/>
    <col min="76" max="77" width="9.28515625" customWidth="1"/>
    <col min="78" max="78" width="6.5703125" customWidth="1"/>
    <col min="79" max="79" width="6.28515625" customWidth="1"/>
    <col min="80" max="80" width="6.140625" customWidth="1"/>
    <col min="81" max="81" width="6.5703125" customWidth="1"/>
    <col min="84" max="84" width="9" customWidth="1"/>
    <col min="85" max="85" width="9.42578125" customWidth="1"/>
    <col min="86" max="86" width="6.140625" customWidth="1"/>
    <col min="87" max="87" width="6" customWidth="1"/>
    <col min="88" max="88" width="9" customWidth="1"/>
    <col min="89" max="89" width="6.28515625" customWidth="1"/>
    <col min="90" max="90" width="6.140625" customWidth="1"/>
    <col min="91" max="91" width="7.5703125" customWidth="1"/>
    <col min="92" max="92" width="5.5703125" customWidth="1"/>
    <col min="93" max="93" width="6.140625" customWidth="1"/>
    <col min="94" max="94" width="6" customWidth="1"/>
  </cols>
  <sheetData>
    <row r="1" spans="1:68" ht="15.75" thickBot="1" x14ac:dyDescent="0.3">
      <c r="A1" s="235"/>
      <c r="B1" s="235"/>
      <c r="C1" s="235"/>
      <c r="D1" s="229" t="s">
        <v>235</v>
      </c>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30"/>
      <c r="AO1" s="230"/>
      <c r="AP1" s="230"/>
      <c r="AQ1" s="230"/>
      <c r="AR1" s="230"/>
      <c r="AS1" s="230"/>
      <c r="AT1" s="230"/>
      <c r="AU1" s="230"/>
      <c r="AV1" s="230"/>
      <c r="AW1" s="230"/>
      <c r="AX1" s="230"/>
      <c r="AY1" s="230"/>
      <c r="AZ1" s="230"/>
      <c r="BA1" s="230"/>
      <c r="BB1" s="230"/>
      <c r="BC1" s="230"/>
      <c r="BD1" s="230"/>
      <c r="BE1" s="230"/>
      <c r="BF1" s="230"/>
      <c r="BG1" s="230"/>
      <c r="BH1" s="230"/>
      <c r="BI1" s="230"/>
      <c r="BJ1" s="231"/>
    </row>
    <row r="2" spans="1:68" s="187" customFormat="1" ht="26.25" customHeight="1" thickBot="1" x14ac:dyDescent="0.3">
      <c r="A2" s="235"/>
      <c r="B2" s="235"/>
      <c r="C2" s="235"/>
      <c r="D2" s="216" t="s">
        <v>1157</v>
      </c>
      <c r="E2" s="216"/>
      <c r="F2" s="216"/>
      <c r="G2" s="216"/>
      <c r="H2" s="216"/>
      <c r="I2" s="216"/>
      <c r="J2" s="216"/>
      <c r="K2" s="217" t="s">
        <v>1158</v>
      </c>
      <c r="L2" s="217"/>
      <c r="M2" s="213" t="s">
        <v>1159</v>
      </c>
      <c r="N2" s="214"/>
      <c r="O2" s="214"/>
      <c r="P2" s="75" t="s">
        <v>1157</v>
      </c>
      <c r="Q2" s="207" t="s">
        <v>1160</v>
      </c>
      <c r="R2" s="75" t="s">
        <v>1159</v>
      </c>
      <c r="S2" s="216" t="s">
        <v>1161</v>
      </c>
      <c r="T2" s="216"/>
      <c r="U2" s="216"/>
      <c r="V2" s="210" t="s">
        <v>1162</v>
      </c>
      <c r="W2" s="212"/>
      <c r="X2" s="213" t="s">
        <v>1157</v>
      </c>
      <c r="Y2" s="215"/>
      <c r="Z2" s="213" t="s">
        <v>1159</v>
      </c>
      <c r="AA2" s="214"/>
      <c r="AB2" s="214"/>
      <c r="AC2" s="214"/>
      <c r="AD2" s="214"/>
      <c r="AE2" s="215"/>
      <c r="AF2" s="75" t="s">
        <v>1163</v>
      </c>
      <c r="AG2" s="75" t="s">
        <v>1164</v>
      </c>
      <c r="AH2" s="186" t="s">
        <v>1161</v>
      </c>
      <c r="AI2" s="207" t="s">
        <v>1164</v>
      </c>
      <c r="AJ2" s="75" t="s">
        <v>1163</v>
      </c>
      <c r="AK2" s="213" t="s">
        <v>1160</v>
      </c>
      <c r="AL2" s="215"/>
      <c r="AM2" s="75" t="s">
        <v>1161</v>
      </c>
      <c r="AN2" s="213" t="s">
        <v>1160</v>
      </c>
      <c r="AO2" s="214"/>
      <c r="AP2" s="215"/>
      <c r="AQ2" s="207" t="s">
        <v>1165</v>
      </c>
      <c r="AR2" s="210" t="s">
        <v>1166</v>
      </c>
      <c r="AS2" s="211"/>
      <c r="AT2" s="212"/>
      <c r="AU2" s="210" t="s">
        <v>1167</v>
      </c>
      <c r="AV2" s="211"/>
      <c r="AW2" s="211"/>
      <c r="AX2" s="211"/>
      <c r="AY2" s="211"/>
      <c r="AZ2" s="212"/>
      <c r="BA2" s="213" t="s">
        <v>1168</v>
      </c>
      <c r="BB2" s="214"/>
      <c r="BC2" s="215"/>
      <c r="BD2" s="210" t="s">
        <v>1169</v>
      </c>
      <c r="BE2" s="212"/>
      <c r="BF2" s="210" t="s">
        <v>1170</v>
      </c>
      <c r="BG2" s="211"/>
      <c r="BH2" s="211"/>
      <c r="BI2" s="211"/>
      <c r="BJ2" s="212"/>
    </row>
    <row r="3" spans="1:68" s="10" customFormat="1" ht="21.75" customHeight="1" x14ac:dyDescent="0.2">
      <c r="A3" s="235"/>
      <c r="B3" s="235"/>
      <c r="C3" s="235"/>
      <c r="D3" s="13" t="s">
        <v>116</v>
      </c>
      <c r="E3" s="14" t="s">
        <v>118</v>
      </c>
      <c r="F3" s="14" t="s">
        <v>120</v>
      </c>
      <c r="G3" s="14" t="s">
        <v>122</v>
      </c>
      <c r="H3" s="14" t="s">
        <v>124</v>
      </c>
      <c r="I3" s="14" t="s">
        <v>126</v>
      </c>
      <c r="J3" s="14" t="s">
        <v>128</v>
      </c>
      <c r="K3" s="14" t="s">
        <v>130</v>
      </c>
      <c r="L3" s="14" t="s">
        <v>132</v>
      </c>
      <c r="M3" s="14" t="s">
        <v>134</v>
      </c>
      <c r="N3" s="14" t="s">
        <v>136</v>
      </c>
      <c r="O3" s="14" t="s">
        <v>138</v>
      </c>
      <c r="P3" s="14" t="s">
        <v>140</v>
      </c>
      <c r="Q3" s="14" t="s">
        <v>142</v>
      </c>
      <c r="R3" s="14" t="s">
        <v>144</v>
      </c>
      <c r="S3" s="14" t="s">
        <v>146</v>
      </c>
      <c r="T3" s="14" t="s">
        <v>148</v>
      </c>
      <c r="U3" s="14" t="s">
        <v>150</v>
      </c>
      <c r="V3" s="14" t="s">
        <v>152</v>
      </c>
      <c r="W3" s="14" t="s">
        <v>154</v>
      </c>
      <c r="X3" s="14" t="s">
        <v>156</v>
      </c>
      <c r="Y3" s="14" t="s">
        <v>158</v>
      </c>
      <c r="Z3" s="14" t="s">
        <v>160</v>
      </c>
      <c r="AA3" s="14" t="s">
        <v>162</v>
      </c>
      <c r="AB3" s="14" t="s">
        <v>164</v>
      </c>
      <c r="AC3" s="14" t="s">
        <v>166</v>
      </c>
      <c r="AD3" s="14" t="s">
        <v>168</v>
      </c>
      <c r="AE3" s="14" t="s">
        <v>170</v>
      </c>
      <c r="AF3" s="14" t="s">
        <v>172</v>
      </c>
      <c r="AG3" s="14" t="s">
        <v>174</v>
      </c>
      <c r="AH3" s="14" t="s">
        <v>176</v>
      </c>
      <c r="AI3" s="14" t="s">
        <v>178</v>
      </c>
      <c r="AJ3" s="14" t="s">
        <v>180</v>
      </c>
      <c r="AK3" s="14" t="s">
        <v>182</v>
      </c>
      <c r="AL3" s="14" t="s">
        <v>184</v>
      </c>
      <c r="AM3" s="14" t="s">
        <v>186</v>
      </c>
      <c r="AN3" s="14" t="s">
        <v>188</v>
      </c>
      <c r="AO3" s="14" t="s">
        <v>190</v>
      </c>
      <c r="AP3" s="14" t="s">
        <v>192</v>
      </c>
      <c r="AQ3" s="14" t="s">
        <v>194</v>
      </c>
      <c r="AR3" s="14" t="s">
        <v>196</v>
      </c>
      <c r="AS3" s="14" t="s">
        <v>198</v>
      </c>
      <c r="AT3" s="14" t="s">
        <v>200</v>
      </c>
      <c r="AU3" s="14" t="s">
        <v>202</v>
      </c>
      <c r="AV3" s="14" t="s">
        <v>204</v>
      </c>
      <c r="AW3" s="14" t="s">
        <v>206</v>
      </c>
      <c r="AX3" s="14" t="s">
        <v>208</v>
      </c>
      <c r="AY3" s="14" t="s">
        <v>210</v>
      </c>
      <c r="AZ3" s="14" t="s">
        <v>212</v>
      </c>
      <c r="BA3" s="14" t="s">
        <v>214</v>
      </c>
      <c r="BB3" s="14" t="s">
        <v>216</v>
      </c>
      <c r="BC3" s="14" t="s">
        <v>218</v>
      </c>
      <c r="BD3" s="14" t="s">
        <v>220</v>
      </c>
      <c r="BE3" s="14" t="s">
        <v>222</v>
      </c>
      <c r="BF3" s="14" t="s">
        <v>224</v>
      </c>
      <c r="BG3" s="14" t="s">
        <v>226</v>
      </c>
      <c r="BH3" s="14" t="s">
        <v>228</v>
      </c>
      <c r="BI3" s="14" t="s">
        <v>230</v>
      </c>
      <c r="BJ3" s="15" t="s">
        <v>232</v>
      </c>
    </row>
    <row r="4" spans="1:68" s="6" customFormat="1" ht="218.25" customHeight="1" thickBot="1" x14ac:dyDescent="0.3">
      <c r="A4" s="236"/>
      <c r="B4" s="236"/>
      <c r="C4" s="236"/>
      <c r="D4" s="35" t="s">
        <v>117</v>
      </c>
      <c r="E4" s="17" t="s">
        <v>119</v>
      </c>
      <c r="F4" s="17" t="s">
        <v>121</v>
      </c>
      <c r="G4" s="30" t="s">
        <v>123</v>
      </c>
      <c r="H4" s="30" t="s">
        <v>125</v>
      </c>
      <c r="I4" s="30" t="s">
        <v>127</v>
      </c>
      <c r="J4" s="30" t="s">
        <v>129</v>
      </c>
      <c r="K4" s="30" t="s">
        <v>131</v>
      </c>
      <c r="L4" s="17" t="s">
        <v>133</v>
      </c>
      <c r="M4" s="17" t="s">
        <v>135</v>
      </c>
      <c r="N4" s="17" t="s">
        <v>137</v>
      </c>
      <c r="O4" s="30" t="s">
        <v>139</v>
      </c>
      <c r="P4" s="17" t="s">
        <v>141</v>
      </c>
      <c r="Q4" s="30" t="s">
        <v>143</v>
      </c>
      <c r="R4" s="17" t="s">
        <v>145</v>
      </c>
      <c r="S4" s="30" t="s">
        <v>147</v>
      </c>
      <c r="T4" s="17" t="s">
        <v>149</v>
      </c>
      <c r="U4" s="30" t="s">
        <v>151</v>
      </c>
      <c r="V4" s="30" t="s">
        <v>153</v>
      </c>
      <c r="W4" s="30" t="s">
        <v>155</v>
      </c>
      <c r="X4" s="17" t="s">
        <v>157</v>
      </c>
      <c r="Y4" s="17" t="s">
        <v>159</v>
      </c>
      <c r="Z4" s="17" t="s">
        <v>161</v>
      </c>
      <c r="AA4" s="17" t="s">
        <v>163</v>
      </c>
      <c r="AB4" s="17" t="s">
        <v>165</v>
      </c>
      <c r="AC4" s="17" t="s">
        <v>167</v>
      </c>
      <c r="AD4" s="30" t="s">
        <v>169</v>
      </c>
      <c r="AE4" s="17" t="s">
        <v>171</v>
      </c>
      <c r="AF4" s="17" t="s">
        <v>173</v>
      </c>
      <c r="AG4" s="17" t="s">
        <v>175</v>
      </c>
      <c r="AH4" s="17" t="s">
        <v>177</v>
      </c>
      <c r="AI4" s="30" t="s">
        <v>179</v>
      </c>
      <c r="AJ4" s="17" t="s">
        <v>181</v>
      </c>
      <c r="AK4" s="30" t="s">
        <v>183</v>
      </c>
      <c r="AL4" s="17" t="s">
        <v>185</v>
      </c>
      <c r="AM4" s="17" t="s">
        <v>187</v>
      </c>
      <c r="AN4" s="17" t="s">
        <v>189</v>
      </c>
      <c r="AO4" s="17" t="s">
        <v>191</v>
      </c>
      <c r="AP4" s="30" t="s">
        <v>193</v>
      </c>
      <c r="AQ4" s="30" t="s">
        <v>195</v>
      </c>
      <c r="AR4" s="30" t="s">
        <v>197</v>
      </c>
      <c r="AS4" s="30" t="s">
        <v>199</v>
      </c>
      <c r="AT4" s="17" t="s">
        <v>201</v>
      </c>
      <c r="AU4" s="30" t="s">
        <v>203</v>
      </c>
      <c r="AV4" s="30" t="s">
        <v>205</v>
      </c>
      <c r="AW4" s="30" t="s">
        <v>207</v>
      </c>
      <c r="AX4" s="30" t="s">
        <v>209</v>
      </c>
      <c r="AY4" s="30" t="s">
        <v>211</v>
      </c>
      <c r="AZ4" s="30" t="s">
        <v>213</v>
      </c>
      <c r="BA4" s="17" t="s">
        <v>215</v>
      </c>
      <c r="BB4" s="17" t="s">
        <v>217</v>
      </c>
      <c r="BC4" s="30" t="s">
        <v>219</v>
      </c>
      <c r="BD4" s="30" t="s">
        <v>221</v>
      </c>
      <c r="BE4" s="30" t="s">
        <v>223</v>
      </c>
      <c r="BF4" s="30" t="s">
        <v>225</v>
      </c>
      <c r="BG4" s="30" t="s">
        <v>227</v>
      </c>
      <c r="BH4" s="30" t="s">
        <v>229</v>
      </c>
      <c r="BI4" s="30" t="s">
        <v>231</v>
      </c>
      <c r="BJ4" s="36" t="s">
        <v>233</v>
      </c>
      <c r="BL4" s="125" t="s">
        <v>964</v>
      </c>
    </row>
    <row r="5" spans="1:68" ht="30" x14ac:dyDescent="0.25">
      <c r="A5" s="232" t="s">
        <v>0</v>
      </c>
      <c r="B5" s="223" t="s">
        <v>1</v>
      </c>
      <c r="C5" s="19" t="s">
        <v>2</v>
      </c>
      <c r="D5" s="20"/>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2"/>
      <c r="BL5" s="23">
        <f>COUNTIF(D5:BJ5,"=x")</f>
        <v>0</v>
      </c>
      <c r="BN5" s="60"/>
      <c r="BO5" s="123" t="s">
        <v>969</v>
      </c>
      <c r="BP5" s="123" t="s">
        <v>970</v>
      </c>
    </row>
    <row r="6" spans="1:68" ht="30" x14ac:dyDescent="0.25">
      <c r="A6" s="233"/>
      <c r="B6" s="225"/>
      <c r="C6" s="8" t="s">
        <v>3</v>
      </c>
      <c r="D6" s="24"/>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6"/>
      <c r="BK6" s="23"/>
      <c r="BL6" s="23">
        <f t="shared" ref="BL6:BL69" si="0">COUNTIF(D6:BJ6,"=x")</f>
        <v>0</v>
      </c>
      <c r="BN6" s="128" t="s">
        <v>966</v>
      </c>
      <c r="BO6" s="124">
        <f>COUNT(D97:BJ97)</f>
        <v>59</v>
      </c>
      <c r="BP6" s="124">
        <f>COUNT(BL5:BL96)</f>
        <v>92</v>
      </c>
    </row>
    <row r="7" spans="1:68" ht="30" x14ac:dyDescent="0.25">
      <c r="A7" s="233"/>
      <c r="B7" s="225"/>
      <c r="C7" s="9" t="s">
        <v>4</v>
      </c>
      <c r="D7" s="27"/>
      <c r="E7" s="28"/>
      <c r="F7" s="28"/>
      <c r="G7" s="28"/>
      <c r="H7" s="28"/>
      <c r="I7" s="28" t="s">
        <v>234</v>
      </c>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9"/>
      <c r="BK7" s="23"/>
      <c r="BL7" s="23">
        <f t="shared" si="0"/>
        <v>1</v>
      </c>
      <c r="BN7" s="128" t="s">
        <v>967</v>
      </c>
      <c r="BO7" s="124">
        <f>COUNTIF(D97:BJ97,"=0")</f>
        <v>25</v>
      </c>
      <c r="BP7" s="28">
        <f>COUNTIF(BL5:BL96,"=0")</f>
        <v>61</v>
      </c>
    </row>
    <row r="8" spans="1:68" ht="30" x14ac:dyDescent="0.25">
      <c r="A8" s="233"/>
      <c r="B8" s="224"/>
      <c r="C8" s="1" t="s">
        <v>5</v>
      </c>
      <c r="D8" s="27"/>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9"/>
      <c r="BK8" s="23"/>
      <c r="BL8" s="23">
        <f t="shared" si="0"/>
        <v>0</v>
      </c>
      <c r="BN8" s="128" t="s">
        <v>968</v>
      </c>
      <c r="BO8" s="129">
        <f>(BO6-COUNTIF(D97:BJ97,"=0"))/BO6</f>
        <v>0.57627118644067798</v>
      </c>
      <c r="BP8" s="129">
        <f>(BP6-COUNTIF(BL5:BL96,"=0"))/BP6</f>
        <v>0.33695652173913043</v>
      </c>
    </row>
    <row r="9" spans="1:68" ht="30" x14ac:dyDescent="0.25">
      <c r="A9" s="233"/>
      <c r="B9" s="220" t="s">
        <v>6</v>
      </c>
      <c r="C9" s="9" t="s">
        <v>7</v>
      </c>
      <c r="D9" s="27"/>
      <c r="E9" s="28"/>
      <c r="F9" s="28"/>
      <c r="G9" s="28"/>
      <c r="H9" s="28" t="s">
        <v>234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t="s">
        <v>234</v>
      </c>
      <c r="AV9" s="28" t="s">
        <v>234</v>
      </c>
      <c r="AW9" s="28"/>
      <c r="AX9" s="28"/>
      <c r="AY9" s="28"/>
      <c r="AZ9" s="28"/>
      <c r="BA9" s="28"/>
      <c r="BB9" s="28"/>
      <c r="BC9" s="28"/>
      <c r="BD9" s="28"/>
      <c r="BE9" s="28"/>
      <c r="BF9" s="28"/>
      <c r="BG9" s="28"/>
      <c r="BH9" s="28"/>
      <c r="BI9" s="28"/>
      <c r="BJ9" s="29"/>
      <c r="BK9" s="23"/>
      <c r="BL9" s="23">
        <f t="shared" si="0"/>
        <v>3</v>
      </c>
      <c r="BN9" s="128" t="s">
        <v>965</v>
      </c>
      <c r="BO9" s="218">
        <f>SUM(BL5:BL96)</f>
        <v>49</v>
      </c>
      <c r="BP9" s="219"/>
    </row>
    <row r="10" spans="1:68" s="18" customFormat="1" ht="30" x14ac:dyDescent="0.25">
      <c r="A10" s="233"/>
      <c r="B10" s="221"/>
      <c r="C10" s="9" t="s">
        <v>8</v>
      </c>
      <c r="D10" s="31"/>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t="s">
        <v>234</v>
      </c>
      <c r="AV10" s="32" t="s">
        <v>234</v>
      </c>
      <c r="AW10" s="32"/>
      <c r="AX10" s="32"/>
      <c r="AY10" s="32"/>
      <c r="AZ10" s="32"/>
      <c r="BA10" s="32"/>
      <c r="BB10" s="32"/>
      <c r="BC10" s="32"/>
      <c r="BD10" s="32"/>
      <c r="BE10" s="32"/>
      <c r="BF10" s="32"/>
      <c r="BG10" s="32"/>
      <c r="BH10" s="32"/>
      <c r="BI10" s="32"/>
      <c r="BJ10" s="33"/>
      <c r="BK10" s="34"/>
      <c r="BL10" s="23">
        <f t="shared" si="0"/>
        <v>2</v>
      </c>
    </row>
    <row r="11" spans="1:68" s="18" customFormat="1" ht="30" x14ac:dyDescent="0.25">
      <c r="A11" s="233"/>
      <c r="B11" s="221"/>
      <c r="C11" s="9" t="s">
        <v>9</v>
      </c>
      <c r="D11" s="31"/>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t="s">
        <v>234</v>
      </c>
      <c r="AV11" s="32" t="s">
        <v>234</v>
      </c>
      <c r="AW11" s="32"/>
      <c r="AX11" s="32"/>
      <c r="AY11" s="32"/>
      <c r="AZ11" s="32"/>
      <c r="BA11" s="32"/>
      <c r="BB11" s="32"/>
      <c r="BC11" s="32"/>
      <c r="BD11" s="32"/>
      <c r="BE11" s="32"/>
      <c r="BF11" s="32"/>
      <c r="BG11" s="32"/>
      <c r="BH11" s="32"/>
      <c r="BI11" s="32"/>
      <c r="BJ11" s="33"/>
      <c r="BK11" s="34"/>
      <c r="BL11" s="23">
        <f t="shared" si="0"/>
        <v>2</v>
      </c>
    </row>
    <row r="12" spans="1:68" ht="30" x14ac:dyDescent="0.25">
      <c r="A12" s="233"/>
      <c r="B12" s="222"/>
      <c r="C12" s="9" t="s">
        <v>10</v>
      </c>
      <c r="D12" s="27"/>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t="s">
        <v>234</v>
      </c>
      <c r="BD12" s="28" t="s">
        <v>234</v>
      </c>
      <c r="BE12" s="28"/>
      <c r="BF12" s="28"/>
      <c r="BG12" s="28"/>
      <c r="BH12" s="28"/>
      <c r="BI12" s="28"/>
      <c r="BJ12" s="29"/>
      <c r="BK12" s="23"/>
      <c r="BL12" s="23">
        <f t="shared" si="0"/>
        <v>2</v>
      </c>
    </row>
    <row r="13" spans="1:68" ht="30" x14ac:dyDescent="0.25">
      <c r="A13" s="233"/>
      <c r="B13" s="220" t="s">
        <v>11</v>
      </c>
      <c r="C13" s="1" t="s">
        <v>12</v>
      </c>
      <c r="D13" s="24"/>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6"/>
      <c r="BK13" s="23"/>
      <c r="BL13" s="23">
        <f t="shared" si="0"/>
        <v>0</v>
      </c>
    </row>
    <row r="14" spans="1:68" ht="30" x14ac:dyDescent="0.25">
      <c r="A14" s="233"/>
      <c r="B14" s="221"/>
      <c r="C14" s="9" t="s">
        <v>13</v>
      </c>
      <c r="D14" s="27"/>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9"/>
      <c r="BK14" s="23"/>
      <c r="BL14" s="23">
        <f t="shared" si="0"/>
        <v>0</v>
      </c>
    </row>
    <row r="15" spans="1:68" ht="30" x14ac:dyDescent="0.25">
      <c r="A15" s="233"/>
      <c r="B15" s="221"/>
      <c r="C15" s="9" t="s">
        <v>14</v>
      </c>
      <c r="D15" s="27" t="s">
        <v>234</v>
      </c>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9"/>
      <c r="BK15" s="23"/>
      <c r="BL15" s="23">
        <f t="shared" si="0"/>
        <v>1</v>
      </c>
    </row>
    <row r="16" spans="1:68" ht="30" x14ac:dyDescent="0.25">
      <c r="A16" s="233"/>
      <c r="B16" s="222"/>
      <c r="C16" s="1" t="s">
        <v>15</v>
      </c>
      <c r="D16" s="24"/>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6"/>
      <c r="BK16" s="23"/>
      <c r="BL16" s="23">
        <f t="shared" si="0"/>
        <v>0</v>
      </c>
    </row>
    <row r="17" spans="1:64" ht="30" x14ac:dyDescent="0.25">
      <c r="A17" s="233"/>
      <c r="B17" s="220" t="s">
        <v>16</v>
      </c>
      <c r="C17" s="9" t="s">
        <v>17</v>
      </c>
      <c r="D17" s="27"/>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t="s">
        <v>234</v>
      </c>
      <c r="AS17" s="28"/>
      <c r="AT17" s="28"/>
      <c r="AU17" s="28"/>
      <c r="AV17" s="28"/>
      <c r="AW17" s="28" t="s">
        <v>234</v>
      </c>
      <c r="AX17" s="28"/>
      <c r="AY17" s="28" t="s">
        <v>234</v>
      </c>
      <c r="AZ17" s="28"/>
      <c r="BA17" s="28"/>
      <c r="BB17" s="28"/>
      <c r="BC17" s="28"/>
      <c r="BD17" s="28"/>
      <c r="BE17" s="28"/>
      <c r="BF17" s="28"/>
      <c r="BG17" s="28"/>
      <c r="BH17" s="28"/>
      <c r="BI17" s="28"/>
      <c r="BJ17" s="29"/>
      <c r="BK17" s="23"/>
      <c r="BL17" s="23">
        <f t="shared" si="0"/>
        <v>3</v>
      </c>
    </row>
    <row r="18" spans="1:64" ht="30" x14ac:dyDescent="0.25">
      <c r="A18" s="233"/>
      <c r="B18" s="222"/>
      <c r="C18" s="9" t="s">
        <v>18</v>
      </c>
      <c r="D18" s="27"/>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t="s">
        <v>234</v>
      </c>
      <c r="AT18" s="28"/>
      <c r="AU18" s="28"/>
      <c r="AV18" s="28"/>
      <c r="AW18" s="28"/>
      <c r="AX18" s="28" t="s">
        <v>234</v>
      </c>
      <c r="AY18" s="28"/>
      <c r="AZ18" s="28" t="s">
        <v>234</v>
      </c>
      <c r="BA18" s="28"/>
      <c r="BB18" s="28"/>
      <c r="BC18" s="28"/>
      <c r="BD18" s="28"/>
      <c r="BE18" s="28"/>
      <c r="BF18" s="28"/>
      <c r="BG18" s="28"/>
      <c r="BH18" s="28"/>
      <c r="BI18" s="28"/>
      <c r="BJ18" s="29"/>
      <c r="BK18" s="23"/>
      <c r="BL18" s="23">
        <f t="shared" si="0"/>
        <v>3</v>
      </c>
    </row>
    <row r="19" spans="1:64" ht="30" x14ac:dyDescent="0.25">
      <c r="A19" s="233"/>
      <c r="B19" s="220" t="s">
        <v>19</v>
      </c>
      <c r="C19" s="9" t="s">
        <v>20</v>
      </c>
      <c r="D19" s="27"/>
      <c r="E19" s="28"/>
      <c r="F19" s="28"/>
      <c r="G19" s="28"/>
      <c r="H19" s="28"/>
      <c r="I19" s="28"/>
      <c r="J19" s="28"/>
      <c r="K19" s="28"/>
      <c r="L19" s="28"/>
      <c r="M19" s="28"/>
      <c r="N19" s="28"/>
      <c r="O19" s="28" t="s">
        <v>234</v>
      </c>
      <c r="P19" s="28"/>
      <c r="Q19" s="28" t="s">
        <v>234</v>
      </c>
      <c r="R19" s="28"/>
      <c r="S19" s="28"/>
      <c r="T19" s="28"/>
      <c r="U19" s="28"/>
      <c r="V19" s="28" t="s">
        <v>234</v>
      </c>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9"/>
      <c r="BK19" s="23"/>
      <c r="BL19" s="23">
        <f t="shared" si="0"/>
        <v>3</v>
      </c>
    </row>
    <row r="20" spans="1:64" ht="30" x14ac:dyDescent="0.25">
      <c r="A20" s="233"/>
      <c r="B20" s="221"/>
      <c r="C20" s="9" t="s">
        <v>21</v>
      </c>
      <c r="D20" s="27"/>
      <c r="E20" s="28"/>
      <c r="F20" s="28"/>
      <c r="G20" s="28"/>
      <c r="H20" s="28"/>
      <c r="I20" s="28"/>
      <c r="J20" s="28"/>
      <c r="K20" s="28"/>
      <c r="L20" s="28"/>
      <c r="M20" s="28"/>
      <c r="N20" s="28"/>
      <c r="O20" s="28"/>
      <c r="P20" s="28"/>
      <c r="Q20" s="28"/>
      <c r="R20" s="28"/>
      <c r="S20" s="28"/>
      <c r="T20" s="28"/>
      <c r="U20" s="28"/>
      <c r="V20" s="28"/>
      <c r="W20" s="28" t="s">
        <v>234</v>
      </c>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9"/>
      <c r="BK20" s="23"/>
      <c r="BL20" s="23">
        <f t="shared" si="0"/>
        <v>1</v>
      </c>
    </row>
    <row r="21" spans="1:64" ht="30" x14ac:dyDescent="0.25">
      <c r="A21" s="233"/>
      <c r="B21" s="221"/>
      <c r="C21" s="9" t="s">
        <v>22</v>
      </c>
      <c r="D21" s="27"/>
      <c r="E21" s="28"/>
      <c r="F21" s="28"/>
      <c r="G21" s="28"/>
      <c r="H21" s="28"/>
      <c r="I21" s="28"/>
      <c r="J21" s="28"/>
      <c r="K21" s="28"/>
      <c r="L21" s="28"/>
      <c r="M21" s="28"/>
      <c r="N21" s="28"/>
      <c r="O21" s="28"/>
      <c r="P21" s="28"/>
      <c r="Q21" s="28"/>
      <c r="R21" s="28"/>
      <c r="S21" s="28" t="s">
        <v>234</v>
      </c>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9"/>
      <c r="BK21" s="23"/>
      <c r="BL21" s="23">
        <f t="shared" si="0"/>
        <v>1</v>
      </c>
    </row>
    <row r="22" spans="1:64" ht="30" x14ac:dyDescent="0.25">
      <c r="A22" s="233"/>
      <c r="B22" s="221"/>
      <c r="C22" s="1" t="s">
        <v>23</v>
      </c>
      <c r="D22" s="24"/>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6"/>
      <c r="BK22" s="23"/>
      <c r="BL22" s="23">
        <f t="shared" si="0"/>
        <v>0</v>
      </c>
    </row>
    <row r="23" spans="1:64" ht="30" x14ac:dyDescent="0.25">
      <c r="A23" s="233"/>
      <c r="B23" s="221"/>
      <c r="C23" s="1" t="s">
        <v>24</v>
      </c>
      <c r="D23" s="24"/>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6"/>
      <c r="BK23" s="23"/>
      <c r="BL23" s="23">
        <f t="shared" si="0"/>
        <v>0</v>
      </c>
    </row>
    <row r="24" spans="1:64" ht="30" x14ac:dyDescent="0.25">
      <c r="A24" s="233"/>
      <c r="B24" s="221"/>
      <c r="C24" s="1" t="s">
        <v>25</v>
      </c>
      <c r="D24" s="24"/>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6"/>
      <c r="BK24" s="23"/>
      <c r="BL24" s="23">
        <f t="shared" si="0"/>
        <v>0</v>
      </c>
    </row>
    <row r="25" spans="1:64" ht="30" x14ac:dyDescent="0.25">
      <c r="A25" s="233"/>
      <c r="B25" s="222"/>
      <c r="C25" s="1" t="s">
        <v>26</v>
      </c>
      <c r="D25" s="24"/>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6"/>
      <c r="BK25" s="23"/>
      <c r="BL25" s="23">
        <f t="shared" si="0"/>
        <v>0</v>
      </c>
    </row>
    <row r="26" spans="1:64" ht="30" x14ac:dyDescent="0.25">
      <c r="A26" s="233"/>
      <c r="B26" s="223" t="s">
        <v>27</v>
      </c>
      <c r="C26" s="1" t="s">
        <v>28</v>
      </c>
      <c r="D26" s="24"/>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6"/>
      <c r="BK26" s="23"/>
      <c r="BL26" s="23">
        <f t="shared" si="0"/>
        <v>0</v>
      </c>
    </row>
    <row r="27" spans="1:64" ht="30" x14ac:dyDescent="0.25">
      <c r="A27" s="233"/>
      <c r="B27" s="225"/>
      <c r="C27" s="1" t="s">
        <v>29</v>
      </c>
      <c r="D27" s="24"/>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6"/>
      <c r="BK27" s="23"/>
      <c r="BL27" s="23">
        <f t="shared" si="0"/>
        <v>0</v>
      </c>
    </row>
    <row r="28" spans="1:64" ht="30" x14ac:dyDescent="0.25">
      <c r="A28" s="233"/>
      <c r="B28" s="225"/>
      <c r="C28" s="1" t="s">
        <v>30</v>
      </c>
      <c r="D28" s="24"/>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6"/>
      <c r="BK28" s="23"/>
      <c r="BL28" s="23">
        <f t="shared" si="0"/>
        <v>0</v>
      </c>
    </row>
    <row r="29" spans="1:64" ht="30" x14ac:dyDescent="0.25">
      <c r="A29" s="233"/>
      <c r="B29" s="224"/>
      <c r="C29" s="1" t="s">
        <v>31</v>
      </c>
      <c r="D29" s="24"/>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6"/>
      <c r="BK29" s="23"/>
      <c r="BL29" s="23">
        <f t="shared" si="0"/>
        <v>0</v>
      </c>
    </row>
    <row r="30" spans="1:64" ht="30" x14ac:dyDescent="0.25">
      <c r="A30" s="233"/>
      <c r="B30" s="223" t="s">
        <v>32</v>
      </c>
      <c r="C30" s="5" t="s">
        <v>33</v>
      </c>
      <c r="D30" s="24"/>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6"/>
      <c r="BK30" s="23"/>
      <c r="BL30" s="23">
        <f t="shared" si="0"/>
        <v>0</v>
      </c>
    </row>
    <row r="31" spans="1:64" ht="30" x14ac:dyDescent="0.25">
      <c r="A31" s="233"/>
      <c r="B31" s="224"/>
      <c r="C31" s="5" t="s">
        <v>34</v>
      </c>
      <c r="D31" s="24"/>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6"/>
      <c r="BK31" s="23"/>
      <c r="BL31" s="23">
        <f t="shared" si="0"/>
        <v>0</v>
      </c>
    </row>
    <row r="32" spans="1:64" ht="30" x14ac:dyDescent="0.25">
      <c r="A32" s="233"/>
      <c r="B32" s="223" t="s">
        <v>35</v>
      </c>
      <c r="C32" s="1" t="s">
        <v>36</v>
      </c>
      <c r="D32" s="24"/>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6"/>
      <c r="BK32" s="23"/>
      <c r="BL32" s="23">
        <f t="shared" si="0"/>
        <v>0</v>
      </c>
    </row>
    <row r="33" spans="1:64" ht="30" x14ac:dyDescent="0.25">
      <c r="A33" s="233"/>
      <c r="B33" s="225"/>
      <c r="C33" s="9" t="s">
        <v>37</v>
      </c>
      <c r="D33" s="27"/>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t="s">
        <v>234</v>
      </c>
      <c r="AQ33" s="28"/>
      <c r="AR33" s="28"/>
      <c r="AS33" s="28"/>
      <c r="AT33" s="28"/>
      <c r="AU33" s="28"/>
      <c r="AV33" s="28"/>
      <c r="AW33" s="28"/>
      <c r="AX33" s="28"/>
      <c r="AY33" s="28"/>
      <c r="AZ33" s="28"/>
      <c r="BA33" s="28"/>
      <c r="BB33" s="28"/>
      <c r="BC33" s="28"/>
      <c r="BD33" s="28"/>
      <c r="BE33" s="28"/>
      <c r="BF33" s="28"/>
      <c r="BG33" s="28"/>
      <c r="BH33" s="28"/>
      <c r="BI33" s="28"/>
      <c r="BJ33" s="29"/>
      <c r="BK33" s="23"/>
      <c r="BL33" s="23">
        <f t="shared" si="0"/>
        <v>1</v>
      </c>
    </row>
    <row r="34" spans="1:64" ht="30" x14ac:dyDescent="0.25">
      <c r="A34" s="233"/>
      <c r="B34" s="225"/>
      <c r="C34" s="1" t="s">
        <v>38</v>
      </c>
      <c r="D34" s="24"/>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6"/>
      <c r="BK34" s="23"/>
      <c r="BL34" s="23">
        <f t="shared" si="0"/>
        <v>0</v>
      </c>
    </row>
    <row r="35" spans="1:64" ht="30" x14ac:dyDescent="0.25">
      <c r="A35" s="233"/>
      <c r="B35" s="225"/>
      <c r="C35" s="1" t="s">
        <v>39</v>
      </c>
      <c r="D35" s="24"/>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6"/>
      <c r="BK35" s="23"/>
      <c r="BL35" s="23">
        <f t="shared" si="0"/>
        <v>0</v>
      </c>
    </row>
    <row r="36" spans="1:64" ht="30" x14ac:dyDescent="0.25">
      <c r="A36" s="233"/>
      <c r="B36" s="225"/>
      <c r="C36" s="9" t="s">
        <v>40</v>
      </c>
      <c r="D36" s="27"/>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t="s">
        <v>234</v>
      </c>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9"/>
      <c r="BK36" s="23"/>
      <c r="BL36" s="23">
        <f t="shared" si="0"/>
        <v>1</v>
      </c>
    </row>
    <row r="37" spans="1:64" ht="30" x14ac:dyDescent="0.25">
      <c r="A37" s="233"/>
      <c r="B37" s="225"/>
      <c r="C37" s="9" t="s">
        <v>41</v>
      </c>
      <c r="D37" s="27"/>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t="s">
        <v>234</v>
      </c>
      <c r="BD37" s="28"/>
      <c r="BE37" s="28"/>
      <c r="BF37" s="28"/>
      <c r="BG37" s="28"/>
      <c r="BH37" s="28"/>
      <c r="BI37" s="28"/>
      <c r="BJ37" s="29"/>
      <c r="BK37" s="23"/>
      <c r="BL37" s="23">
        <f t="shared" si="0"/>
        <v>1</v>
      </c>
    </row>
    <row r="38" spans="1:64" ht="30" x14ac:dyDescent="0.25">
      <c r="A38" s="233"/>
      <c r="B38" s="225"/>
      <c r="C38" s="1" t="s">
        <v>42</v>
      </c>
      <c r="D38" s="24"/>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6"/>
      <c r="BK38" s="23"/>
      <c r="BL38" s="23">
        <f t="shared" si="0"/>
        <v>0</v>
      </c>
    </row>
    <row r="39" spans="1:64" ht="30" x14ac:dyDescent="0.25">
      <c r="A39" s="233"/>
      <c r="B39" s="225"/>
      <c r="C39" s="1" t="s">
        <v>43</v>
      </c>
      <c r="D39" s="24"/>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6"/>
      <c r="BK39" s="23"/>
      <c r="BL39" s="23">
        <f t="shared" si="0"/>
        <v>0</v>
      </c>
    </row>
    <row r="40" spans="1:64" ht="30" x14ac:dyDescent="0.25">
      <c r="A40" s="233"/>
      <c r="B40" s="225"/>
      <c r="C40" s="1" t="s">
        <v>44</v>
      </c>
      <c r="D40" s="24"/>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6"/>
      <c r="BK40" s="23"/>
      <c r="BL40" s="23">
        <f t="shared" si="0"/>
        <v>0</v>
      </c>
    </row>
    <row r="41" spans="1:64" ht="30" x14ac:dyDescent="0.25">
      <c r="A41" s="233"/>
      <c r="B41" s="225"/>
      <c r="C41" s="1" t="s">
        <v>45</v>
      </c>
      <c r="D41" s="24"/>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6"/>
      <c r="BK41" s="23"/>
      <c r="BL41" s="23">
        <f t="shared" si="0"/>
        <v>0</v>
      </c>
    </row>
    <row r="42" spans="1:64" ht="30" x14ac:dyDescent="0.25">
      <c r="A42" s="233"/>
      <c r="B42" s="224"/>
      <c r="C42" s="1" t="s">
        <v>46</v>
      </c>
      <c r="D42" s="24"/>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6"/>
      <c r="BK42" s="23"/>
      <c r="BL42" s="23">
        <f t="shared" si="0"/>
        <v>0</v>
      </c>
    </row>
    <row r="43" spans="1:64" ht="30" x14ac:dyDescent="0.25">
      <c r="A43" s="233"/>
      <c r="B43" s="223" t="s">
        <v>47</v>
      </c>
      <c r="C43" s="1" t="s">
        <v>48</v>
      </c>
      <c r="D43" s="24"/>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6"/>
      <c r="BK43" s="23"/>
      <c r="BL43" s="23">
        <f t="shared" si="0"/>
        <v>0</v>
      </c>
    </row>
    <row r="44" spans="1:64" ht="30" x14ac:dyDescent="0.25">
      <c r="A44" s="233"/>
      <c r="B44" s="225"/>
      <c r="C44" s="1" t="s">
        <v>49</v>
      </c>
      <c r="D44" s="24"/>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6"/>
      <c r="BK44" s="23"/>
      <c r="BL44" s="23">
        <f t="shared" si="0"/>
        <v>0</v>
      </c>
    </row>
    <row r="45" spans="1:64" ht="30" x14ac:dyDescent="0.25">
      <c r="A45" s="233"/>
      <c r="B45" s="225"/>
      <c r="C45" s="9" t="s">
        <v>50</v>
      </c>
      <c r="D45" s="27"/>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t="s">
        <v>234</v>
      </c>
      <c r="BF45" s="28"/>
      <c r="BG45" s="28"/>
      <c r="BH45" s="28"/>
      <c r="BI45" s="28"/>
      <c r="BJ45" s="29"/>
      <c r="BK45" s="23"/>
      <c r="BL45" s="23">
        <f t="shared" si="0"/>
        <v>1</v>
      </c>
    </row>
    <row r="46" spans="1:64" ht="30" x14ac:dyDescent="0.25">
      <c r="A46" s="233"/>
      <c r="B46" s="224"/>
      <c r="C46" s="9" t="s">
        <v>51</v>
      </c>
      <c r="D46" s="27"/>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t="s">
        <v>234</v>
      </c>
      <c r="AR46" s="28"/>
      <c r="AS46" s="28"/>
      <c r="AT46" s="28"/>
      <c r="AU46" s="28"/>
      <c r="AV46" s="28"/>
      <c r="AW46" s="28"/>
      <c r="AX46" s="28"/>
      <c r="AY46" s="28"/>
      <c r="AZ46" s="28"/>
      <c r="BA46" s="28"/>
      <c r="BB46" s="28"/>
      <c r="BC46" s="28"/>
      <c r="BD46" s="28"/>
      <c r="BE46" s="28" t="s">
        <v>234</v>
      </c>
      <c r="BF46" s="28"/>
      <c r="BG46" s="28"/>
      <c r="BH46" s="28"/>
      <c r="BI46" s="28"/>
      <c r="BJ46" s="29"/>
      <c r="BK46" s="23"/>
      <c r="BL46" s="23">
        <f t="shared" si="0"/>
        <v>2</v>
      </c>
    </row>
    <row r="47" spans="1:64" ht="60" x14ac:dyDescent="0.25">
      <c r="A47" s="233"/>
      <c r="B47" s="3" t="s">
        <v>52</v>
      </c>
      <c r="C47" s="11" t="s">
        <v>53</v>
      </c>
      <c r="D47" s="27"/>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t="s">
        <v>234</v>
      </c>
      <c r="BD47" s="28"/>
      <c r="BE47" s="28"/>
      <c r="BF47" s="28"/>
      <c r="BG47" s="28"/>
      <c r="BH47" s="28"/>
      <c r="BI47" s="28"/>
      <c r="BJ47" s="29"/>
      <c r="BK47" s="23"/>
      <c r="BL47" s="23">
        <f t="shared" si="0"/>
        <v>1</v>
      </c>
    </row>
    <row r="48" spans="1:64" ht="75" x14ac:dyDescent="0.25">
      <c r="A48" s="233"/>
      <c r="B48" s="3" t="s">
        <v>54</v>
      </c>
      <c r="C48" s="9" t="s">
        <v>55</v>
      </c>
      <c r="D48" s="27"/>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t="s">
        <v>234</v>
      </c>
      <c r="BG48" s="28" t="s">
        <v>234</v>
      </c>
      <c r="BH48" s="28"/>
      <c r="BI48" s="28"/>
      <c r="BJ48" s="29"/>
      <c r="BK48" s="23"/>
      <c r="BL48" s="23">
        <f t="shared" si="0"/>
        <v>2</v>
      </c>
    </row>
    <row r="49" spans="1:64" ht="30" x14ac:dyDescent="0.25">
      <c r="A49" s="233"/>
      <c r="B49" s="119" t="s">
        <v>56</v>
      </c>
      <c r="C49" s="1" t="s">
        <v>57</v>
      </c>
      <c r="D49" s="24"/>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6"/>
      <c r="BK49" s="23"/>
      <c r="BL49" s="23">
        <f t="shared" si="0"/>
        <v>0</v>
      </c>
    </row>
    <row r="50" spans="1:64" ht="45" x14ac:dyDescent="0.25">
      <c r="A50" s="233"/>
      <c r="B50" s="4" t="s">
        <v>58</v>
      </c>
      <c r="C50" s="11" t="s">
        <v>59</v>
      </c>
      <c r="D50" s="27"/>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t="s">
        <v>234</v>
      </c>
      <c r="BI50" s="28" t="s">
        <v>234</v>
      </c>
      <c r="BJ50" s="29" t="s">
        <v>234</v>
      </c>
      <c r="BK50" s="23"/>
      <c r="BL50" s="23">
        <f t="shared" si="0"/>
        <v>3</v>
      </c>
    </row>
    <row r="51" spans="1:64" ht="30" x14ac:dyDescent="0.25">
      <c r="A51" s="233"/>
      <c r="B51" s="220" t="s">
        <v>60</v>
      </c>
      <c r="C51" s="9" t="s">
        <v>61</v>
      </c>
      <c r="D51" s="27"/>
      <c r="E51" s="28"/>
      <c r="F51" s="28"/>
      <c r="G51" s="28"/>
      <c r="H51" s="28"/>
      <c r="I51" s="28"/>
      <c r="J51" s="28" t="s">
        <v>234</v>
      </c>
      <c r="K51" s="28" t="s">
        <v>234</v>
      </c>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9"/>
      <c r="BK51" s="23"/>
      <c r="BL51" s="23">
        <f t="shared" si="0"/>
        <v>2</v>
      </c>
    </row>
    <row r="52" spans="1:64" ht="30" x14ac:dyDescent="0.25">
      <c r="A52" s="233"/>
      <c r="B52" s="221"/>
      <c r="C52" s="1" t="s">
        <v>62</v>
      </c>
      <c r="D52" s="24"/>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6"/>
      <c r="BK52" s="23"/>
      <c r="BL52" s="23">
        <f t="shared" si="0"/>
        <v>0</v>
      </c>
    </row>
    <row r="53" spans="1:64" ht="45" x14ac:dyDescent="0.25">
      <c r="A53" s="233"/>
      <c r="B53" s="221"/>
      <c r="C53" s="9" t="s">
        <v>63</v>
      </c>
      <c r="D53" s="27"/>
      <c r="E53" s="28"/>
      <c r="F53" s="28"/>
      <c r="G53" s="28"/>
      <c r="H53" s="28"/>
      <c r="I53" s="28"/>
      <c r="J53" s="28"/>
      <c r="K53" s="28"/>
      <c r="L53" s="28"/>
      <c r="M53" s="28"/>
      <c r="N53" s="28"/>
      <c r="O53" s="28"/>
      <c r="P53" s="28"/>
      <c r="Q53" s="28"/>
      <c r="R53" s="28"/>
      <c r="S53" s="28"/>
      <c r="T53" s="28"/>
      <c r="U53" s="28" t="s">
        <v>234</v>
      </c>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9"/>
      <c r="BK53" s="23"/>
      <c r="BL53" s="23">
        <f t="shared" si="0"/>
        <v>1</v>
      </c>
    </row>
    <row r="54" spans="1:64" ht="30" x14ac:dyDescent="0.25">
      <c r="A54" s="233"/>
      <c r="B54" s="221"/>
      <c r="C54" s="1" t="s">
        <v>64</v>
      </c>
      <c r="D54" s="24"/>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6"/>
      <c r="BK54" s="23"/>
      <c r="BL54" s="23">
        <f t="shared" si="0"/>
        <v>0</v>
      </c>
    </row>
    <row r="55" spans="1:64" ht="45" x14ac:dyDescent="0.25">
      <c r="A55" s="233"/>
      <c r="B55" s="221"/>
      <c r="C55" s="9" t="s">
        <v>65</v>
      </c>
      <c r="D55" s="31"/>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t="s">
        <v>234</v>
      </c>
      <c r="AE55" s="32"/>
      <c r="AF55" s="32"/>
      <c r="AG55" s="32"/>
      <c r="AH55" s="32"/>
      <c r="AI55" s="32" t="s">
        <v>234</v>
      </c>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3"/>
      <c r="BK55" s="34"/>
      <c r="BL55" s="23">
        <f t="shared" si="0"/>
        <v>2</v>
      </c>
    </row>
    <row r="56" spans="1:64" ht="30" x14ac:dyDescent="0.25">
      <c r="A56" s="233"/>
      <c r="B56" s="221"/>
      <c r="C56" s="1" t="s">
        <v>66</v>
      </c>
      <c r="D56" s="24"/>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6"/>
      <c r="BK56" s="23"/>
      <c r="BL56" s="23">
        <f t="shared" si="0"/>
        <v>0</v>
      </c>
    </row>
    <row r="57" spans="1:64" ht="30" x14ac:dyDescent="0.25">
      <c r="A57" s="233"/>
      <c r="B57" s="221"/>
      <c r="C57" s="9" t="s">
        <v>67</v>
      </c>
      <c r="D57" s="27"/>
      <c r="E57" s="28"/>
      <c r="F57" s="28"/>
      <c r="G57" s="28" t="s">
        <v>234</v>
      </c>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t="s">
        <v>234</v>
      </c>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9"/>
      <c r="BK57" s="23"/>
      <c r="BL57" s="23">
        <f t="shared" si="0"/>
        <v>2</v>
      </c>
    </row>
    <row r="58" spans="1:64" ht="30" x14ac:dyDescent="0.25">
      <c r="A58" s="233"/>
      <c r="B58" s="222"/>
      <c r="C58" s="9" t="s">
        <v>68</v>
      </c>
      <c r="D58" s="27"/>
      <c r="E58" s="28"/>
      <c r="F58" s="28"/>
      <c r="G58" s="28" t="s">
        <v>234</v>
      </c>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9"/>
      <c r="BK58" s="23"/>
      <c r="BL58" s="23">
        <f t="shared" si="0"/>
        <v>1</v>
      </c>
    </row>
    <row r="59" spans="1:64" ht="30" x14ac:dyDescent="0.25">
      <c r="A59" s="233"/>
      <c r="B59" s="223" t="s">
        <v>69</v>
      </c>
      <c r="C59" s="115" t="s">
        <v>70</v>
      </c>
      <c r="D59" s="116"/>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8"/>
      <c r="BK59" s="23"/>
      <c r="BL59" s="23">
        <f t="shared" si="0"/>
        <v>0</v>
      </c>
    </row>
    <row r="60" spans="1:64" ht="30" x14ac:dyDescent="0.25">
      <c r="A60" s="233"/>
      <c r="B60" s="224"/>
      <c r="C60" s="1" t="s">
        <v>71</v>
      </c>
      <c r="D60" s="24"/>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6"/>
      <c r="BK60" s="23"/>
      <c r="BL60" s="23">
        <f t="shared" si="0"/>
        <v>0</v>
      </c>
    </row>
    <row r="61" spans="1:64" ht="30" x14ac:dyDescent="0.25">
      <c r="A61" s="233"/>
      <c r="B61" s="223" t="s">
        <v>72</v>
      </c>
      <c r="C61" s="1" t="s">
        <v>73</v>
      </c>
      <c r="D61" s="24"/>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6"/>
      <c r="BK61" s="23"/>
      <c r="BL61" s="23">
        <f t="shared" si="0"/>
        <v>0</v>
      </c>
    </row>
    <row r="62" spans="1:64" ht="30" x14ac:dyDescent="0.25">
      <c r="A62" s="233"/>
      <c r="B62" s="225"/>
      <c r="C62" s="1" t="s">
        <v>74</v>
      </c>
      <c r="D62" s="24"/>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6"/>
      <c r="BK62" s="23"/>
      <c r="BL62" s="23">
        <f t="shared" si="0"/>
        <v>0</v>
      </c>
    </row>
    <row r="63" spans="1:64" ht="30" x14ac:dyDescent="0.25">
      <c r="A63" s="233"/>
      <c r="B63" s="224"/>
      <c r="C63" s="1" t="s">
        <v>75</v>
      </c>
      <c r="D63" s="24"/>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6"/>
      <c r="BK63" s="23"/>
      <c r="BL63" s="23">
        <f t="shared" si="0"/>
        <v>0</v>
      </c>
    </row>
    <row r="64" spans="1:64" ht="30" x14ac:dyDescent="0.25">
      <c r="A64" s="233"/>
      <c r="B64" s="220" t="s">
        <v>76</v>
      </c>
      <c r="C64" s="9" t="s">
        <v>77</v>
      </c>
      <c r="D64" s="27"/>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t="s">
        <v>234</v>
      </c>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9"/>
      <c r="BK64" s="23"/>
      <c r="BL64" s="23">
        <f t="shared" si="0"/>
        <v>1</v>
      </c>
    </row>
    <row r="65" spans="1:64" ht="30" x14ac:dyDescent="0.25">
      <c r="A65" s="233"/>
      <c r="B65" s="222"/>
      <c r="C65" s="1" t="s">
        <v>78</v>
      </c>
      <c r="D65" s="24"/>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6"/>
      <c r="BK65" s="23"/>
      <c r="BL65" s="23">
        <f t="shared" si="0"/>
        <v>0</v>
      </c>
    </row>
    <row r="66" spans="1:64" ht="30" x14ac:dyDescent="0.25">
      <c r="A66" s="233"/>
      <c r="B66" s="226" t="s">
        <v>79</v>
      </c>
      <c r="C66" s="1" t="s">
        <v>80</v>
      </c>
      <c r="D66" s="24"/>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6"/>
      <c r="BK66" s="23"/>
      <c r="BL66" s="23">
        <f t="shared" si="0"/>
        <v>0</v>
      </c>
    </row>
    <row r="67" spans="1:64" ht="30" x14ac:dyDescent="0.25">
      <c r="A67" s="233"/>
      <c r="B67" s="227"/>
      <c r="C67" s="1" t="s">
        <v>81</v>
      </c>
      <c r="D67" s="24"/>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6"/>
      <c r="BK67" s="23"/>
      <c r="BL67" s="23">
        <f t="shared" si="0"/>
        <v>0</v>
      </c>
    </row>
    <row r="68" spans="1:64" s="18" customFormat="1" ht="30" x14ac:dyDescent="0.25">
      <c r="A68" s="233"/>
      <c r="B68" s="227"/>
      <c r="C68" s="9" t="s">
        <v>82</v>
      </c>
      <c r="D68" s="31"/>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t="s">
        <v>234</v>
      </c>
      <c r="AP68" s="32"/>
      <c r="AQ68" s="32"/>
      <c r="AR68" s="32"/>
      <c r="AS68" s="32"/>
      <c r="AT68" s="32"/>
      <c r="AU68" s="32"/>
      <c r="AV68" s="32"/>
      <c r="AW68" s="32"/>
      <c r="AX68" s="32"/>
      <c r="AY68" s="32"/>
      <c r="AZ68" s="32"/>
      <c r="BA68" s="32"/>
      <c r="BB68" s="32"/>
      <c r="BC68" s="32"/>
      <c r="BD68" s="32"/>
      <c r="BE68" s="32"/>
      <c r="BF68" s="32"/>
      <c r="BG68" s="32"/>
      <c r="BH68" s="32"/>
      <c r="BI68" s="32"/>
      <c r="BJ68" s="33"/>
      <c r="BK68" s="34"/>
      <c r="BL68" s="34">
        <f t="shared" si="0"/>
        <v>1</v>
      </c>
    </row>
    <row r="69" spans="1:64" s="18" customFormat="1" ht="30" x14ac:dyDescent="0.25">
      <c r="A69" s="233"/>
      <c r="B69" s="227"/>
      <c r="C69" s="9" t="s">
        <v>83</v>
      </c>
      <c r="D69" s="31"/>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t="s">
        <v>234</v>
      </c>
      <c r="AP69" s="32"/>
      <c r="AQ69" s="32"/>
      <c r="AR69" s="32"/>
      <c r="AS69" s="32"/>
      <c r="AT69" s="32"/>
      <c r="AU69" s="32"/>
      <c r="AV69" s="32"/>
      <c r="AW69" s="32"/>
      <c r="AX69" s="32"/>
      <c r="AY69" s="32"/>
      <c r="AZ69" s="32"/>
      <c r="BA69" s="32"/>
      <c r="BB69" s="32"/>
      <c r="BC69" s="32"/>
      <c r="BD69" s="32"/>
      <c r="BE69" s="32"/>
      <c r="BF69" s="32"/>
      <c r="BG69" s="32"/>
      <c r="BH69" s="32"/>
      <c r="BI69" s="32"/>
      <c r="BJ69" s="33"/>
      <c r="BK69" s="34"/>
      <c r="BL69" s="34">
        <f t="shared" si="0"/>
        <v>1</v>
      </c>
    </row>
    <row r="70" spans="1:64" ht="30" x14ac:dyDescent="0.25">
      <c r="A70" s="233"/>
      <c r="B70" s="227"/>
      <c r="C70" s="1" t="s">
        <v>84</v>
      </c>
      <c r="D70" s="24"/>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6"/>
      <c r="BK70" s="23"/>
      <c r="BL70" s="23">
        <f t="shared" ref="BL70:BL96" si="1">COUNTIF(D70:BJ70,"=x")</f>
        <v>0</v>
      </c>
    </row>
    <row r="71" spans="1:64" ht="30" x14ac:dyDescent="0.25">
      <c r="A71" s="233"/>
      <c r="B71" s="227"/>
      <c r="C71" s="9" t="s">
        <v>85</v>
      </c>
      <c r="D71" s="27"/>
      <c r="E71" s="28"/>
      <c r="F71" s="28"/>
      <c r="G71" s="28"/>
      <c r="H71" s="28"/>
      <c r="I71" s="28"/>
      <c r="J71" s="28"/>
      <c r="K71" s="28"/>
      <c r="L71" s="28"/>
      <c r="M71" s="28"/>
      <c r="N71" s="28"/>
      <c r="O71" s="28"/>
      <c r="P71" s="28"/>
      <c r="Q71" s="28"/>
      <c r="R71" s="28"/>
      <c r="S71" s="28"/>
      <c r="T71" s="28"/>
      <c r="U71" s="28" t="s">
        <v>234</v>
      </c>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9"/>
      <c r="BK71" s="23"/>
      <c r="BL71" s="23">
        <f t="shared" si="1"/>
        <v>1</v>
      </c>
    </row>
    <row r="72" spans="1:64" ht="30" x14ac:dyDescent="0.25">
      <c r="A72" s="233"/>
      <c r="B72" s="227"/>
      <c r="C72" s="9" t="s">
        <v>86</v>
      </c>
      <c r="D72" s="27"/>
      <c r="E72" s="28"/>
      <c r="F72" s="28"/>
      <c r="G72" s="28"/>
      <c r="H72" s="28"/>
      <c r="I72" s="28"/>
      <c r="J72" s="28"/>
      <c r="K72" s="28"/>
      <c r="L72" s="28"/>
      <c r="M72" s="28"/>
      <c r="N72" s="28"/>
      <c r="O72" s="28"/>
      <c r="P72" s="28"/>
      <c r="Q72" s="28"/>
      <c r="R72" s="28"/>
      <c r="S72" s="28"/>
      <c r="T72" s="28"/>
      <c r="U72" s="28" t="s">
        <v>234</v>
      </c>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9"/>
      <c r="BK72" s="23"/>
      <c r="BL72" s="23">
        <f t="shared" si="1"/>
        <v>1</v>
      </c>
    </row>
    <row r="73" spans="1:64" ht="45" x14ac:dyDescent="0.25">
      <c r="A73" s="233"/>
      <c r="B73" s="227"/>
      <c r="C73" s="9" t="s">
        <v>87</v>
      </c>
      <c r="D73" s="27"/>
      <c r="E73" s="28"/>
      <c r="F73" s="28"/>
      <c r="G73" s="28"/>
      <c r="H73" s="28"/>
      <c r="I73" s="28"/>
      <c r="J73" s="28"/>
      <c r="K73" s="28"/>
      <c r="L73" s="28"/>
      <c r="M73" s="28"/>
      <c r="N73" s="28"/>
      <c r="O73" s="28"/>
      <c r="P73" s="28"/>
      <c r="Q73" s="28"/>
      <c r="R73" s="28"/>
      <c r="S73" s="28"/>
      <c r="T73" s="28"/>
      <c r="U73" s="28" t="s">
        <v>234</v>
      </c>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9"/>
      <c r="BK73" s="23"/>
      <c r="BL73" s="23">
        <f t="shared" si="1"/>
        <v>1</v>
      </c>
    </row>
    <row r="74" spans="1:64" ht="30" x14ac:dyDescent="0.25">
      <c r="A74" s="233"/>
      <c r="B74" s="228"/>
      <c r="C74" s="2" t="s">
        <v>88</v>
      </c>
      <c r="D74" s="37"/>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9"/>
      <c r="BK74" s="40" t="s">
        <v>236</v>
      </c>
      <c r="BL74" s="23">
        <f t="shared" si="1"/>
        <v>0</v>
      </c>
    </row>
    <row r="75" spans="1:64" ht="30" x14ac:dyDescent="0.25">
      <c r="A75" s="233"/>
      <c r="B75" s="223" t="s">
        <v>89</v>
      </c>
      <c r="C75" s="5" t="s">
        <v>90</v>
      </c>
      <c r="D75" s="24"/>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6"/>
      <c r="BK75" s="23"/>
      <c r="BL75" s="23">
        <f t="shared" si="1"/>
        <v>0</v>
      </c>
    </row>
    <row r="76" spans="1:64" ht="30" x14ac:dyDescent="0.25">
      <c r="A76" s="233"/>
      <c r="B76" s="224"/>
      <c r="C76" s="5" t="s">
        <v>91</v>
      </c>
      <c r="D76" s="24"/>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6"/>
      <c r="BK76" s="34"/>
      <c r="BL76" s="23">
        <f t="shared" si="1"/>
        <v>0</v>
      </c>
    </row>
    <row r="77" spans="1:64" ht="30" x14ac:dyDescent="0.25">
      <c r="A77" s="233"/>
      <c r="B77" s="119" t="s">
        <v>92</v>
      </c>
      <c r="C77" s="1" t="s">
        <v>93</v>
      </c>
      <c r="D77" s="24"/>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6"/>
      <c r="BK77" s="23"/>
      <c r="BL77" s="23">
        <f t="shared" si="1"/>
        <v>0</v>
      </c>
    </row>
    <row r="78" spans="1:64" ht="60" x14ac:dyDescent="0.25">
      <c r="A78" s="233"/>
      <c r="B78" s="206" t="s">
        <v>94</v>
      </c>
      <c r="C78" s="1" t="s">
        <v>95</v>
      </c>
      <c r="D78" s="24"/>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6"/>
      <c r="BK78" s="23"/>
      <c r="BL78" s="23">
        <f t="shared" si="1"/>
        <v>0</v>
      </c>
    </row>
    <row r="79" spans="1:64" s="18" customFormat="1" ht="30" x14ac:dyDescent="0.25">
      <c r="A79" s="233"/>
      <c r="B79" s="223" t="s">
        <v>96</v>
      </c>
      <c r="C79" s="9" t="s">
        <v>97</v>
      </c>
      <c r="D79" s="31"/>
      <c r="E79" s="32"/>
      <c r="F79" s="32"/>
      <c r="G79" s="32"/>
      <c r="H79" s="32"/>
      <c r="I79" s="32"/>
      <c r="J79" s="32"/>
      <c r="K79" s="32"/>
      <c r="L79" s="32"/>
      <c r="M79" s="32"/>
      <c r="N79" s="32"/>
      <c r="O79" s="32"/>
      <c r="P79" s="32"/>
      <c r="Q79" s="32"/>
      <c r="R79" s="32"/>
      <c r="S79" s="32"/>
      <c r="T79" s="32"/>
      <c r="U79" s="32"/>
      <c r="V79" s="32"/>
      <c r="W79" s="32" t="s">
        <v>234</v>
      </c>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3"/>
      <c r="BK79" s="34"/>
      <c r="BL79" s="34">
        <f t="shared" si="1"/>
        <v>1</v>
      </c>
    </row>
    <row r="80" spans="1:64" ht="30" x14ac:dyDescent="0.25">
      <c r="A80" s="233"/>
      <c r="B80" s="225"/>
      <c r="C80" s="1" t="s">
        <v>98</v>
      </c>
      <c r="D80" s="24"/>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6"/>
      <c r="BK80" s="23"/>
      <c r="BL80" s="23">
        <f t="shared" si="1"/>
        <v>0</v>
      </c>
    </row>
    <row r="81" spans="1:64" ht="30" x14ac:dyDescent="0.25">
      <c r="A81" s="233"/>
      <c r="B81" s="225"/>
      <c r="C81" s="1" t="s">
        <v>99</v>
      </c>
      <c r="D81" s="24"/>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6"/>
      <c r="BK81" s="23"/>
      <c r="BL81" s="23">
        <f t="shared" si="1"/>
        <v>0</v>
      </c>
    </row>
    <row r="82" spans="1:64" ht="30" x14ac:dyDescent="0.25">
      <c r="A82" s="233"/>
      <c r="B82" s="225"/>
      <c r="C82" s="1" t="s">
        <v>100</v>
      </c>
      <c r="D82" s="24"/>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6"/>
      <c r="BK82" s="23"/>
      <c r="BL82" s="23">
        <f t="shared" si="1"/>
        <v>0</v>
      </c>
    </row>
    <row r="83" spans="1:64" ht="30" x14ac:dyDescent="0.25">
      <c r="A83" s="233"/>
      <c r="B83" s="225"/>
      <c r="C83" s="1" t="s">
        <v>101</v>
      </c>
      <c r="D83" s="24"/>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6"/>
      <c r="BK83" s="23"/>
      <c r="BL83" s="23">
        <f t="shared" si="1"/>
        <v>0</v>
      </c>
    </row>
    <row r="84" spans="1:64" ht="60" x14ac:dyDescent="0.25">
      <c r="A84" s="233"/>
      <c r="B84" s="225"/>
      <c r="C84" s="1" t="s">
        <v>102</v>
      </c>
      <c r="D84" s="24"/>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6"/>
      <c r="BK84" s="23"/>
      <c r="BL84" s="23">
        <f t="shared" si="1"/>
        <v>0</v>
      </c>
    </row>
    <row r="85" spans="1:64" ht="30" x14ac:dyDescent="0.25">
      <c r="A85" s="233"/>
      <c r="B85" s="225"/>
      <c r="C85" s="1" t="s">
        <v>103</v>
      </c>
      <c r="D85" s="24"/>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6"/>
      <c r="BK85" s="23"/>
      <c r="BL85" s="23">
        <f t="shared" si="1"/>
        <v>0</v>
      </c>
    </row>
    <row r="86" spans="1:64" ht="30" x14ac:dyDescent="0.25">
      <c r="A86" s="233"/>
      <c r="B86" s="225"/>
      <c r="C86" s="1" t="s">
        <v>104</v>
      </c>
      <c r="D86" s="24"/>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6"/>
      <c r="BK86" s="23"/>
      <c r="BL86" s="23">
        <f t="shared" si="1"/>
        <v>0</v>
      </c>
    </row>
    <row r="87" spans="1:64" ht="30" x14ac:dyDescent="0.25">
      <c r="A87" s="233"/>
      <c r="B87" s="225"/>
      <c r="C87" s="1" t="s">
        <v>105</v>
      </c>
      <c r="D87" s="24"/>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6"/>
      <c r="BK87" s="23"/>
      <c r="BL87" s="23">
        <f t="shared" si="1"/>
        <v>0</v>
      </c>
    </row>
    <row r="88" spans="1:64" ht="30" x14ac:dyDescent="0.25">
      <c r="A88" s="233"/>
      <c r="B88" s="224"/>
      <c r="C88" s="1" t="s">
        <v>106</v>
      </c>
      <c r="D88" s="24"/>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6"/>
      <c r="BK88" s="23"/>
      <c r="BL88" s="23">
        <f t="shared" si="1"/>
        <v>0</v>
      </c>
    </row>
    <row r="89" spans="1:64" ht="30" x14ac:dyDescent="0.25">
      <c r="A89" s="233"/>
      <c r="B89" s="223" t="s">
        <v>107</v>
      </c>
      <c r="C89" s="1" t="s">
        <v>108</v>
      </c>
      <c r="D89" s="24"/>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6"/>
      <c r="BK89" s="23"/>
      <c r="BL89" s="23">
        <f t="shared" si="1"/>
        <v>0</v>
      </c>
    </row>
    <row r="90" spans="1:64" ht="45" x14ac:dyDescent="0.25">
      <c r="A90" s="233"/>
      <c r="B90" s="225"/>
      <c r="C90" s="1" t="s">
        <v>63</v>
      </c>
      <c r="D90" s="24"/>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6"/>
      <c r="BK90" s="23"/>
      <c r="BL90" s="23">
        <f t="shared" si="1"/>
        <v>0</v>
      </c>
    </row>
    <row r="91" spans="1:64" ht="30" x14ac:dyDescent="0.25">
      <c r="A91" s="233"/>
      <c r="B91" s="225"/>
      <c r="C91" s="1" t="s">
        <v>109</v>
      </c>
      <c r="D91" s="24"/>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6"/>
      <c r="BK91" s="23"/>
      <c r="BL91" s="23">
        <f t="shared" si="1"/>
        <v>0</v>
      </c>
    </row>
    <row r="92" spans="1:64" ht="30" x14ac:dyDescent="0.25">
      <c r="A92" s="233"/>
      <c r="B92" s="224"/>
      <c r="C92" s="1" t="s">
        <v>110</v>
      </c>
      <c r="D92" s="24"/>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6"/>
      <c r="BK92" s="23"/>
      <c r="BL92" s="23">
        <f t="shared" si="1"/>
        <v>0</v>
      </c>
    </row>
    <row r="93" spans="1:64" ht="30" x14ac:dyDescent="0.25">
      <c r="A93" s="233"/>
      <c r="B93" s="223" t="s">
        <v>111</v>
      </c>
      <c r="C93" s="1" t="s">
        <v>112</v>
      </c>
      <c r="D93" s="24"/>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6"/>
      <c r="BK93" s="23"/>
      <c r="BL93" s="23">
        <f t="shared" si="1"/>
        <v>0</v>
      </c>
    </row>
    <row r="94" spans="1:64" ht="30" x14ac:dyDescent="0.25">
      <c r="A94" s="233"/>
      <c r="B94" s="225"/>
      <c r="C94" s="2" t="s">
        <v>113</v>
      </c>
      <c r="D94" s="24"/>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6"/>
      <c r="BK94" s="23" t="s">
        <v>1153</v>
      </c>
      <c r="BL94" s="23">
        <f t="shared" si="1"/>
        <v>0</v>
      </c>
    </row>
    <row r="95" spans="1:64" ht="30" x14ac:dyDescent="0.25">
      <c r="A95" s="233"/>
      <c r="B95" s="225"/>
      <c r="C95" s="2" t="s">
        <v>114</v>
      </c>
      <c r="D95" s="24"/>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6"/>
      <c r="BK95" s="23" t="s">
        <v>1153</v>
      </c>
      <c r="BL95" s="23">
        <f t="shared" si="1"/>
        <v>0</v>
      </c>
    </row>
    <row r="96" spans="1:64" ht="28.5" customHeight="1" thickBot="1" x14ac:dyDescent="0.3">
      <c r="A96" s="234"/>
      <c r="B96" s="224"/>
      <c r="C96" s="2" t="s">
        <v>115</v>
      </c>
      <c r="D96" s="41"/>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3"/>
      <c r="BK96" s="23" t="s">
        <v>1153</v>
      </c>
      <c r="BL96" s="23">
        <f t="shared" si="1"/>
        <v>0</v>
      </c>
    </row>
    <row r="97" spans="3:65" x14ac:dyDescent="0.25">
      <c r="D97" s="23">
        <f>COUNTIF(D5:D96,"=x")</f>
        <v>1</v>
      </c>
      <c r="E97" s="23">
        <f t="shared" ref="E97:BJ97" si="2">COUNTIF(E5:E96,"=x")</f>
        <v>0</v>
      </c>
      <c r="F97" s="23">
        <f t="shared" si="2"/>
        <v>0</v>
      </c>
      <c r="G97" s="23">
        <f t="shared" si="2"/>
        <v>2</v>
      </c>
      <c r="H97" s="23">
        <f t="shared" si="2"/>
        <v>1</v>
      </c>
      <c r="I97" s="23">
        <f t="shared" si="2"/>
        <v>1</v>
      </c>
      <c r="J97" s="23">
        <f t="shared" si="2"/>
        <v>1</v>
      </c>
      <c r="K97" s="23">
        <f t="shared" si="2"/>
        <v>1</v>
      </c>
      <c r="L97" s="23">
        <f t="shared" si="2"/>
        <v>0</v>
      </c>
      <c r="M97" s="23">
        <f t="shared" si="2"/>
        <v>0</v>
      </c>
      <c r="N97" s="23">
        <f t="shared" si="2"/>
        <v>0</v>
      </c>
      <c r="O97" s="23">
        <f t="shared" si="2"/>
        <v>1</v>
      </c>
      <c r="P97" s="23">
        <f t="shared" si="2"/>
        <v>0</v>
      </c>
      <c r="Q97" s="23">
        <f t="shared" si="2"/>
        <v>1</v>
      </c>
      <c r="R97" s="23">
        <f t="shared" si="2"/>
        <v>0</v>
      </c>
      <c r="S97" s="23">
        <f t="shared" si="2"/>
        <v>1</v>
      </c>
      <c r="T97" s="23">
        <f t="shared" si="2"/>
        <v>0</v>
      </c>
      <c r="U97" s="23">
        <f t="shared" si="2"/>
        <v>4</v>
      </c>
      <c r="V97" s="23">
        <f t="shared" si="2"/>
        <v>1</v>
      </c>
      <c r="W97" s="23">
        <f t="shared" si="2"/>
        <v>2</v>
      </c>
      <c r="X97" s="23">
        <f t="shared" si="2"/>
        <v>0</v>
      </c>
      <c r="Y97" s="23">
        <f t="shared" si="2"/>
        <v>0</v>
      </c>
      <c r="Z97" s="23">
        <f t="shared" si="2"/>
        <v>0</v>
      </c>
      <c r="AA97" s="23">
        <f t="shared" si="2"/>
        <v>0</v>
      </c>
      <c r="AB97" s="23">
        <f t="shared" si="2"/>
        <v>0</v>
      </c>
      <c r="AC97" s="23">
        <f t="shared" si="2"/>
        <v>0</v>
      </c>
      <c r="AD97" s="23">
        <f t="shared" si="2"/>
        <v>1</v>
      </c>
      <c r="AE97" s="23">
        <f t="shared" si="2"/>
        <v>0</v>
      </c>
      <c r="AF97" s="23">
        <f t="shared" si="2"/>
        <v>0</v>
      </c>
      <c r="AG97" s="23">
        <f t="shared" si="2"/>
        <v>0</v>
      </c>
      <c r="AH97" s="23">
        <f t="shared" si="2"/>
        <v>0</v>
      </c>
      <c r="AI97" s="23">
        <f t="shared" si="2"/>
        <v>2</v>
      </c>
      <c r="AJ97" s="23">
        <f t="shared" si="2"/>
        <v>0</v>
      </c>
      <c r="AK97" s="23">
        <f t="shared" si="2"/>
        <v>2</v>
      </c>
      <c r="AL97" s="23">
        <f t="shared" si="2"/>
        <v>0</v>
      </c>
      <c r="AM97" s="23">
        <f t="shared" si="2"/>
        <v>0</v>
      </c>
      <c r="AN97" s="23">
        <f t="shared" si="2"/>
        <v>0</v>
      </c>
      <c r="AO97" s="23">
        <f t="shared" si="2"/>
        <v>2</v>
      </c>
      <c r="AP97" s="23">
        <f t="shared" si="2"/>
        <v>1</v>
      </c>
      <c r="AQ97" s="23">
        <f t="shared" si="2"/>
        <v>1</v>
      </c>
      <c r="AR97" s="23">
        <f t="shared" si="2"/>
        <v>1</v>
      </c>
      <c r="AS97" s="23">
        <f t="shared" si="2"/>
        <v>1</v>
      </c>
      <c r="AT97" s="23">
        <f t="shared" si="2"/>
        <v>0</v>
      </c>
      <c r="AU97" s="23">
        <f t="shared" si="2"/>
        <v>3</v>
      </c>
      <c r="AV97" s="23">
        <f t="shared" si="2"/>
        <v>3</v>
      </c>
      <c r="AW97" s="23">
        <f t="shared" si="2"/>
        <v>1</v>
      </c>
      <c r="AX97" s="23">
        <f t="shared" si="2"/>
        <v>1</v>
      </c>
      <c r="AY97" s="23">
        <f t="shared" si="2"/>
        <v>1</v>
      </c>
      <c r="AZ97" s="23">
        <f t="shared" si="2"/>
        <v>1</v>
      </c>
      <c r="BA97" s="23">
        <f t="shared" si="2"/>
        <v>0</v>
      </c>
      <c r="BB97" s="23">
        <f t="shared" si="2"/>
        <v>0</v>
      </c>
      <c r="BC97" s="23">
        <f t="shared" si="2"/>
        <v>3</v>
      </c>
      <c r="BD97" s="23">
        <f t="shared" si="2"/>
        <v>1</v>
      </c>
      <c r="BE97" s="23">
        <f t="shared" si="2"/>
        <v>2</v>
      </c>
      <c r="BF97" s="23">
        <f t="shared" si="2"/>
        <v>1</v>
      </c>
      <c r="BG97" s="23">
        <f t="shared" si="2"/>
        <v>1</v>
      </c>
      <c r="BH97" s="23">
        <f t="shared" si="2"/>
        <v>1</v>
      </c>
      <c r="BI97" s="23">
        <f t="shared" si="2"/>
        <v>1</v>
      </c>
      <c r="BJ97" s="23">
        <f t="shared" si="2"/>
        <v>1</v>
      </c>
      <c r="BK97" s="23"/>
      <c r="BM97" s="127"/>
    </row>
    <row r="98" spans="3:65" x14ac:dyDescent="0.25">
      <c r="C98" s="173" t="s">
        <v>902</v>
      </c>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M98" s="127"/>
    </row>
    <row r="99" spans="3:65" x14ac:dyDescent="0.25">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127"/>
    </row>
    <row r="100" spans="3:65" x14ac:dyDescent="0.25">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127"/>
    </row>
    <row r="101" spans="3:65" x14ac:dyDescent="0.25">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127"/>
    </row>
    <row r="102" spans="3:65" x14ac:dyDescent="0.25">
      <c r="BM102" s="23"/>
    </row>
    <row r="103" spans="3:65" x14ac:dyDescent="0.25">
      <c r="BM103" s="23"/>
    </row>
  </sheetData>
  <mergeCells count="36">
    <mergeCell ref="B66:B74"/>
    <mergeCell ref="D1:BJ1"/>
    <mergeCell ref="A5:A96"/>
    <mergeCell ref="B5:B8"/>
    <mergeCell ref="B9:B12"/>
    <mergeCell ref="B13:B16"/>
    <mergeCell ref="B17:B18"/>
    <mergeCell ref="B19:B25"/>
    <mergeCell ref="B26:B29"/>
    <mergeCell ref="B30:B31"/>
    <mergeCell ref="B32:B42"/>
    <mergeCell ref="B75:B76"/>
    <mergeCell ref="B79:B88"/>
    <mergeCell ref="B89:B92"/>
    <mergeCell ref="B93:B96"/>
    <mergeCell ref="A1:C4"/>
    <mergeCell ref="BO9:BP9"/>
    <mergeCell ref="B51:B58"/>
    <mergeCell ref="B59:B60"/>
    <mergeCell ref="B61:B63"/>
    <mergeCell ref="B64:B65"/>
    <mergeCell ref="B43:B46"/>
    <mergeCell ref="D2:J2"/>
    <mergeCell ref="K2:L2"/>
    <mergeCell ref="M2:O2"/>
    <mergeCell ref="S2:U2"/>
    <mergeCell ref="V2:W2"/>
    <mergeCell ref="AU2:AZ2"/>
    <mergeCell ref="BA2:BC2"/>
    <mergeCell ref="BD2:BE2"/>
    <mergeCell ref="BF2:BJ2"/>
    <mergeCell ref="X2:Y2"/>
    <mergeCell ref="Z2:AE2"/>
    <mergeCell ref="AK2:AL2"/>
    <mergeCell ref="AN2:AP2"/>
    <mergeCell ref="AR2:AT2"/>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03"/>
  <sheetViews>
    <sheetView zoomScale="93" zoomScaleNormal="100" workbookViewId="0">
      <pane xSplit="3" ySplit="4" topLeftCell="D98" activePane="bottomRight" state="frozen"/>
      <selection pane="topRight" activeCell="D1" sqref="D1"/>
      <selection pane="bottomLeft" activeCell="A5" sqref="A5"/>
      <selection pane="bottomRight" activeCell="C42" sqref="C42"/>
    </sheetView>
  </sheetViews>
  <sheetFormatPr baseColWidth="10" defaultColWidth="9.140625" defaultRowHeight="15" x14ac:dyDescent="0.25"/>
  <cols>
    <col min="1" max="1" width="7.28515625" customWidth="1"/>
    <col min="2" max="2" width="28.28515625" customWidth="1"/>
    <col min="3" max="3" width="70.140625" style="18" customWidth="1"/>
    <col min="4" max="4" width="3.7109375" customWidth="1"/>
    <col min="5" max="5" width="3.5703125" customWidth="1"/>
    <col min="6" max="6" width="3.85546875" customWidth="1"/>
    <col min="7" max="7" width="5.5703125" customWidth="1"/>
    <col min="8" max="8" width="6" customWidth="1"/>
    <col min="9" max="9" width="3.7109375" customWidth="1"/>
    <col min="10" max="10" width="6.5703125" customWidth="1"/>
    <col min="11" max="11" width="6.7109375" customWidth="1"/>
    <col min="12" max="12" width="3.140625" customWidth="1"/>
    <col min="13" max="13" width="5.7109375" customWidth="1"/>
    <col min="14" max="15" width="6.85546875" customWidth="1"/>
    <col min="16" max="16" width="3.7109375" customWidth="1"/>
    <col min="17" max="18" width="3.42578125" customWidth="1"/>
    <col min="19" max="19" width="4" customWidth="1"/>
    <col min="20" max="20" width="6.5703125" customWidth="1"/>
    <col min="21" max="21" width="6.42578125" customWidth="1"/>
    <col min="22" max="22" width="3.7109375" customWidth="1"/>
    <col min="23" max="23" width="6.7109375" customWidth="1"/>
    <col min="24" max="24" width="4.140625" customWidth="1"/>
    <col min="25" max="25" width="6.42578125" customWidth="1"/>
    <col min="26" max="26" width="6.5703125" customWidth="1"/>
    <col min="27" max="28" width="6.140625" customWidth="1"/>
    <col min="29" max="29" width="6.28515625" customWidth="1"/>
    <col min="30" max="31" width="6.42578125" customWidth="1"/>
    <col min="32" max="32" width="6.7109375" customWidth="1"/>
    <col min="33" max="33" width="5.85546875" customWidth="1"/>
    <col min="34" max="34" width="6.140625" customWidth="1"/>
    <col min="35" max="35" width="5.85546875" customWidth="1"/>
    <col min="36" max="36" width="6" customWidth="1"/>
    <col min="37" max="37" width="6.28515625" customWidth="1"/>
    <col min="38" max="39" width="6.42578125" customWidth="1"/>
    <col min="40" max="40" width="5.85546875" customWidth="1"/>
    <col min="41" max="42" width="4" customWidth="1"/>
    <col min="43" max="43" width="30.42578125" customWidth="1"/>
    <col min="46" max="46" width="36.140625" customWidth="1"/>
    <col min="47" max="47" width="14.85546875" customWidth="1"/>
    <col min="48" max="48" width="15.28515625" customWidth="1"/>
    <col min="56" max="57" width="9.28515625" customWidth="1"/>
    <col min="58" max="58" width="6.5703125" customWidth="1"/>
    <col min="59" max="59" width="6.28515625" customWidth="1"/>
    <col min="60" max="60" width="6.140625" customWidth="1"/>
    <col min="61" max="61" width="6.5703125" customWidth="1"/>
    <col min="64" max="64" width="9" customWidth="1"/>
    <col min="65" max="65" width="9.42578125" customWidth="1"/>
    <col min="66" max="66" width="6.140625" customWidth="1"/>
    <col min="67" max="67" width="6" customWidth="1"/>
    <col min="68" max="68" width="9" customWidth="1"/>
    <col min="69" max="69" width="6.28515625" customWidth="1"/>
    <col min="70" max="70" width="6.140625" customWidth="1"/>
    <col min="71" max="71" width="7.5703125" customWidth="1"/>
    <col min="72" max="72" width="5.5703125" customWidth="1"/>
    <col min="73" max="73" width="6.140625" customWidth="1"/>
    <col min="74" max="74" width="6" customWidth="1"/>
  </cols>
  <sheetData>
    <row r="1" spans="1:48" ht="15.75" thickBot="1" x14ac:dyDescent="0.3">
      <c r="A1" s="235"/>
      <c r="B1" s="235"/>
      <c r="C1" s="235"/>
      <c r="D1" s="289" t="s">
        <v>979</v>
      </c>
      <c r="E1" s="290"/>
      <c r="F1" s="290"/>
      <c r="G1" s="290"/>
      <c r="H1" s="29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30"/>
      <c r="AO1" s="230"/>
      <c r="AP1" s="230"/>
    </row>
    <row r="2" spans="1:48" ht="37.5" customHeight="1" x14ac:dyDescent="0.25">
      <c r="A2" s="235"/>
      <c r="B2" s="235"/>
      <c r="C2" s="235"/>
      <c r="D2" s="276" t="s">
        <v>980</v>
      </c>
      <c r="E2" s="276"/>
      <c r="F2" s="276"/>
      <c r="G2" s="276"/>
      <c r="H2" s="276"/>
      <c r="I2" s="277" t="s">
        <v>991</v>
      </c>
      <c r="J2" s="278"/>
      <c r="K2" s="279"/>
      <c r="L2" s="280" t="s">
        <v>997</v>
      </c>
      <c r="M2" s="281"/>
      <c r="N2" s="282"/>
      <c r="O2" s="137" t="s">
        <v>1004</v>
      </c>
      <c r="P2" s="283" t="s">
        <v>1007</v>
      </c>
      <c r="Q2" s="284"/>
      <c r="R2" s="284"/>
      <c r="S2" s="284"/>
      <c r="T2" s="285"/>
      <c r="U2" s="286" t="s">
        <v>1018</v>
      </c>
      <c r="V2" s="287"/>
      <c r="W2" s="287"/>
      <c r="X2" s="287"/>
      <c r="Y2" s="287"/>
      <c r="Z2" s="287"/>
      <c r="AA2" s="287"/>
      <c r="AB2" s="287"/>
      <c r="AC2" s="287"/>
      <c r="AD2" s="287"/>
      <c r="AE2" s="287"/>
      <c r="AF2" s="287"/>
      <c r="AG2" s="287"/>
      <c r="AH2" s="287"/>
      <c r="AI2" s="288"/>
      <c r="AJ2" s="273" t="s">
        <v>1049</v>
      </c>
      <c r="AK2" s="274"/>
      <c r="AL2" s="274"/>
      <c r="AM2" s="274"/>
      <c r="AN2" s="274"/>
      <c r="AO2" s="274"/>
      <c r="AP2" s="275"/>
    </row>
    <row r="3" spans="1:48" s="10" customFormat="1" ht="21.75" customHeight="1" x14ac:dyDescent="0.2">
      <c r="A3" s="235"/>
      <c r="B3" s="235"/>
      <c r="C3" s="235"/>
      <c r="D3" s="96" t="s">
        <v>981</v>
      </c>
      <c r="E3" s="95" t="s">
        <v>983</v>
      </c>
      <c r="F3" s="95" t="s">
        <v>985</v>
      </c>
      <c r="G3" s="95" t="s">
        <v>987</v>
      </c>
      <c r="H3" s="95" t="s">
        <v>989</v>
      </c>
      <c r="I3" s="95" t="s">
        <v>992</v>
      </c>
      <c r="J3" s="95" t="s">
        <v>994</v>
      </c>
      <c r="K3" s="95" t="s">
        <v>994</v>
      </c>
      <c r="L3" s="95" t="s">
        <v>998</v>
      </c>
      <c r="M3" s="95" t="s">
        <v>1000</v>
      </c>
      <c r="N3" s="95" t="s">
        <v>1002</v>
      </c>
      <c r="O3" s="95" t="s">
        <v>1006</v>
      </c>
      <c r="P3" s="95" t="s">
        <v>1008</v>
      </c>
      <c r="Q3" s="95" t="s">
        <v>1010</v>
      </c>
      <c r="R3" s="95" t="s">
        <v>1012</v>
      </c>
      <c r="S3" s="95" t="s">
        <v>1014</v>
      </c>
      <c r="T3" s="95" t="s">
        <v>1016</v>
      </c>
      <c r="U3" s="95" t="s">
        <v>1019</v>
      </c>
      <c r="V3" s="95" t="s">
        <v>1021</v>
      </c>
      <c r="W3" s="95" t="s">
        <v>1024</v>
      </c>
      <c r="X3" s="95" t="s">
        <v>1025</v>
      </c>
      <c r="Y3" s="95" t="s">
        <v>1027</v>
      </c>
      <c r="Z3" s="95" t="s">
        <v>1029</v>
      </c>
      <c r="AA3" s="95" t="s">
        <v>1031</v>
      </c>
      <c r="AB3" s="95" t="s">
        <v>1033</v>
      </c>
      <c r="AC3" s="95" t="s">
        <v>1035</v>
      </c>
      <c r="AD3" s="95" t="s">
        <v>1037</v>
      </c>
      <c r="AE3" s="95" t="s">
        <v>1039</v>
      </c>
      <c r="AF3" s="95" t="s">
        <v>1041</v>
      </c>
      <c r="AG3" s="95" t="s">
        <v>1043</v>
      </c>
      <c r="AH3" s="95" t="s">
        <v>1045</v>
      </c>
      <c r="AI3" s="95" t="s">
        <v>1047</v>
      </c>
      <c r="AJ3" s="95" t="s">
        <v>1050</v>
      </c>
      <c r="AK3" s="95" t="s">
        <v>1052</v>
      </c>
      <c r="AL3" s="95" t="s">
        <v>1054</v>
      </c>
      <c r="AM3" s="95" t="s">
        <v>1056</v>
      </c>
      <c r="AN3" s="95" t="s">
        <v>1058</v>
      </c>
      <c r="AO3" s="95" t="s">
        <v>1060</v>
      </c>
      <c r="AP3" s="95" t="s">
        <v>1062</v>
      </c>
    </row>
    <row r="4" spans="1:48" s="6" customFormat="1" ht="192.75" customHeight="1" thickBot="1" x14ac:dyDescent="0.3">
      <c r="A4" s="236"/>
      <c r="B4" s="236"/>
      <c r="C4" s="236"/>
      <c r="D4" s="156" t="s">
        <v>982</v>
      </c>
      <c r="E4" s="30" t="s">
        <v>984</v>
      </c>
      <c r="F4" s="30" t="s">
        <v>986</v>
      </c>
      <c r="G4" s="30" t="s">
        <v>988</v>
      </c>
      <c r="H4" s="157" t="s">
        <v>990</v>
      </c>
      <c r="I4" s="30" t="s">
        <v>993</v>
      </c>
      <c r="J4" s="30" t="s">
        <v>995</v>
      </c>
      <c r="K4" s="17" t="s">
        <v>996</v>
      </c>
      <c r="L4" s="30" t="s">
        <v>999</v>
      </c>
      <c r="M4" s="30" t="s">
        <v>1001</v>
      </c>
      <c r="N4" s="30" t="s">
        <v>1003</v>
      </c>
      <c r="O4" s="30" t="s">
        <v>1005</v>
      </c>
      <c r="P4" s="30" t="s">
        <v>1009</v>
      </c>
      <c r="Q4" s="30" t="s">
        <v>1011</v>
      </c>
      <c r="R4" s="30" t="s">
        <v>1013</v>
      </c>
      <c r="S4" s="17" t="s">
        <v>1015</v>
      </c>
      <c r="T4" s="17" t="s">
        <v>1017</v>
      </c>
      <c r="U4" s="17" t="s">
        <v>1020</v>
      </c>
      <c r="V4" s="30" t="s">
        <v>1022</v>
      </c>
      <c r="W4" s="30" t="s">
        <v>1023</v>
      </c>
      <c r="X4" s="30" t="s">
        <v>1026</v>
      </c>
      <c r="Y4" s="30" t="s">
        <v>1028</v>
      </c>
      <c r="Z4" s="17" t="s">
        <v>1030</v>
      </c>
      <c r="AA4" s="30" t="s">
        <v>1032</v>
      </c>
      <c r="AB4" s="30" t="s">
        <v>1034</v>
      </c>
      <c r="AC4" s="30" t="s">
        <v>1036</v>
      </c>
      <c r="AD4" s="17" t="s">
        <v>1038</v>
      </c>
      <c r="AE4" s="30" t="s">
        <v>1040</v>
      </c>
      <c r="AF4" s="30" t="s">
        <v>1042</v>
      </c>
      <c r="AG4" s="30" t="s">
        <v>1044</v>
      </c>
      <c r="AH4" s="17" t="s">
        <v>1046</v>
      </c>
      <c r="AI4" s="17" t="s">
        <v>1048</v>
      </c>
      <c r="AJ4" s="17" t="s">
        <v>1051</v>
      </c>
      <c r="AK4" s="17" t="s">
        <v>1053</v>
      </c>
      <c r="AL4" s="17" t="s">
        <v>1055</v>
      </c>
      <c r="AM4" s="17" t="s">
        <v>1057</v>
      </c>
      <c r="AN4" s="17" t="s">
        <v>1059</v>
      </c>
      <c r="AO4" s="17" t="s">
        <v>1061</v>
      </c>
      <c r="AP4" s="17" t="s">
        <v>1063</v>
      </c>
      <c r="AR4" s="125" t="s">
        <v>964</v>
      </c>
    </row>
    <row r="5" spans="1:48" ht="35.25" customHeight="1" x14ac:dyDescent="0.25">
      <c r="A5" s="232" t="s">
        <v>0</v>
      </c>
      <c r="B5" s="220" t="s">
        <v>1</v>
      </c>
      <c r="C5" s="19" t="s">
        <v>2</v>
      </c>
      <c r="D5" s="102"/>
      <c r="E5" s="103"/>
      <c r="F5" s="103"/>
      <c r="G5" s="103"/>
      <c r="H5" s="103"/>
      <c r="I5" s="103"/>
      <c r="J5" s="103"/>
      <c r="K5" s="103"/>
      <c r="L5" s="103"/>
      <c r="M5" s="103"/>
      <c r="N5" s="103"/>
      <c r="O5" s="103"/>
      <c r="P5" s="103"/>
      <c r="Q5" s="103"/>
      <c r="R5" s="103" t="s">
        <v>902</v>
      </c>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R5" s="23">
        <f t="shared" ref="AR5:AR68" si="0">COUNTIF(D5:AP5,"=x")</f>
        <v>0</v>
      </c>
      <c r="AT5" s="60"/>
      <c r="AU5" s="130" t="s">
        <v>1230</v>
      </c>
      <c r="AV5" s="130" t="s">
        <v>970</v>
      </c>
    </row>
    <row r="6" spans="1:48" ht="30" x14ac:dyDescent="0.25">
      <c r="A6" s="233"/>
      <c r="B6" s="221"/>
      <c r="C6" s="134" t="s">
        <v>3</v>
      </c>
      <c r="D6" s="31" t="s">
        <v>234</v>
      </c>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23"/>
      <c r="AR6" s="23">
        <f t="shared" si="0"/>
        <v>1</v>
      </c>
      <c r="AT6" s="128" t="s">
        <v>966</v>
      </c>
      <c r="AU6" s="131">
        <f>COUNT(D97:AP97)</f>
        <v>39</v>
      </c>
      <c r="AV6" s="131">
        <f>COUNT(AR5:AR96)</f>
        <v>92</v>
      </c>
    </row>
    <row r="7" spans="1:48" ht="30" x14ac:dyDescent="0.25">
      <c r="A7" s="233"/>
      <c r="B7" s="221"/>
      <c r="C7" s="9" t="s">
        <v>4</v>
      </c>
      <c r="D7" s="31"/>
      <c r="E7" s="32" t="s">
        <v>234</v>
      </c>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23"/>
      <c r="AR7" s="23">
        <f t="shared" si="0"/>
        <v>1</v>
      </c>
      <c r="AT7" s="128" t="s">
        <v>967</v>
      </c>
      <c r="AU7" s="131">
        <f>COUNTIF(D97:AP97,"=0")</f>
        <v>15</v>
      </c>
      <c r="AV7" s="28">
        <f>COUNTIF(AR5:AR96,"=0")</f>
        <v>71</v>
      </c>
    </row>
    <row r="8" spans="1:48" ht="30" x14ac:dyDescent="0.25">
      <c r="A8" s="233"/>
      <c r="B8" s="222"/>
      <c r="C8" s="1" t="s">
        <v>5</v>
      </c>
      <c r="D8" s="31"/>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23"/>
      <c r="AR8" s="23">
        <f t="shared" si="0"/>
        <v>0</v>
      </c>
      <c r="AT8" s="128" t="s">
        <v>968</v>
      </c>
      <c r="AU8" s="129">
        <f>(AU6-COUNTIF(D97:AP97,"=0"))/AU6</f>
        <v>0.61538461538461542</v>
      </c>
      <c r="AV8" s="129">
        <f>(AV6-COUNTIF(AR5:AR96,"=0"))/AV6</f>
        <v>0.22826086956521738</v>
      </c>
    </row>
    <row r="9" spans="1:48" ht="30" x14ac:dyDescent="0.25">
      <c r="A9" s="233"/>
      <c r="B9" s="220" t="s">
        <v>6</v>
      </c>
      <c r="C9" s="9" t="s">
        <v>7</v>
      </c>
      <c r="D9" s="31"/>
      <c r="E9" s="32"/>
      <c r="F9" s="32"/>
      <c r="G9" s="32"/>
      <c r="H9" s="32"/>
      <c r="I9" s="32"/>
      <c r="J9" s="32"/>
      <c r="K9" s="32"/>
      <c r="L9" s="32"/>
      <c r="M9" s="32"/>
      <c r="N9" s="32"/>
      <c r="O9" s="32"/>
      <c r="P9" s="32"/>
      <c r="Q9" s="32" t="s">
        <v>234</v>
      </c>
      <c r="R9" s="32"/>
      <c r="S9" s="32"/>
      <c r="T9" s="32"/>
      <c r="U9" s="32"/>
      <c r="V9" s="32"/>
      <c r="W9" s="32"/>
      <c r="X9" s="32"/>
      <c r="Y9" s="32"/>
      <c r="Z9" s="32"/>
      <c r="AA9" s="32"/>
      <c r="AB9" s="32"/>
      <c r="AC9" s="32"/>
      <c r="AD9" s="32"/>
      <c r="AE9" s="32"/>
      <c r="AF9" s="32"/>
      <c r="AG9" s="32"/>
      <c r="AH9" s="32"/>
      <c r="AI9" s="32"/>
      <c r="AJ9" s="32"/>
      <c r="AK9" s="32"/>
      <c r="AL9" s="32"/>
      <c r="AM9" s="32"/>
      <c r="AN9" s="32"/>
      <c r="AO9" s="32"/>
      <c r="AP9" s="32"/>
      <c r="AQ9" s="23"/>
      <c r="AR9" s="23">
        <f t="shared" si="0"/>
        <v>1</v>
      </c>
      <c r="AT9" s="128" t="s">
        <v>965</v>
      </c>
      <c r="AU9" s="218">
        <f>SUM(AR5:AR96)</f>
        <v>31</v>
      </c>
      <c r="AV9" s="219"/>
    </row>
    <row r="10" spans="1:48" s="18" customFormat="1" ht="30" x14ac:dyDescent="0.25">
      <c r="A10" s="233"/>
      <c r="B10" s="221"/>
      <c r="C10" s="1" t="s">
        <v>8</v>
      </c>
      <c r="D10" s="31"/>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4"/>
      <c r="AR10" s="23">
        <f t="shared" si="0"/>
        <v>0</v>
      </c>
    </row>
    <row r="11" spans="1:48" s="18" customFormat="1" ht="30" x14ac:dyDescent="0.25">
      <c r="A11" s="233"/>
      <c r="B11" s="221"/>
      <c r="C11" s="9" t="s">
        <v>9</v>
      </c>
      <c r="D11" s="31"/>
      <c r="E11" s="32"/>
      <c r="F11" s="32"/>
      <c r="G11" s="32"/>
      <c r="H11" s="32"/>
      <c r="I11" s="32"/>
      <c r="J11" s="32"/>
      <c r="K11" s="32"/>
      <c r="L11" s="32"/>
      <c r="M11" s="32"/>
      <c r="N11" s="32"/>
      <c r="O11" s="32"/>
      <c r="P11" s="32"/>
      <c r="Q11" s="32"/>
      <c r="R11" s="32" t="s">
        <v>234</v>
      </c>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4"/>
      <c r="AR11" s="23">
        <f t="shared" si="0"/>
        <v>1</v>
      </c>
    </row>
    <row r="12" spans="1:48" ht="30" x14ac:dyDescent="0.25">
      <c r="A12" s="233"/>
      <c r="B12" s="222"/>
      <c r="C12" s="9" t="s">
        <v>10</v>
      </c>
      <c r="D12" s="31"/>
      <c r="E12" s="32"/>
      <c r="F12" s="32"/>
      <c r="G12" s="32"/>
      <c r="H12" s="32"/>
      <c r="I12" s="32"/>
      <c r="J12" s="32"/>
      <c r="K12" s="32"/>
      <c r="L12" s="32"/>
      <c r="M12" s="32"/>
      <c r="N12" s="32"/>
      <c r="O12" s="32"/>
      <c r="P12" s="32"/>
      <c r="Q12" s="32"/>
      <c r="R12" s="32"/>
      <c r="S12" s="32"/>
      <c r="T12" s="32"/>
      <c r="U12" s="32"/>
      <c r="V12" s="32"/>
      <c r="W12" s="32"/>
      <c r="X12" s="32"/>
      <c r="Y12" s="32"/>
      <c r="Z12" s="32"/>
      <c r="AA12" s="32"/>
      <c r="AB12" s="32" t="s">
        <v>234</v>
      </c>
      <c r="AC12" s="32"/>
      <c r="AD12" s="32"/>
      <c r="AE12" s="32"/>
      <c r="AF12" s="32"/>
      <c r="AG12" s="32"/>
      <c r="AH12" s="32"/>
      <c r="AI12" s="32"/>
      <c r="AJ12" s="32"/>
      <c r="AK12" s="32"/>
      <c r="AL12" s="32"/>
      <c r="AM12" s="32"/>
      <c r="AN12" s="32"/>
      <c r="AO12" s="32"/>
      <c r="AP12" s="32"/>
      <c r="AQ12" s="23"/>
      <c r="AR12" s="23">
        <f t="shared" si="0"/>
        <v>1</v>
      </c>
    </row>
    <row r="13" spans="1:48" ht="30" x14ac:dyDescent="0.25">
      <c r="A13" s="233"/>
      <c r="B13" s="220" t="s">
        <v>11</v>
      </c>
      <c r="C13" s="1" t="s">
        <v>12</v>
      </c>
      <c r="D13" s="31"/>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23"/>
      <c r="AR13" s="23">
        <f t="shared" si="0"/>
        <v>0</v>
      </c>
    </row>
    <row r="14" spans="1:48" ht="30" x14ac:dyDescent="0.25">
      <c r="A14" s="233"/>
      <c r="B14" s="221"/>
      <c r="C14" s="9" t="s">
        <v>13</v>
      </c>
      <c r="D14" s="31"/>
      <c r="E14" s="32"/>
      <c r="F14" s="32" t="s">
        <v>234</v>
      </c>
      <c r="G14" s="32"/>
      <c r="H14" s="32"/>
      <c r="I14" s="32"/>
      <c r="J14" s="32"/>
      <c r="K14" s="32"/>
      <c r="L14" s="32"/>
      <c r="M14" s="32" t="s">
        <v>234</v>
      </c>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23"/>
      <c r="AR14" s="23">
        <f t="shared" si="0"/>
        <v>2</v>
      </c>
    </row>
    <row r="15" spans="1:48" ht="30" x14ac:dyDescent="0.25">
      <c r="A15" s="233"/>
      <c r="B15" s="221"/>
      <c r="C15" s="9" t="s">
        <v>14</v>
      </c>
      <c r="D15" s="31"/>
      <c r="E15" s="32"/>
      <c r="F15" s="32"/>
      <c r="G15" s="32"/>
      <c r="H15" s="32"/>
      <c r="I15" s="32"/>
      <c r="J15" s="32" t="s">
        <v>234</v>
      </c>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23"/>
      <c r="AR15" s="23">
        <f t="shared" si="0"/>
        <v>1</v>
      </c>
    </row>
    <row r="16" spans="1:48" ht="30" x14ac:dyDescent="0.25">
      <c r="A16" s="233"/>
      <c r="B16" s="222"/>
      <c r="C16" s="1" t="s">
        <v>15</v>
      </c>
      <c r="D16" s="31"/>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23"/>
      <c r="AR16" s="23">
        <f t="shared" si="0"/>
        <v>0</v>
      </c>
    </row>
    <row r="17" spans="1:44" ht="30" x14ac:dyDescent="0.25">
      <c r="A17" s="233"/>
      <c r="B17" s="220" t="s">
        <v>16</v>
      </c>
      <c r="C17" s="2" t="s">
        <v>17</v>
      </c>
      <c r="D17" s="31"/>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23" t="s">
        <v>1104</v>
      </c>
      <c r="AR17" s="23">
        <f t="shared" si="0"/>
        <v>0</v>
      </c>
    </row>
    <row r="18" spans="1:44" ht="30" x14ac:dyDescent="0.25">
      <c r="A18" s="233"/>
      <c r="B18" s="222"/>
      <c r="C18" s="2" t="s">
        <v>18</v>
      </c>
      <c r="D18" s="31"/>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23"/>
      <c r="AR18" s="23">
        <f t="shared" si="0"/>
        <v>0</v>
      </c>
    </row>
    <row r="19" spans="1:44" ht="30" x14ac:dyDescent="0.25">
      <c r="A19" s="233"/>
      <c r="B19" s="220" t="s">
        <v>19</v>
      </c>
      <c r="C19" s="9" t="s">
        <v>20</v>
      </c>
      <c r="D19" s="31"/>
      <c r="E19" s="32"/>
      <c r="F19" s="32"/>
      <c r="G19" s="32"/>
      <c r="H19" s="32"/>
      <c r="I19" s="32"/>
      <c r="J19" s="32"/>
      <c r="K19" s="32"/>
      <c r="L19" s="32" t="s">
        <v>234</v>
      </c>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23"/>
      <c r="AR19" s="23">
        <f t="shared" si="0"/>
        <v>1</v>
      </c>
    </row>
    <row r="20" spans="1:44" ht="30" x14ac:dyDescent="0.25">
      <c r="A20" s="233"/>
      <c r="B20" s="221"/>
      <c r="C20" s="9" t="s">
        <v>21</v>
      </c>
      <c r="D20" s="31"/>
      <c r="E20" s="32"/>
      <c r="F20" s="32"/>
      <c r="G20" s="32"/>
      <c r="H20" s="32"/>
      <c r="I20" s="32"/>
      <c r="J20" s="32"/>
      <c r="K20" s="32"/>
      <c r="L20" s="32" t="s">
        <v>234</v>
      </c>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23"/>
      <c r="AR20" s="23">
        <f t="shared" si="0"/>
        <v>1</v>
      </c>
    </row>
    <row r="21" spans="1:44" ht="30" x14ac:dyDescent="0.25">
      <c r="A21" s="233"/>
      <c r="B21" s="221"/>
      <c r="C21" s="1" t="s">
        <v>22</v>
      </c>
      <c r="D21" s="31"/>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23"/>
      <c r="AR21" s="23">
        <f t="shared" si="0"/>
        <v>0</v>
      </c>
    </row>
    <row r="22" spans="1:44" ht="30" x14ac:dyDescent="0.25">
      <c r="A22" s="233"/>
      <c r="B22" s="221"/>
      <c r="C22" s="1" t="s">
        <v>23</v>
      </c>
      <c r="D22" s="31"/>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23"/>
      <c r="AR22" s="23">
        <f t="shared" si="0"/>
        <v>0</v>
      </c>
    </row>
    <row r="23" spans="1:44" ht="30" x14ac:dyDescent="0.25">
      <c r="A23" s="233"/>
      <c r="B23" s="221"/>
      <c r="C23" s="1" t="s">
        <v>24</v>
      </c>
      <c r="D23" s="31"/>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23"/>
      <c r="AR23" s="23">
        <f t="shared" si="0"/>
        <v>0</v>
      </c>
    </row>
    <row r="24" spans="1:44" ht="30" x14ac:dyDescent="0.25">
      <c r="A24" s="233"/>
      <c r="B24" s="221"/>
      <c r="C24" s="9" t="s">
        <v>25</v>
      </c>
      <c r="D24" s="31"/>
      <c r="E24" s="32"/>
      <c r="F24" s="32"/>
      <c r="G24" s="32"/>
      <c r="H24" s="32"/>
      <c r="I24" s="32" t="s">
        <v>234</v>
      </c>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23"/>
      <c r="AR24" s="23">
        <f t="shared" si="0"/>
        <v>1</v>
      </c>
    </row>
    <row r="25" spans="1:44" ht="30" x14ac:dyDescent="0.25">
      <c r="A25" s="233"/>
      <c r="B25" s="222"/>
      <c r="C25" s="9" t="s">
        <v>26</v>
      </c>
      <c r="D25" s="31"/>
      <c r="E25" s="32"/>
      <c r="F25" s="32"/>
      <c r="G25" s="32"/>
      <c r="H25" s="32"/>
      <c r="I25" s="32"/>
      <c r="J25" s="32"/>
      <c r="K25" s="32"/>
      <c r="L25" s="32" t="s">
        <v>234</v>
      </c>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23"/>
      <c r="AR25" s="23">
        <f t="shared" si="0"/>
        <v>1</v>
      </c>
    </row>
    <row r="26" spans="1:44" ht="33.75" customHeight="1" x14ac:dyDescent="0.25">
      <c r="A26" s="233"/>
      <c r="B26" s="226" t="s">
        <v>27</v>
      </c>
      <c r="C26" s="9" t="s">
        <v>28</v>
      </c>
      <c r="D26" s="31"/>
      <c r="E26" s="32"/>
      <c r="F26" s="32"/>
      <c r="G26" s="32"/>
      <c r="H26" s="32"/>
      <c r="I26" s="32"/>
      <c r="J26" s="32"/>
      <c r="K26" s="32"/>
      <c r="L26" s="32"/>
      <c r="M26" s="32"/>
      <c r="N26" s="32"/>
      <c r="O26" s="32" t="s">
        <v>234</v>
      </c>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159" t="s">
        <v>1077</v>
      </c>
      <c r="AR26" s="23">
        <f t="shared" si="0"/>
        <v>1</v>
      </c>
    </row>
    <row r="27" spans="1:44" ht="30" x14ac:dyDescent="0.25">
      <c r="A27" s="233"/>
      <c r="B27" s="227"/>
      <c r="C27" s="9" t="s">
        <v>29</v>
      </c>
      <c r="D27" s="31"/>
      <c r="E27" s="32"/>
      <c r="F27" s="32"/>
      <c r="G27" s="32"/>
      <c r="H27" s="32"/>
      <c r="I27" s="32"/>
      <c r="J27" s="32"/>
      <c r="K27" s="32"/>
      <c r="L27" s="32"/>
      <c r="M27" s="32"/>
      <c r="N27" s="32"/>
      <c r="O27" s="32" t="s">
        <v>234</v>
      </c>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23"/>
      <c r="AR27" s="23">
        <f t="shared" si="0"/>
        <v>1</v>
      </c>
    </row>
    <row r="28" spans="1:44" ht="30" x14ac:dyDescent="0.25">
      <c r="A28" s="233"/>
      <c r="B28" s="227"/>
      <c r="C28" s="9" t="s">
        <v>30</v>
      </c>
      <c r="D28" s="31"/>
      <c r="E28" s="32"/>
      <c r="F28" s="32"/>
      <c r="G28" s="32"/>
      <c r="H28" s="32"/>
      <c r="I28" s="32"/>
      <c r="J28" s="32"/>
      <c r="K28" s="32"/>
      <c r="L28" s="32"/>
      <c r="M28" s="32"/>
      <c r="N28" s="32"/>
      <c r="O28" s="32" t="s">
        <v>234</v>
      </c>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23"/>
      <c r="AR28" s="23">
        <f t="shared" si="0"/>
        <v>1</v>
      </c>
    </row>
    <row r="29" spans="1:44" ht="30" x14ac:dyDescent="0.25">
      <c r="A29" s="233"/>
      <c r="B29" s="228"/>
      <c r="C29" s="9" t="s">
        <v>31</v>
      </c>
      <c r="D29" s="31"/>
      <c r="E29" s="32"/>
      <c r="F29" s="32"/>
      <c r="G29" s="32" t="s">
        <v>234</v>
      </c>
      <c r="H29" s="32"/>
      <c r="I29" s="32"/>
      <c r="J29" s="32"/>
      <c r="K29" s="32"/>
      <c r="L29" s="32"/>
      <c r="M29" s="32"/>
      <c r="N29" s="32"/>
      <c r="O29" s="32" t="s">
        <v>234</v>
      </c>
      <c r="P29" s="32" t="s">
        <v>234</v>
      </c>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23"/>
      <c r="AR29" s="23">
        <f t="shared" si="0"/>
        <v>3</v>
      </c>
    </row>
    <row r="30" spans="1:44" ht="30" x14ac:dyDescent="0.25">
      <c r="A30" s="233"/>
      <c r="B30" s="226" t="s">
        <v>32</v>
      </c>
      <c r="C30" s="11" t="s">
        <v>33</v>
      </c>
      <c r="D30" s="31"/>
      <c r="E30" s="32"/>
      <c r="F30" s="32"/>
      <c r="G30" s="32"/>
      <c r="H30" s="32"/>
      <c r="I30" s="32"/>
      <c r="J30" s="32"/>
      <c r="K30" s="32"/>
      <c r="L30" s="32"/>
      <c r="M30" s="32"/>
      <c r="N30" s="32"/>
      <c r="O30" s="32"/>
      <c r="P30" s="32"/>
      <c r="Q30" s="32"/>
      <c r="R30" s="32"/>
      <c r="S30" s="32"/>
      <c r="T30" s="32"/>
      <c r="U30" s="32"/>
      <c r="V30" s="32" t="s">
        <v>234</v>
      </c>
      <c r="W30" s="32"/>
      <c r="X30" s="32" t="s">
        <v>234</v>
      </c>
      <c r="Y30" s="32"/>
      <c r="Z30" s="32"/>
      <c r="AA30" s="32" t="s">
        <v>234</v>
      </c>
      <c r="AB30" s="32" t="s">
        <v>234</v>
      </c>
      <c r="AC30" s="32" t="s">
        <v>234</v>
      </c>
      <c r="AD30" s="32"/>
      <c r="AE30" s="32" t="s">
        <v>234</v>
      </c>
      <c r="AF30" s="32"/>
      <c r="AG30" s="32" t="s">
        <v>234</v>
      </c>
      <c r="AH30" s="32"/>
      <c r="AI30" s="32"/>
      <c r="AJ30" s="32"/>
      <c r="AK30" s="32"/>
      <c r="AL30" s="32"/>
      <c r="AM30" s="32"/>
      <c r="AN30" s="32"/>
      <c r="AO30" s="32"/>
      <c r="AP30" s="32"/>
      <c r="AQ30" s="23"/>
      <c r="AR30" s="23">
        <f t="shared" si="0"/>
        <v>7</v>
      </c>
    </row>
    <row r="31" spans="1:44" ht="30" x14ac:dyDescent="0.25">
      <c r="A31" s="233"/>
      <c r="B31" s="228"/>
      <c r="C31" s="5" t="s">
        <v>34</v>
      </c>
      <c r="D31" s="31"/>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23"/>
      <c r="AR31" s="23">
        <f t="shared" si="0"/>
        <v>0</v>
      </c>
    </row>
    <row r="32" spans="1:44" ht="30" x14ac:dyDescent="0.25">
      <c r="A32" s="233"/>
      <c r="B32" s="220" t="s">
        <v>35</v>
      </c>
      <c r="C32" s="1" t="s">
        <v>36</v>
      </c>
      <c r="D32" s="31"/>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23"/>
      <c r="AR32" s="23">
        <f t="shared" si="0"/>
        <v>0</v>
      </c>
    </row>
    <row r="33" spans="1:46" ht="30" x14ac:dyDescent="0.25">
      <c r="A33" s="233"/>
      <c r="B33" s="221"/>
      <c r="C33" s="9" t="s">
        <v>37</v>
      </c>
      <c r="D33" s="31"/>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t="s">
        <v>234</v>
      </c>
      <c r="AG33" s="32"/>
      <c r="AH33" s="32"/>
      <c r="AI33" s="32"/>
      <c r="AJ33" s="32"/>
      <c r="AK33" s="32"/>
      <c r="AL33" s="32"/>
      <c r="AM33" s="32"/>
      <c r="AN33" s="32"/>
      <c r="AO33" s="32"/>
      <c r="AP33" s="32"/>
      <c r="AQ33" s="23"/>
      <c r="AR33" s="23">
        <f t="shared" si="0"/>
        <v>1</v>
      </c>
    </row>
    <row r="34" spans="1:46" ht="30" x14ac:dyDescent="0.25">
      <c r="A34" s="233"/>
      <c r="B34" s="221"/>
      <c r="C34" s="1" t="s">
        <v>38</v>
      </c>
      <c r="D34" s="31"/>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23"/>
      <c r="AR34" s="23">
        <f t="shared" si="0"/>
        <v>0</v>
      </c>
    </row>
    <row r="35" spans="1:46" ht="30" x14ac:dyDescent="0.25">
      <c r="A35" s="233"/>
      <c r="B35" s="221"/>
      <c r="C35" s="1" t="s">
        <v>39</v>
      </c>
      <c r="D35" s="31"/>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23"/>
      <c r="AR35" s="23">
        <f t="shared" si="0"/>
        <v>0</v>
      </c>
    </row>
    <row r="36" spans="1:46" ht="30" x14ac:dyDescent="0.25">
      <c r="A36" s="233"/>
      <c r="B36" s="221"/>
      <c r="C36" s="1" t="s">
        <v>40</v>
      </c>
      <c r="D36" s="31"/>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23"/>
      <c r="AR36" s="23">
        <f t="shared" si="0"/>
        <v>0</v>
      </c>
    </row>
    <row r="37" spans="1:46" ht="30" x14ac:dyDescent="0.25">
      <c r="A37" s="233"/>
      <c r="B37" s="221"/>
      <c r="C37" s="9" t="s">
        <v>41</v>
      </c>
      <c r="D37" s="31"/>
      <c r="E37" s="32"/>
      <c r="F37" s="32"/>
      <c r="G37" s="32"/>
      <c r="H37" s="32"/>
      <c r="I37" s="32"/>
      <c r="J37" s="32"/>
      <c r="K37" s="32"/>
      <c r="L37" s="32"/>
      <c r="M37" s="32"/>
      <c r="N37" s="32"/>
      <c r="O37" s="32"/>
      <c r="P37" s="32"/>
      <c r="Q37" s="32"/>
      <c r="R37" s="32"/>
      <c r="S37" s="32"/>
      <c r="T37" s="32"/>
      <c r="U37" s="32"/>
      <c r="V37" s="32"/>
      <c r="W37" s="32" t="s">
        <v>234</v>
      </c>
      <c r="X37" s="32"/>
      <c r="Y37" s="32"/>
      <c r="Z37" s="32"/>
      <c r="AA37" s="32"/>
      <c r="AB37" s="32"/>
      <c r="AC37" s="32"/>
      <c r="AD37" s="32"/>
      <c r="AE37" s="32" t="s">
        <v>234</v>
      </c>
      <c r="AF37" s="32"/>
      <c r="AG37" s="32"/>
      <c r="AH37" s="32"/>
      <c r="AI37" s="32"/>
      <c r="AJ37" s="32"/>
      <c r="AK37" s="32"/>
      <c r="AL37" s="32"/>
      <c r="AM37" s="32"/>
      <c r="AN37" s="32"/>
      <c r="AO37" s="32"/>
      <c r="AP37" s="32"/>
      <c r="AQ37" s="158" t="s">
        <v>1073</v>
      </c>
      <c r="AR37" s="23">
        <f t="shared" si="0"/>
        <v>2</v>
      </c>
    </row>
    <row r="38" spans="1:46" ht="30" x14ac:dyDescent="0.25">
      <c r="A38" s="233"/>
      <c r="B38" s="221"/>
      <c r="C38" s="9" t="s">
        <v>42</v>
      </c>
      <c r="D38" s="31"/>
      <c r="E38" s="32"/>
      <c r="F38" s="32"/>
      <c r="G38" s="32"/>
      <c r="H38" s="32"/>
      <c r="I38" s="32"/>
      <c r="J38" s="32"/>
      <c r="K38" s="32"/>
      <c r="L38" s="32"/>
      <c r="M38" s="32"/>
      <c r="N38" s="32"/>
      <c r="O38" s="32"/>
      <c r="P38" s="32"/>
      <c r="Q38" s="32"/>
      <c r="R38" s="32"/>
      <c r="S38" s="32"/>
      <c r="T38" s="32"/>
      <c r="U38" s="32"/>
      <c r="V38" s="32"/>
      <c r="W38" s="32"/>
      <c r="X38" s="32"/>
      <c r="Y38" s="32" t="s">
        <v>234</v>
      </c>
      <c r="Z38" s="32"/>
      <c r="AA38" s="32"/>
      <c r="AB38" s="32"/>
      <c r="AC38" s="32"/>
      <c r="AD38" s="32"/>
      <c r="AE38" s="32"/>
      <c r="AF38" s="32"/>
      <c r="AG38" s="32"/>
      <c r="AH38" s="32"/>
      <c r="AI38" s="32"/>
      <c r="AJ38" s="32"/>
      <c r="AK38" s="32"/>
      <c r="AL38" s="32"/>
      <c r="AM38" s="32"/>
      <c r="AN38" s="32"/>
      <c r="AO38" s="32"/>
      <c r="AP38" s="32"/>
      <c r="AQ38" s="23"/>
      <c r="AR38" s="23">
        <f t="shared" si="0"/>
        <v>1</v>
      </c>
    </row>
    <row r="39" spans="1:46" ht="30" x14ac:dyDescent="0.25">
      <c r="A39" s="233"/>
      <c r="B39" s="221"/>
      <c r="C39" s="1" t="s">
        <v>43</v>
      </c>
      <c r="D39" s="31"/>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23"/>
      <c r="AR39" s="23">
        <f t="shared" si="0"/>
        <v>0</v>
      </c>
    </row>
    <row r="40" spans="1:46" ht="30" x14ac:dyDescent="0.25">
      <c r="A40" s="233"/>
      <c r="B40" s="221"/>
      <c r="C40" s="1" t="s">
        <v>44</v>
      </c>
      <c r="D40" s="31"/>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23"/>
      <c r="AR40" s="23">
        <f t="shared" si="0"/>
        <v>0</v>
      </c>
    </row>
    <row r="41" spans="1:46" ht="30" x14ac:dyDescent="0.25">
      <c r="A41" s="233"/>
      <c r="B41" s="221"/>
      <c r="C41" s="1" t="s">
        <v>45</v>
      </c>
      <c r="D41" s="31"/>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23"/>
      <c r="AR41" s="23">
        <f t="shared" si="0"/>
        <v>0</v>
      </c>
    </row>
    <row r="42" spans="1:46" ht="30" x14ac:dyDescent="0.25">
      <c r="A42" s="233"/>
      <c r="B42" s="222"/>
      <c r="C42" s="1" t="s">
        <v>46</v>
      </c>
      <c r="D42" s="31"/>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23"/>
      <c r="AR42" s="23">
        <f t="shared" si="0"/>
        <v>0</v>
      </c>
    </row>
    <row r="43" spans="1:46" ht="30" x14ac:dyDescent="0.25">
      <c r="A43" s="233"/>
      <c r="B43" s="220" t="s">
        <v>47</v>
      </c>
      <c r="C43" s="1" t="s">
        <v>48</v>
      </c>
      <c r="D43" s="31"/>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23"/>
      <c r="AR43" s="23">
        <f t="shared" si="0"/>
        <v>0</v>
      </c>
    </row>
    <row r="44" spans="1:46" ht="30" x14ac:dyDescent="0.25">
      <c r="A44" s="233"/>
      <c r="B44" s="221"/>
      <c r="C44" s="1" t="s">
        <v>49</v>
      </c>
      <c r="D44" s="31"/>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23"/>
      <c r="AR44" s="23">
        <f t="shared" si="0"/>
        <v>0</v>
      </c>
    </row>
    <row r="45" spans="1:46" ht="30" x14ac:dyDescent="0.25">
      <c r="A45" s="233"/>
      <c r="B45" s="221"/>
      <c r="C45" s="9" t="s">
        <v>50</v>
      </c>
      <c r="D45" s="31"/>
      <c r="E45" s="32"/>
      <c r="F45" s="32"/>
      <c r="G45" s="32"/>
      <c r="H45" s="38" t="s">
        <v>234</v>
      </c>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23"/>
      <c r="AR45" s="23">
        <f t="shared" si="0"/>
        <v>1</v>
      </c>
    </row>
    <row r="46" spans="1:46" ht="30" x14ac:dyDescent="0.25">
      <c r="A46" s="233"/>
      <c r="B46" s="222"/>
      <c r="C46" s="2" t="s">
        <v>51</v>
      </c>
      <c r="D46" s="31"/>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23" t="s">
        <v>1098</v>
      </c>
      <c r="AR46" s="23">
        <f t="shared" si="0"/>
        <v>0</v>
      </c>
    </row>
    <row r="47" spans="1:46" ht="60" x14ac:dyDescent="0.25">
      <c r="A47" s="233"/>
      <c r="B47" s="3" t="s">
        <v>52</v>
      </c>
      <c r="C47" s="11" t="s">
        <v>53</v>
      </c>
      <c r="D47" s="31"/>
      <c r="E47" s="32"/>
      <c r="F47" s="32"/>
      <c r="G47" s="32"/>
      <c r="H47" s="32"/>
      <c r="I47" s="32"/>
      <c r="J47" s="32"/>
      <c r="K47" s="32"/>
      <c r="L47" s="32"/>
      <c r="M47" s="32"/>
      <c r="N47" s="32" t="s">
        <v>234</v>
      </c>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23"/>
      <c r="AR47" s="23">
        <f t="shared" si="0"/>
        <v>1</v>
      </c>
    </row>
    <row r="48" spans="1:46" ht="75" x14ac:dyDescent="0.25">
      <c r="A48" s="233"/>
      <c r="B48" s="3" t="s">
        <v>54</v>
      </c>
      <c r="C48" s="1" t="s">
        <v>55</v>
      </c>
      <c r="D48" s="31"/>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23">
        <f t="shared" si="0"/>
        <v>0</v>
      </c>
      <c r="AS48" s="32"/>
      <c r="AT48" s="23"/>
    </row>
    <row r="49" spans="1:44" ht="30" x14ac:dyDescent="0.25">
      <c r="A49" s="233"/>
      <c r="B49" s="132" t="s">
        <v>56</v>
      </c>
      <c r="C49" s="1" t="s">
        <v>57</v>
      </c>
      <c r="D49" s="31"/>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23"/>
      <c r="AR49" s="23">
        <f t="shared" si="0"/>
        <v>0</v>
      </c>
    </row>
    <row r="50" spans="1:44" ht="45" x14ac:dyDescent="0.25">
      <c r="A50" s="233"/>
      <c r="B50" s="132" t="s">
        <v>58</v>
      </c>
      <c r="C50" s="5" t="s">
        <v>59</v>
      </c>
      <c r="D50" s="31"/>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23"/>
      <c r="AR50" s="23">
        <f t="shared" si="0"/>
        <v>0</v>
      </c>
    </row>
    <row r="51" spans="1:44" ht="30" x14ac:dyDescent="0.25">
      <c r="A51" s="233"/>
      <c r="B51" s="220" t="s">
        <v>60</v>
      </c>
      <c r="C51" s="1" t="s">
        <v>61</v>
      </c>
      <c r="D51" s="31"/>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23"/>
      <c r="AR51" s="23">
        <f t="shared" si="0"/>
        <v>0</v>
      </c>
    </row>
    <row r="52" spans="1:44" ht="30" x14ac:dyDescent="0.25">
      <c r="A52" s="233"/>
      <c r="B52" s="221"/>
      <c r="C52" s="1" t="s">
        <v>62</v>
      </c>
      <c r="D52" s="31"/>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23"/>
      <c r="AR52" s="23">
        <f t="shared" si="0"/>
        <v>0</v>
      </c>
    </row>
    <row r="53" spans="1:44" ht="45" x14ac:dyDescent="0.25">
      <c r="A53" s="233"/>
      <c r="B53" s="221"/>
      <c r="C53" s="1" t="s">
        <v>63</v>
      </c>
      <c r="D53" s="31"/>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23"/>
      <c r="AR53" s="23">
        <f t="shared" si="0"/>
        <v>0</v>
      </c>
    </row>
    <row r="54" spans="1:44" ht="30" x14ac:dyDescent="0.25">
      <c r="A54" s="233"/>
      <c r="B54" s="221"/>
      <c r="C54" s="1" t="s">
        <v>64</v>
      </c>
      <c r="D54" s="31"/>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23"/>
      <c r="AR54" s="23">
        <f t="shared" si="0"/>
        <v>0</v>
      </c>
    </row>
    <row r="55" spans="1:44" ht="45" x14ac:dyDescent="0.25">
      <c r="A55" s="233"/>
      <c r="B55" s="221"/>
      <c r="C55" s="1" t="s">
        <v>65</v>
      </c>
      <c r="D55" s="31"/>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4"/>
      <c r="AR55" s="23">
        <f t="shared" si="0"/>
        <v>0</v>
      </c>
    </row>
    <row r="56" spans="1:44" ht="30" x14ac:dyDescent="0.25">
      <c r="A56" s="233"/>
      <c r="B56" s="221"/>
      <c r="C56" s="1" t="s">
        <v>66</v>
      </c>
      <c r="D56" s="31"/>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23"/>
      <c r="AR56" s="23">
        <f t="shared" si="0"/>
        <v>0</v>
      </c>
    </row>
    <row r="57" spans="1:44" ht="30" x14ac:dyDescent="0.25">
      <c r="A57" s="233"/>
      <c r="B57" s="221"/>
      <c r="C57" s="1" t="s">
        <v>67</v>
      </c>
      <c r="D57" s="31"/>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23"/>
      <c r="AR57" s="23">
        <f t="shared" si="0"/>
        <v>0</v>
      </c>
    </row>
    <row r="58" spans="1:44" ht="30" x14ac:dyDescent="0.25">
      <c r="A58" s="233"/>
      <c r="B58" s="222"/>
      <c r="C58" s="1" t="s">
        <v>68</v>
      </c>
      <c r="D58" s="31"/>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23"/>
      <c r="AR58" s="23">
        <f t="shared" si="0"/>
        <v>0</v>
      </c>
    </row>
    <row r="59" spans="1:44" ht="30" x14ac:dyDescent="0.25">
      <c r="A59" s="233"/>
      <c r="B59" s="226" t="s">
        <v>69</v>
      </c>
      <c r="C59" s="115" t="s">
        <v>70</v>
      </c>
      <c r="D59" s="135"/>
      <c r="E59" s="13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23"/>
      <c r="AR59" s="23">
        <f t="shared" si="0"/>
        <v>0</v>
      </c>
    </row>
    <row r="60" spans="1:44" ht="30" x14ac:dyDescent="0.25">
      <c r="A60" s="233"/>
      <c r="B60" s="228"/>
      <c r="C60" s="1" t="s">
        <v>71</v>
      </c>
      <c r="D60" s="31"/>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23"/>
      <c r="AR60" s="23">
        <f t="shared" si="0"/>
        <v>0</v>
      </c>
    </row>
    <row r="61" spans="1:44" ht="30" x14ac:dyDescent="0.25">
      <c r="A61" s="233"/>
      <c r="B61" s="220" t="s">
        <v>72</v>
      </c>
      <c r="C61" s="1" t="s">
        <v>73</v>
      </c>
      <c r="D61" s="31"/>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23"/>
      <c r="AR61" s="23">
        <f t="shared" si="0"/>
        <v>0</v>
      </c>
    </row>
    <row r="62" spans="1:44" ht="30" x14ac:dyDescent="0.25">
      <c r="A62" s="233"/>
      <c r="B62" s="221"/>
      <c r="C62" s="1" t="s">
        <v>74</v>
      </c>
      <c r="D62" s="31"/>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23"/>
      <c r="AR62" s="23">
        <f t="shared" si="0"/>
        <v>0</v>
      </c>
    </row>
    <row r="63" spans="1:44" ht="30" x14ac:dyDescent="0.25">
      <c r="A63" s="233"/>
      <c r="B63" s="222"/>
      <c r="C63" s="1" t="s">
        <v>75</v>
      </c>
      <c r="D63" s="31"/>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23"/>
      <c r="AR63" s="23">
        <f t="shared" si="0"/>
        <v>0</v>
      </c>
    </row>
    <row r="64" spans="1:44" ht="30" x14ac:dyDescent="0.25">
      <c r="A64" s="233"/>
      <c r="B64" s="220" t="s">
        <v>76</v>
      </c>
      <c r="C64" s="1" t="s">
        <v>77</v>
      </c>
      <c r="D64" s="31"/>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23"/>
      <c r="AR64" s="23">
        <f t="shared" si="0"/>
        <v>0</v>
      </c>
    </row>
    <row r="65" spans="1:44" ht="30" x14ac:dyDescent="0.25">
      <c r="A65" s="233"/>
      <c r="B65" s="222"/>
      <c r="C65" s="1" t="s">
        <v>78</v>
      </c>
      <c r="D65" s="31"/>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23"/>
      <c r="AR65" s="23">
        <f t="shared" si="0"/>
        <v>0</v>
      </c>
    </row>
    <row r="66" spans="1:44" ht="30" x14ac:dyDescent="0.25">
      <c r="A66" s="233"/>
      <c r="B66" s="226" t="s">
        <v>79</v>
      </c>
      <c r="C66" s="1" t="s">
        <v>80</v>
      </c>
      <c r="D66" s="31"/>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23"/>
      <c r="AR66" s="23">
        <f t="shared" si="0"/>
        <v>0</v>
      </c>
    </row>
    <row r="67" spans="1:44" ht="30" x14ac:dyDescent="0.25">
      <c r="A67" s="233"/>
      <c r="B67" s="227"/>
      <c r="C67" s="1" t="s">
        <v>81</v>
      </c>
      <c r="D67" s="31"/>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23"/>
      <c r="AR67" s="23">
        <f t="shared" si="0"/>
        <v>0</v>
      </c>
    </row>
    <row r="68" spans="1:44" ht="30" x14ac:dyDescent="0.25">
      <c r="A68" s="233"/>
      <c r="B68" s="227"/>
      <c r="C68" s="1" t="s">
        <v>82</v>
      </c>
      <c r="D68" s="31"/>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23"/>
      <c r="AR68" s="23">
        <f t="shared" si="0"/>
        <v>0</v>
      </c>
    </row>
    <row r="69" spans="1:44" ht="30" x14ac:dyDescent="0.25">
      <c r="A69" s="233"/>
      <c r="B69" s="227"/>
      <c r="C69" s="1" t="s">
        <v>83</v>
      </c>
      <c r="D69" s="31"/>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23"/>
      <c r="AR69" s="23">
        <f t="shared" ref="AR69:AR96" si="1">COUNTIF(D69:AP69,"=x")</f>
        <v>0</v>
      </c>
    </row>
    <row r="70" spans="1:44" ht="30" x14ac:dyDescent="0.25">
      <c r="A70" s="233"/>
      <c r="B70" s="227"/>
      <c r="C70" s="1" t="s">
        <v>84</v>
      </c>
      <c r="D70" s="31"/>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23"/>
      <c r="AR70" s="23">
        <f t="shared" si="1"/>
        <v>0</v>
      </c>
    </row>
    <row r="71" spans="1:44" ht="30" x14ac:dyDescent="0.25">
      <c r="A71" s="233"/>
      <c r="B71" s="227"/>
      <c r="C71" s="1" t="s">
        <v>85</v>
      </c>
      <c r="D71" s="31"/>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23"/>
      <c r="AR71" s="23">
        <f t="shared" si="1"/>
        <v>0</v>
      </c>
    </row>
    <row r="72" spans="1:44" ht="30" x14ac:dyDescent="0.25">
      <c r="A72" s="233"/>
      <c r="B72" s="227"/>
      <c r="C72" s="1" t="s">
        <v>86</v>
      </c>
      <c r="D72" s="31"/>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23"/>
      <c r="AR72" s="23">
        <f t="shared" si="1"/>
        <v>0</v>
      </c>
    </row>
    <row r="73" spans="1:44" ht="45" x14ac:dyDescent="0.25">
      <c r="A73" s="233"/>
      <c r="B73" s="227"/>
      <c r="C73" s="1" t="s">
        <v>87</v>
      </c>
      <c r="D73" s="31"/>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23"/>
      <c r="AR73" s="23">
        <f t="shared" si="1"/>
        <v>0</v>
      </c>
    </row>
    <row r="74" spans="1:44" ht="30" x14ac:dyDescent="0.25">
      <c r="A74" s="233"/>
      <c r="B74" s="228"/>
      <c r="C74" s="1" t="s">
        <v>88</v>
      </c>
      <c r="D74" s="31"/>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162"/>
      <c r="AR74" s="23">
        <f t="shared" si="1"/>
        <v>0</v>
      </c>
    </row>
    <row r="75" spans="1:44" ht="30" x14ac:dyDescent="0.25">
      <c r="A75" s="233"/>
      <c r="B75" s="226" t="s">
        <v>89</v>
      </c>
      <c r="C75" s="5" t="s">
        <v>90</v>
      </c>
      <c r="D75" s="31"/>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23"/>
      <c r="AR75" s="23">
        <f t="shared" si="1"/>
        <v>0</v>
      </c>
    </row>
    <row r="76" spans="1:44" ht="30" x14ac:dyDescent="0.25">
      <c r="A76" s="233"/>
      <c r="B76" s="228"/>
      <c r="C76" s="5" t="s">
        <v>91</v>
      </c>
      <c r="D76" s="31"/>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4"/>
      <c r="AR76" s="23">
        <f t="shared" si="1"/>
        <v>0</v>
      </c>
    </row>
    <row r="77" spans="1:44" ht="30" x14ac:dyDescent="0.25">
      <c r="A77" s="233"/>
      <c r="B77" s="139" t="s">
        <v>92</v>
      </c>
      <c r="C77" s="1" t="s">
        <v>93</v>
      </c>
      <c r="D77" s="31"/>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23"/>
      <c r="AR77" s="23">
        <f t="shared" si="1"/>
        <v>0</v>
      </c>
    </row>
    <row r="78" spans="1:44" ht="60" x14ac:dyDescent="0.25">
      <c r="A78" s="233"/>
      <c r="B78" s="3" t="s">
        <v>94</v>
      </c>
      <c r="C78" s="1" t="s">
        <v>95</v>
      </c>
      <c r="D78" s="31"/>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23"/>
      <c r="AR78" s="23">
        <f t="shared" si="1"/>
        <v>0</v>
      </c>
    </row>
    <row r="79" spans="1:44" ht="30" x14ac:dyDescent="0.25">
      <c r="A79" s="233"/>
      <c r="B79" s="220" t="s">
        <v>96</v>
      </c>
      <c r="C79" s="1" t="s">
        <v>97</v>
      </c>
      <c r="D79" s="31"/>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23"/>
      <c r="AR79" s="23">
        <f t="shared" si="1"/>
        <v>0</v>
      </c>
    </row>
    <row r="80" spans="1:44" ht="30" x14ac:dyDescent="0.25">
      <c r="A80" s="233"/>
      <c r="B80" s="221"/>
      <c r="C80" s="1" t="s">
        <v>98</v>
      </c>
      <c r="D80" s="31"/>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23"/>
      <c r="AR80" s="23">
        <f t="shared" si="1"/>
        <v>0</v>
      </c>
    </row>
    <row r="81" spans="1:44" ht="30" x14ac:dyDescent="0.25">
      <c r="A81" s="233"/>
      <c r="B81" s="221"/>
      <c r="C81" s="1" t="s">
        <v>99</v>
      </c>
      <c r="D81" s="31"/>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23"/>
      <c r="AR81" s="23">
        <f t="shared" si="1"/>
        <v>0</v>
      </c>
    </row>
    <row r="82" spans="1:44" ht="30" x14ac:dyDescent="0.25">
      <c r="A82" s="233"/>
      <c r="B82" s="221"/>
      <c r="C82" s="1" t="s">
        <v>100</v>
      </c>
      <c r="D82" s="31"/>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23"/>
      <c r="AR82" s="23">
        <f t="shared" si="1"/>
        <v>0</v>
      </c>
    </row>
    <row r="83" spans="1:44" ht="30" x14ac:dyDescent="0.25">
      <c r="A83" s="233"/>
      <c r="B83" s="221"/>
      <c r="C83" s="1" t="s">
        <v>101</v>
      </c>
      <c r="D83" s="31"/>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23"/>
      <c r="AR83" s="23">
        <f t="shared" si="1"/>
        <v>0</v>
      </c>
    </row>
    <row r="84" spans="1:44" ht="60" x14ac:dyDescent="0.25">
      <c r="A84" s="233"/>
      <c r="B84" s="221"/>
      <c r="C84" s="2" t="s">
        <v>102</v>
      </c>
      <c r="D84" s="31"/>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23" t="s">
        <v>1086</v>
      </c>
      <c r="AR84" s="23">
        <f t="shared" si="1"/>
        <v>0</v>
      </c>
    </row>
    <row r="85" spans="1:44" ht="30" x14ac:dyDescent="0.25">
      <c r="A85" s="233"/>
      <c r="B85" s="221"/>
      <c r="C85" s="1" t="s">
        <v>103</v>
      </c>
      <c r="D85" s="31"/>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23"/>
      <c r="AR85" s="23">
        <f t="shared" si="1"/>
        <v>0</v>
      </c>
    </row>
    <row r="86" spans="1:44" ht="30" x14ac:dyDescent="0.25">
      <c r="A86" s="233"/>
      <c r="B86" s="221"/>
      <c r="C86" s="1" t="s">
        <v>104</v>
      </c>
      <c r="D86" s="31"/>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23"/>
      <c r="AR86" s="23">
        <f t="shared" si="1"/>
        <v>0</v>
      </c>
    </row>
    <row r="87" spans="1:44" ht="30" x14ac:dyDescent="0.25">
      <c r="A87" s="233"/>
      <c r="B87" s="221"/>
      <c r="C87" s="1" t="s">
        <v>105</v>
      </c>
      <c r="D87" s="31"/>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23"/>
      <c r="AR87" s="23">
        <f t="shared" si="1"/>
        <v>0</v>
      </c>
    </row>
    <row r="88" spans="1:44" ht="30" x14ac:dyDescent="0.25">
      <c r="A88" s="233"/>
      <c r="B88" s="222"/>
      <c r="C88" s="1" t="s">
        <v>106</v>
      </c>
      <c r="D88" s="31"/>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23"/>
      <c r="AR88" s="23">
        <f t="shared" si="1"/>
        <v>0</v>
      </c>
    </row>
    <row r="89" spans="1:44" ht="30" x14ac:dyDescent="0.25">
      <c r="A89" s="233"/>
      <c r="B89" s="220" t="s">
        <v>107</v>
      </c>
      <c r="C89" s="1" t="s">
        <v>108</v>
      </c>
      <c r="D89" s="31"/>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23"/>
      <c r="AR89" s="23">
        <f t="shared" si="1"/>
        <v>0</v>
      </c>
    </row>
    <row r="90" spans="1:44" ht="45" x14ac:dyDescent="0.25">
      <c r="A90" s="233"/>
      <c r="B90" s="221"/>
      <c r="C90" s="1" t="s">
        <v>63</v>
      </c>
      <c r="D90" s="31"/>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23"/>
      <c r="AR90" s="23">
        <f t="shared" si="1"/>
        <v>0</v>
      </c>
    </row>
    <row r="91" spans="1:44" ht="30" x14ac:dyDescent="0.25">
      <c r="A91" s="233"/>
      <c r="B91" s="221"/>
      <c r="C91" s="1" t="s">
        <v>109</v>
      </c>
      <c r="D91" s="31"/>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23"/>
      <c r="AR91" s="23">
        <f t="shared" si="1"/>
        <v>0</v>
      </c>
    </row>
    <row r="92" spans="1:44" ht="30" x14ac:dyDescent="0.25">
      <c r="A92" s="233"/>
      <c r="B92" s="222"/>
      <c r="C92" s="1" t="s">
        <v>110</v>
      </c>
      <c r="D92" s="31"/>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23"/>
      <c r="AR92" s="23">
        <f t="shared" si="1"/>
        <v>0</v>
      </c>
    </row>
    <row r="93" spans="1:44" ht="30" x14ac:dyDescent="0.25">
      <c r="A93" s="233"/>
      <c r="B93" s="220" t="s">
        <v>111</v>
      </c>
      <c r="C93" s="1" t="s">
        <v>112</v>
      </c>
      <c r="D93" s="31"/>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23"/>
      <c r="AR93" s="23">
        <f t="shared" si="1"/>
        <v>0</v>
      </c>
    </row>
    <row r="94" spans="1:44" ht="30" x14ac:dyDescent="0.25">
      <c r="A94" s="233"/>
      <c r="B94" s="221"/>
      <c r="C94" s="1" t="s">
        <v>113</v>
      </c>
      <c r="D94" s="31"/>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23"/>
      <c r="AR94" s="23">
        <f t="shared" si="1"/>
        <v>0</v>
      </c>
    </row>
    <row r="95" spans="1:44" ht="30" x14ac:dyDescent="0.25">
      <c r="A95" s="233"/>
      <c r="B95" s="221"/>
      <c r="C95" s="1" t="s">
        <v>114</v>
      </c>
      <c r="D95" s="31"/>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23"/>
      <c r="AR95" s="23">
        <f t="shared" si="1"/>
        <v>0</v>
      </c>
    </row>
    <row r="96" spans="1:44" ht="28.5" customHeight="1" thickBot="1" x14ac:dyDescent="0.3">
      <c r="A96" s="234"/>
      <c r="B96" s="222"/>
      <c r="C96" s="1" t="s">
        <v>115</v>
      </c>
      <c r="D96" s="113"/>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c r="AL96" s="114"/>
      <c r="AM96" s="114"/>
      <c r="AN96" s="114"/>
      <c r="AO96" s="114"/>
      <c r="AP96" s="114"/>
      <c r="AQ96" s="23" t="s">
        <v>902</v>
      </c>
      <c r="AR96" s="23">
        <f t="shared" si="1"/>
        <v>0</v>
      </c>
    </row>
    <row r="97" spans="4:45" x14ac:dyDescent="0.25">
      <c r="D97" s="23">
        <f>COUNTIF(D5:D96,"=x")</f>
        <v>1</v>
      </c>
      <c r="E97" s="23">
        <f t="shared" ref="E97:AP97" si="2">COUNTIF(E5:E96,"=x")</f>
        <v>1</v>
      </c>
      <c r="F97" s="23">
        <f t="shared" si="2"/>
        <v>1</v>
      </c>
      <c r="G97" s="23">
        <f t="shared" si="2"/>
        <v>1</v>
      </c>
      <c r="H97" s="23">
        <f t="shared" si="2"/>
        <v>1</v>
      </c>
      <c r="I97" s="23">
        <f t="shared" si="2"/>
        <v>1</v>
      </c>
      <c r="J97" s="23">
        <f t="shared" si="2"/>
        <v>1</v>
      </c>
      <c r="K97" s="23">
        <f t="shared" si="2"/>
        <v>0</v>
      </c>
      <c r="L97" s="23">
        <f t="shared" si="2"/>
        <v>3</v>
      </c>
      <c r="M97" s="23">
        <f t="shared" si="2"/>
        <v>1</v>
      </c>
      <c r="N97" s="23">
        <f t="shared" si="2"/>
        <v>1</v>
      </c>
      <c r="O97" s="23">
        <f t="shared" si="2"/>
        <v>4</v>
      </c>
      <c r="P97" s="23">
        <f t="shared" si="2"/>
        <v>1</v>
      </c>
      <c r="Q97" s="23">
        <f t="shared" si="2"/>
        <v>1</v>
      </c>
      <c r="R97" s="23">
        <f t="shared" si="2"/>
        <v>1</v>
      </c>
      <c r="S97" s="23">
        <f t="shared" si="2"/>
        <v>0</v>
      </c>
      <c r="T97" s="23">
        <f t="shared" si="2"/>
        <v>0</v>
      </c>
      <c r="U97" s="23">
        <f t="shared" si="2"/>
        <v>0</v>
      </c>
      <c r="V97" s="23">
        <f t="shared" si="2"/>
        <v>1</v>
      </c>
      <c r="W97" s="23">
        <f t="shared" si="2"/>
        <v>1</v>
      </c>
      <c r="X97" s="23">
        <f t="shared" si="2"/>
        <v>1</v>
      </c>
      <c r="Y97" s="23">
        <f t="shared" si="2"/>
        <v>1</v>
      </c>
      <c r="Z97" s="23">
        <f t="shared" si="2"/>
        <v>0</v>
      </c>
      <c r="AA97" s="23">
        <f t="shared" si="2"/>
        <v>1</v>
      </c>
      <c r="AB97" s="23">
        <f t="shared" si="2"/>
        <v>2</v>
      </c>
      <c r="AC97" s="23">
        <f t="shared" si="2"/>
        <v>1</v>
      </c>
      <c r="AD97" s="23">
        <f t="shared" si="2"/>
        <v>0</v>
      </c>
      <c r="AE97" s="23">
        <f t="shared" si="2"/>
        <v>2</v>
      </c>
      <c r="AF97" s="23">
        <f t="shared" si="2"/>
        <v>1</v>
      </c>
      <c r="AG97" s="23">
        <f t="shared" si="2"/>
        <v>1</v>
      </c>
      <c r="AH97" s="23">
        <f t="shared" si="2"/>
        <v>0</v>
      </c>
      <c r="AI97" s="23">
        <f t="shared" si="2"/>
        <v>0</v>
      </c>
      <c r="AJ97" s="23">
        <f t="shared" si="2"/>
        <v>0</v>
      </c>
      <c r="AK97" s="23">
        <f t="shared" si="2"/>
        <v>0</v>
      </c>
      <c r="AL97" s="23">
        <f t="shared" si="2"/>
        <v>0</v>
      </c>
      <c r="AM97" s="23">
        <f t="shared" si="2"/>
        <v>0</v>
      </c>
      <c r="AN97" s="23">
        <f t="shared" si="2"/>
        <v>0</v>
      </c>
      <c r="AO97" s="23">
        <f t="shared" si="2"/>
        <v>0</v>
      </c>
      <c r="AP97" s="23">
        <f t="shared" si="2"/>
        <v>0</v>
      </c>
      <c r="AQ97" s="23"/>
      <c r="AS97" s="127"/>
    </row>
    <row r="98" spans="4:45" x14ac:dyDescent="0.25">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S98" s="127"/>
    </row>
    <row r="99" spans="4:45" x14ac:dyDescent="0.25">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127"/>
    </row>
    <row r="100" spans="4:45" x14ac:dyDescent="0.25">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127"/>
    </row>
    <row r="101" spans="4:45" x14ac:dyDescent="0.25">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127"/>
    </row>
    <row r="102" spans="4:45" x14ac:dyDescent="0.25">
      <c r="AS102" s="23"/>
    </row>
    <row r="103" spans="4:45" x14ac:dyDescent="0.25">
      <c r="AS103" s="23"/>
    </row>
  </sheetData>
  <mergeCells count="28">
    <mergeCell ref="B75:B76"/>
    <mergeCell ref="B79:B88"/>
    <mergeCell ref="AU9:AV9"/>
    <mergeCell ref="B13:B16"/>
    <mergeCell ref="B17:B18"/>
    <mergeCell ref="B19:B25"/>
    <mergeCell ref="B26:B29"/>
    <mergeCell ref="B51:B58"/>
    <mergeCell ref="B59:B60"/>
    <mergeCell ref="B61:B63"/>
    <mergeCell ref="B64:B65"/>
    <mergeCell ref="B66:B74"/>
    <mergeCell ref="B89:B92"/>
    <mergeCell ref="AJ2:AP2"/>
    <mergeCell ref="D2:H2"/>
    <mergeCell ref="I2:K2"/>
    <mergeCell ref="L2:N2"/>
    <mergeCell ref="P2:T2"/>
    <mergeCell ref="U2:AI2"/>
    <mergeCell ref="A1:C4"/>
    <mergeCell ref="D1:AP1"/>
    <mergeCell ref="A5:A96"/>
    <mergeCell ref="B5:B8"/>
    <mergeCell ref="B9:B12"/>
    <mergeCell ref="B93:B96"/>
    <mergeCell ref="B30:B31"/>
    <mergeCell ref="B32:B42"/>
    <mergeCell ref="B43:B4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84"/>
  <sheetViews>
    <sheetView zoomScale="90" zoomScaleNormal="90" workbookViewId="0">
      <pane xSplit="3" ySplit="4" topLeftCell="D5" activePane="bottomRight" state="frozen"/>
      <selection pane="topRight" activeCell="D1" sqref="D1"/>
      <selection pane="bottomLeft" activeCell="A5" sqref="A5"/>
      <selection pane="bottomRight" activeCell="C8" sqref="C8"/>
    </sheetView>
  </sheetViews>
  <sheetFormatPr baseColWidth="10" defaultColWidth="9.140625" defaultRowHeight="15" x14ac:dyDescent="0.25"/>
  <cols>
    <col min="1" max="1" width="7.28515625" customWidth="1"/>
    <col min="2" max="2" width="28.28515625" style="18" customWidth="1"/>
    <col min="3" max="3" width="79.42578125" style="18" customWidth="1"/>
    <col min="4" max="4" width="4.5703125" customWidth="1"/>
    <col min="5" max="5" width="4.85546875" customWidth="1"/>
    <col min="6" max="6" width="3.7109375" customWidth="1"/>
    <col min="7" max="7" width="6.140625" customWidth="1"/>
    <col min="8" max="8" width="6.5703125" customWidth="1"/>
    <col min="9" max="10" width="6.42578125" customWidth="1"/>
    <col min="11" max="11" width="7.140625" customWidth="1"/>
    <col min="12" max="12" width="3.85546875" customWidth="1"/>
    <col min="13" max="13" width="3.28515625" customWidth="1"/>
    <col min="14" max="14" width="3.5703125" customWidth="1"/>
    <col min="15" max="15" width="3.28515625" customWidth="1"/>
    <col min="16" max="16" width="6.5703125" customWidth="1"/>
    <col min="17" max="17" width="6.42578125" customWidth="1"/>
    <col min="18" max="19" width="4.140625" customWidth="1"/>
    <col min="20" max="20" width="3.85546875" customWidth="1"/>
    <col min="21" max="21" width="4" customWidth="1"/>
    <col min="22" max="22" width="3.7109375" customWidth="1"/>
    <col min="23" max="24" width="3.5703125" customWidth="1"/>
    <col min="25" max="25" width="14.28515625" customWidth="1"/>
    <col min="28" max="28" width="33" customWidth="1"/>
    <col min="29" max="29" width="19" customWidth="1"/>
    <col min="30" max="30" width="15.85546875" customWidth="1"/>
    <col min="38" max="39" width="9.28515625" customWidth="1"/>
    <col min="40" max="40" width="6.5703125" customWidth="1"/>
    <col min="41" max="41" width="6.28515625" customWidth="1"/>
    <col min="42" max="42" width="6.140625" customWidth="1"/>
    <col min="43" max="43" width="6.5703125" customWidth="1"/>
    <col min="46" max="46" width="9" customWidth="1"/>
    <col min="47" max="47" width="9.42578125" customWidth="1"/>
    <col min="48" max="48" width="6.140625" customWidth="1"/>
    <col min="49" max="49" width="6" customWidth="1"/>
    <col min="50" max="50" width="9" customWidth="1"/>
    <col min="51" max="51" width="6.28515625" customWidth="1"/>
    <col min="52" max="52" width="6.140625" customWidth="1"/>
    <col min="53" max="53" width="7.5703125" customWidth="1"/>
    <col min="54" max="54" width="5.5703125" customWidth="1"/>
    <col min="55" max="55" width="6.140625" customWidth="1"/>
    <col min="56" max="56" width="6" customWidth="1"/>
  </cols>
  <sheetData>
    <row r="1" spans="1:31" ht="15.75" thickBot="1" x14ac:dyDescent="0.3">
      <c r="A1" s="257"/>
      <c r="B1" s="257"/>
      <c r="C1" s="257"/>
      <c r="D1" s="229" t="s">
        <v>1117</v>
      </c>
      <c r="E1" s="230"/>
      <c r="F1" s="230"/>
      <c r="G1" s="230"/>
      <c r="H1" s="230"/>
      <c r="I1" s="230"/>
      <c r="J1" s="230"/>
      <c r="K1" s="230"/>
      <c r="L1" s="230"/>
      <c r="M1" s="230"/>
      <c r="N1" s="230"/>
      <c r="O1" s="230"/>
      <c r="P1" s="230"/>
      <c r="Q1" s="230"/>
      <c r="R1" s="230"/>
      <c r="S1" s="230"/>
      <c r="T1" s="230"/>
      <c r="U1" s="230"/>
      <c r="V1" s="230"/>
      <c r="W1" s="230"/>
      <c r="X1" s="230"/>
    </row>
    <row r="2" spans="1:31" ht="15.75" customHeight="1" thickBot="1" x14ac:dyDescent="0.3">
      <c r="A2" s="257"/>
      <c r="B2" s="257"/>
      <c r="C2" s="257"/>
      <c r="D2" s="297" t="s">
        <v>1064</v>
      </c>
      <c r="E2" s="295"/>
      <c r="F2" s="292"/>
      <c r="G2" s="291" t="s">
        <v>1071</v>
      </c>
      <c r="H2" s="295"/>
      <c r="I2" s="295"/>
      <c r="J2" s="292"/>
      <c r="K2" s="160" t="s">
        <v>1082</v>
      </c>
      <c r="L2" s="161" t="s">
        <v>1085</v>
      </c>
      <c r="M2" s="291" t="s">
        <v>1087</v>
      </c>
      <c r="N2" s="295"/>
      <c r="O2" s="292"/>
      <c r="P2" s="291" t="s">
        <v>1094</v>
      </c>
      <c r="Q2" s="292"/>
      <c r="R2" s="291" t="s">
        <v>1101</v>
      </c>
      <c r="S2" s="292"/>
      <c r="T2" s="291" t="s">
        <v>1108</v>
      </c>
      <c r="U2" s="292"/>
      <c r="V2" s="293" t="s">
        <v>1111</v>
      </c>
      <c r="W2" s="294"/>
      <c r="X2" s="164" t="s">
        <v>1115</v>
      </c>
    </row>
    <row r="3" spans="1:31" s="10" customFormat="1" ht="21.75" customHeight="1" x14ac:dyDescent="0.2">
      <c r="A3" s="257"/>
      <c r="B3" s="257"/>
      <c r="C3" s="257"/>
      <c r="D3" s="13" t="s">
        <v>1065</v>
      </c>
      <c r="E3" s="14" t="s">
        <v>1067</v>
      </c>
      <c r="F3" s="14" t="s">
        <v>1070</v>
      </c>
      <c r="G3" s="14" t="s">
        <v>1074</v>
      </c>
      <c r="H3" s="14" t="s">
        <v>1075</v>
      </c>
      <c r="I3" s="14" t="s">
        <v>1079</v>
      </c>
      <c r="J3" s="14" t="s">
        <v>1080</v>
      </c>
      <c r="K3" s="14" t="s">
        <v>1083</v>
      </c>
      <c r="L3" s="14" t="s">
        <v>1084</v>
      </c>
      <c r="M3" s="14" t="s">
        <v>1088</v>
      </c>
      <c r="N3" s="14" t="s">
        <v>1090</v>
      </c>
      <c r="O3" s="14" t="s">
        <v>1092</v>
      </c>
      <c r="P3" s="14" t="s">
        <v>1095</v>
      </c>
      <c r="Q3" s="14" t="s">
        <v>1099</v>
      </c>
      <c r="R3" s="14" t="s">
        <v>1102</v>
      </c>
      <c r="S3" s="14" t="s">
        <v>1105</v>
      </c>
      <c r="T3" s="14" t="s">
        <v>1107</v>
      </c>
      <c r="U3" s="14" t="s">
        <v>1110</v>
      </c>
      <c r="V3" s="14" t="s">
        <v>1112</v>
      </c>
      <c r="W3" s="14" t="s">
        <v>1112</v>
      </c>
      <c r="X3" s="14" t="s">
        <v>1116</v>
      </c>
    </row>
    <row r="4" spans="1:31" s="6" customFormat="1" ht="211.5" customHeight="1" thickBot="1" x14ac:dyDescent="0.3">
      <c r="A4" s="298"/>
      <c r="B4" s="298"/>
      <c r="C4" s="298"/>
      <c r="D4" s="94" t="s">
        <v>1066</v>
      </c>
      <c r="E4" s="50" t="s">
        <v>1068</v>
      </c>
      <c r="F4" s="50" t="s">
        <v>1069</v>
      </c>
      <c r="G4" s="16" t="s">
        <v>1072</v>
      </c>
      <c r="H4" s="50" t="s">
        <v>1076</v>
      </c>
      <c r="I4" s="50" t="s">
        <v>1078</v>
      </c>
      <c r="J4" s="16" t="s">
        <v>1081</v>
      </c>
      <c r="K4" s="16" t="s">
        <v>1082</v>
      </c>
      <c r="L4" s="50" t="s">
        <v>1085</v>
      </c>
      <c r="M4" s="50" t="s">
        <v>1089</v>
      </c>
      <c r="N4" s="50" t="s">
        <v>1091</v>
      </c>
      <c r="O4" s="16" t="s">
        <v>1093</v>
      </c>
      <c r="P4" s="50" t="s">
        <v>1096</v>
      </c>
      <c r="Q4" s="50" t="s">
        <v>1100</v>
      </c>
      <c r="R4" s="50" t="s">
        <v>1103</v>
      </c>
      <c r="S4" s="50" t="s">
        <v>1106</v>
      </c>
      <c r="T4" s="50" t="s">
        <v>1108</v>
      </c>
      <c r="U4" s="50" t="s">
        <v>1109</v>
      </c>
      <c r="V4" s="50" t="s">
        <v>1113</v>
      </c>
      <c r="W4" s="50" t="s">
        <v>1114</v>
      </c>
      <c r="X4" s="50" t="s">
        <v>1115</v>
      </c>
      <c r="Z4" s="125" t="s">
        <v>964</v>
      </c>
    </row>
    <row r="5" spans="1:31" ht="30.75" customHeight="1" x14ac:dyDescent="0.25">
      <c r="A5" s="240" t="s">
        <v>237</v>
      </c>
      <c r="B5" s="299" t="s">
        <v>238</v>
      </c>
      <c r="C5" s="144" t="s">
        <v>239</v>
      </c>
      <c r="D5" s="145"/>
      <c r="E5" s="146"/>
      <c r="F5" s="146"/>
      <c r="G5" s="146"/>
      <c r="H5" s="146"/>
      <c r="I5" s="146"/>
      <c r="J5" s="146"/>
      <c r="K5" s="146"/>
      <c r="L5" s="146"/>
      <c r="M5" s="146"/>
      <c r="N5" s="146"/>
      <c r="O5" s="146"/>
      <c r="P5" s="146"/>
      <c r="Q5" s="146"/>
      <c r="R5" s="146"/>
      <c r="S5" s="146"/>
      <c r="T5" s="146" t="s">
        <v>234</v>
      </c>
      <c r="U5" s="146"/>
      <c r="V5" s="146"/>
      <c r="W5" s="146"/>
      <c r="X5" s="146"/>
      <c r="Y5" s="23"/>
      <c r="Z5" s="23">
        <f t="shared" ref="Z5:Z36" si="0">COUNTIF(D5:X5,"=x")</f>
        <v>1</v>
      </c>
      <c r="AB5" s="60"/>
      <c r="AC5" s="123" t="s">
        <v>1231</v>
      </c>
      <c r="AD5" s="123" t="s">
        <v>971</v>
      </c>
    </row>
    <row r="6" spans="1:31" ht="30" x14ac:dyDescent="0.25">
      <c r="A6" s="241"/>
      <c r="B6" s="228"/>
      <c r="C6" s="147" t="s">
        <v>240</v>
      </c>
      <c r="D6" s="148"/>
      <c r="E6" s="66"/>
      <c r="F6" s="66"/>
      <c r="G6" s="66"/>
      <c r="H6" s="66"/>
      <c r="I6" s="66"/>
      <c r="J6" s="66"/>
      <c r="K6" s="66"/>
      <c r="L6" s="66"/>
      <c r="M6" s="66"/>
      <c r="N6" s="66"/>
      <c r="O6" s="66"/>
      <c r="P6" s="66"/>
      <c r="Q6" s="66"/>
      <c r="R6" s="32" t="s">
        <v>234</v>
      </c>
      <c r="S6" s="66"/>
      <c r="T6" s="66"/>
      <c r="U6" s="66"/>
      <c r="V6" s="66"/>
      <c r="W6" s="66"/>
      <c r="X6" s="66"/>
      <c r="Z6" s="23">
        <f t="shared" si="0"/>
        <v>1</v>
      </c>
      <c r="AB6" s="128" t="s">
        <v>966</v>
      </c>
      <c r="AC6" s="124">
        <f>COUNT(D84:X84)</f>
        <v>21</v>
      </c>
      <c r="AD6" s="124">
        <f>COUNT(Z5:Z83)</f>
        <v>79</v>
      </c>
    </row>
    <row r="7" spans="1:31" ht="30" customHeight="1" x14ac:dyDescent="0.25">
      <c r="A7" s="241"/>
      <c r="B7" s="226" t="s">
        <v>241</v>
      </c>
      <c r="C7" s="46" t="s">
        <v>242</v>
      </c>
      <c r="D7" s="148"/>
      <c r="E7" s="66"/>
      <c r="F7" s="66"/>
      <c r="G7" s="66"/>
      <c r="H7" s="66"/>
      <c r="I7" s="66"/>
      <c r="J7" s="66"/>
      <c r="K7" s="66"/>
      <c r="L7" s="66"/>
      <c r="M7" s="32" t="s">
        <v>234</v>
      </c>
      <c r="N7" s="66"/>
      <c r="O7" s="66"/>
      <c r="P7" s="66"/>
      <c r="Q7" s="66"/>
      <c r="R7" s="66"/>
      <c r="S7" s="66"/>
      <c r="T7" s="66"/>
      <c r="U7" s="66"/>
      <c r="V7" s="66"/>
      <c r="W7" s="66"/>
      <c r="X7" s="66"/>
      <c r="Z7" s="23">
        <f t="shared" si="0"/>
        <v>1</v>
      </c>
      <c r="AB7" s="128" t="s">
        <v>967</v>
      </c>
      <c r="AC7" s="124">
        <f>COUNTIF(D84:X84,"=0")</f>
        <v>3</v>
      </c>
      <c r="AD7" s="28">
        <f>COUNTIF(Z5:Z83,"=0")</f>
        <v>65</v>
      </c>
      <c r="AE7" t="s">
        <v>902</v>
      </c>
    </row>
    <row r="8" spans="1:31" ht="30" x14ac:dyDescent="0.25">
      <c r="A8" s="241"/>
      <c r="B8" s="227"/>
      <c r="C8" s="46" t="s">
        <v>243</v>
      </c>
      <c r="D8" s="148"/>
      <c r="E8" s="66"/>
      <c r="F8" s="66"/>
      <c r="G8" s="66"/>
      <c r="H8" s="66"/>
      <c r="I8" s="66"/>
      <c r="J8" s="66"/>
      <c r="K8" s="66"/>
      <c r="L8" s="66"/>
      <c r="M8" s="32" t="s">
        <v>234</v>
      </c>
      <c r="N8" s="66"/>
      <c r="O8" s="66"/>
      <c r="P8" s="66"/>
      <c r="Q8" s="66"/>
      <c r="R8" s="66"/>
      <c r="S8" s="66"/>
      <c r="T8" s="32" t="s">
        <v>234</v>
      </c>
      <c r="U8" s="32" t="s">
        <v>234</v>
      </c>
      <c r="V8" s="66"/>
      <c r="W8" s="66"/>
      <c r="X8" s="32" t="s">
        <v>234</v>
      </c>
      <c r="Z8" s="23">
        <f t="shared" si="0"/>
        <v>4</v>
      </c>
      <c r="AB8" s="128" t="s">
        <v>968</v>
      </c>
      <c r="AC8" s="129">
        <f>(AC6-AC7)/AC6</f>
        <v>0.8571428571428571</v>
      </c>
      <c r="AD8" s="129">
        <f>(AD6-AD7)/AD6</f>
        <v>0.17721518987341772</v>
      </c>
    </row>
    <row r="9" spans="1:31" ht="30" x14ac:dyDescent="0.25">
      <c r="A9" s="241"/>
      <c r="B9" s="227"/>
      <c r="C9" s="46" t="s">
        <v>244</v>
      </c>
      <c r="D9" s="148"/>
      <c r="E9" s="66"/>
      <c r="F9" s="66"/>
      <c r="G9" s="66"/>
      <c r="H9" s="66"/>
      <c r="I9" s="66"/>
      <c r="J9" s="66"/>
      <c r="K9" s="66"/>
      <c r="L9" s="66"/>
      <c r="M9" s="66"/>
      <c r="N9" s="66"/>
      <c r="O9" s="66"/>
      <c r="P9" s="32" t="s">
        <v>234</v>
      </c>
      <c r="Q9" s="66"/>
      <c r="R9" s="66"/>
      <c r="S9" s="66"/>
      <c r="T9" s="66"/>
      <c r="U9" s="66"/>
      <c r="V9" s="66"/>
      <c r="W9" s="66"/>
      <c r="X9" s="66"/>
      <c r="Z9" s="23">
        <f t="shared" si="0"/>
        <v>1</v>
      </c>
      <c r="AB9" s="128" t="s">
        <v>965</v>
      </c>
      <c r="AC9" s="218">
        <f>SUM(Z5:Z96)</f>
        <v>24</v>
      </c>
      <c r="AD9" s="219"/>
    </row>
    <row r="10" spans="1:31" ht="30" x14ac:dyDescent="0.25">
      <c r="A10" s="241"/>
      <c r="B10" s="227"/>
      <c r="C10" s="46" t="s">
        <v>49</v>
      </c>
      <c r="D10" s="148"/>
      <c r="E10" s="66"/>
      <c r="F10" s="66"/>
      <c r="G10" s="66"/>
      <c r="H10" s="66"/>
      <c r="I10" s="66"/>
      <c r="J10" s="66"/>
      <c r="K10" s="66"/>
      <c r="L10" s="66"/>
      <c r="M10" s="66"/>
      <c r="N10" s="66"/>
      <c r="O10" s="66"/>
      <c r="P10" s="66"/>
      <c r="Q10" s="66"/>
      <c r="R10" s="66"/>
      <c r="S10" s="32" t="s">
        <v>234</v>
      </c>
      <c r="T10" s="32" t="s">
        <v>234</v>
      </c>
      <c r="U10" s="32" t="s">
        <v>234</v>
      </c>
      <c r="V10" s="66"/>
      <c r="W10" s="66"/>
      <c r="X10" s="66"/>
      <c r="Z10" s="23">
        <f t="shared" si="0"/>
        <v>3</v>
      </c>
    </row>
    <row r="11" spans="1:31" ht="30" x14ac:dyDescent="0.25">
      <c r="A11" s="241"/>
      <c r="B11" s="227"/>
      <c r="C11" s="46" t="s">
        <v>245</v>
      </c>
      <c r="D11" s="149" t="s">
        <v>234</v>
      </c>
      <c r="E11" s="32" t="s">
        <v>234</v>
      </c>
      <c r="F11" s="32" t="s">
        <v>234</v>
      </c>
      <c r="G11" s="66"/>
      <c r="H11" s="66"/>
      <c r="I11" s="66"/>
      <c r="J11" s="66"/>
      <c r="K11" s="66"/>
      <c r="L11" s="66"/>
      <c r="M11" s="32" t="s">
        <v>234</v>
      </c>
      <c r="N11" s="66"/>
      <c r="O11" s="66"/>
      <c r="P11" s="66"/>
      <c r="Q11" s="66"/>
      <c r="R11" s="66"/>
      <c r="S11" s="66"/>
      <c r="T11" s="66"/>
      <c r="U11" s="66"/>
      <c r="V11" s="66"/>
      <c r="W11" s="66"/>
      <c r="X11" s="66"/>
      <c r="Z11" s="23">
        <f t="shared" si="0"/>
        <v>4</v>
      </c>
    </row>
    <row r="12" spans="1:31" ht="30" x14ac:dyDescent="0.25">
      <c r="A12" s="241"/>
      <c r="B12" s="228"/>
      <c r="C12" s="46" t="s">
        <v>51</v>
      </c>
      <c r="D12" s="148"/>
      <c r="E12" s="66"/>
      <c r="F12" s="66"/>
      <c r="G12" s="66"/>
      <c r="H12" s="66"/>
      <c r="I12" s="66"/>
      <c r="J12" s="66"/>
      <c r="K12" s="66"/>
      <c r="L12" s="66"/>
      <c r="M12" s="66"/>
      <c r="N12" s="66"/>
      <c r="O12" s="66"/>
      <c r="P12" s="32"/>
      <c r="Q12" s="32" t="s">
        <v>234</v>
      </c>
      <c r="R12" s="66"/>
      <c r="S12" s="66"/>
      <c r="T12" s="66"/>
      <c r="U12" s="66"/>
      <c r="V12" s="66"/>
      <c r="W12" s="66"/>
      <c r="X12" s="66"/>
      <c r="Z12" s="23">
        <f t="shared" si="0"/>
        <v>1</v>
      </c>
    </row>
    <row r="13" spans="1:31" ht="30" x14ac:dyDescent="0.25">
      <c r="A13" s="241"/>
      <c r="B13" s="226" t="s">
        <v>246</v>
      </c>
      <c r="C13" s="49" t="s">
        <v>247</v>
      </c>
      <c r="D13" s="148"/>
      <c r="E13" s="66"/>
      <c r="F13" s="66"/>
      <c r="G13" s="66"/>
      <c r="H13" s="66"/>
      <c r="I13" s="66"/>
      <c r="J13" s="66"/>
      <c r="K13" s="66"/>
      <c r="L13" s="66"/>
      <c r="M13" s="66"/>
      <c r="N13" s="66"/>
      <c r="O13" s="66"/>
      <c r="P13" s="66"/>
      <c r="Q13" s="66"/>
      <c r="R13" s="66"/>
      <c r="S13" s="66"/>
      <c r="T13" s="66"/>
      <c r="U13" s="66"/>
      <c r="V13" s="66"/>
      <c r="W13" s="66"/>
      <c r="X13" s="66"/>
      <c r="Z13" s="23">
        <f t="shared" si="0"/>
        <v>0</v>
      </c>
    </row>
    <row r="14" spans="1:31" ht="30" x14ac:dyDescent="0.25">
      <c r="A14" s="241"/>
      <c r="B14" s="228"/>
      <c r="C14" s="49" t="s">
        <v>248</v>
      </c>
      <c r="D14" s="148"/>
      <c r="E14" s="66"/>
      <c r="F14" s="66"/>
      <c r="G14" s="66"/>
      <c r="H14" s="66"/>
      <c r="I14" s="66"/>
      <c r="J14" s="66"/>
      <c r="K14" s="66"/>
      <c r="L14" s="66"/>
      <c r="M14" s="66"/>
      <c r="N14" s="66"/>
      <c r="O14" s="66"/>
      <c r="P14" s="66"/>
      <c r="Q14" s="66"/>
      <c r="R14" s="66"/>
      <c r="S14" s="66"/>
      <c r="T14" s="66"/>
      <c r="U14" s="66"/>
      <c r="V14" s="66"/>
      <c r="W14" s="66"/>
      <c r="X14" s="66"/>
      <c r="Z14" s="23">
        <f t="shared" si="0"/>
        <v>0</v>
      </c>
    </row>
    <row r="15" spans="1:31" ht="30" customHeight="1" x14ac:dyDescent="0.25">
      <c r="A15" s="241"/>
      <c r="B15" s="226" t="s">
        <v>249</v>
      </c>
      <c r="C15" s="49" t="s">
        <v>250</v>
      </c>
      <c r="D15" s="148"/>
      <c r="E15" s="66"/>
      <c r="F15" s="66"/>
      <c r="G15" s="66"/>
      <c r="H15" s="66"/>
      <c r="I15" s="66"/>
      <c r="J15" s="66"/>
      <c r="K15" s="66"/>
      <c r="L15" s="66"/>
      <c r="M15" s="66"/>
      <c r="N15" s="66"/>
      <c r="O15" s="66"/>
      <c r="P15" s="66"/>
      <c r="Q15" s="66"/>
      <c r="R15" s="66"/>
      <c r="S15" s="66"/>
      <c r="T15" s="66"/>
      <c r="U15" s="66"/>
      <c r="V15" s="66"/>
      <c r="W15" s="66"/>
      <c r="X15" s="66"/>
      <c r="Z15" s="23">
        <f t="shared" si="0"/>
        <v>0</v>
      </c>
    </row>
    <row r="16" spans="1:31" ht="30" x14ac:dyDescent="0.25">
      <c r="A16" s="241"/>
      <c r="B16" s="228"/>
      <c r="C16" s="49" t="s">
        <v>251</v>
      </c>
      <c r="D16" s="148"/>
      <c r="E16" s="66"/>
      <c r="F16" s="66"/>
      <c r="G16" s="66"/>
      <c r="H16" s="66"/>
      <c r="I16" s="66"/>
      <c r="J16" s="66"/>
      <c r="K16" s="66"/>
      <c r="L16" s="66"/>
      <c r="M16" s="66"/>
      <c r="N16" s="66"/>
      <c r="O16" s="66"/>
      <c r="P16" s="66"/>
      <c r="Q16" s="66"/>
      <c r="R16" s="66"/>
      <c r="S16" s="66"/>
      <c r="T16" s="66"/>
      <c r="U16" s="66"/>
      <c r="V16" s="66"/>
      <c r="W16" s="66"/>
      <c r="X16" s="66"/>
      <c r="Z16" s="23">
        <f t="shared" si="0"/>
        <v>0</v>
      </c>
    </row>
    <row r="17" spans="1:26" ht="30" x14ac:dyDescent="0.25">
      <c r="A17" s="241"/>
      <c r="B17" s="226" t="s">
        <v>252</v>
      </c>
      <c r="C17" s="49" t="s">
        <v>253</v>
      </c>
      <c r="D17" s="149"/>
      <c r="E17" s="32"/>
      <c r="F17" s="32"/>
      <c r="G17" s="32"/>
      <c r="H17" s="32"/>
      <c r="I17" s="32"/>
      <c r="J17" s="32"/>
      <c r="K17" s="32"/>
      <c r="L17" s="32"/>
      <c r="M17" s="32"/>
      <c r="N17" s="32"/>
      <c r="O17" s="32"/>
      <c r="P17" s="32"/>
      <c r="Q17" s="32"/>
      <c r="R17" s="32"/>
      <c r="S17" s="32"/>
      <c r="T17" s="32"/>
      <c r="U17" s="32"/>
      <c r="V17" s="32"/>
      <c r="W17" s="32"/>
      <c r="X17" s="32"/>
      <c r="Z17" s="23">
        <f t="shared" si="0"/>
        <v>0</v>
      </c>
    </row>
    <row r="18" spans="1:26" ht="30" x14ac:dyDescent="0.25">
      <c r="A18" s="241"/>
      <c r="B18" s="228"/>
      <c r="C18" s="163" t="s">
        <v>254</v>
      </c>
      <c r="D18" s="149"/>
      <c r="E18" s="32"/>
      <c r="F18" s="32"/>
      <c r="G18" s="32"/>
      <c r="H18" s="32"/>
      <c r="I18" s="32"/>
      <c r="J18" s="32"/>
      <c r="K18" s="32"/>
      <c r="L18" s="32"/>
      <c r="M18" s="32"/>
      <c r="N18" s="32"/>
      <c r="O18" s="32"/>
      <c r="P18" s="32"/>
      <c r="Q18" s="32"/>
      <c r="R18" s="32"/>
      <c r="S18" s="32"/>
      <c r="T18" s="32"/>
      <c r="U18" s="32"/>
      <c r="V18" s="32"/>
      <c r="W18" s="32"/>
      <c r="X18" s="32"/>
      <c r="Y18" t="s">
        <v>1097</v>
      </c>
      <c r="Z18" s="23">
        <f t="shared" si="0"/>
        <v>0</v>
      </c>
    </row>
    <row r="19" spans="1:26" ht="30" customHeight="1" x14ac:dyDescent="0.25">
      <c r="A19" s="241"/>
      <c r="B19" s="226" t="s">
        <v>255</v>
      </c>
      <c r="C19" s="53" t="s">
        <v>256</v>
      </c>
      <c r="D19" s="149"/>
      <c r="E19" s="32"/>
      <c r="F19" s="32"/>
      <c r="G19" s="32"/>
      <c r="H19" s="32"/>
      <c r="I19" s="32"/>
      <c r="J19" s="32"/>
      <c r="K19" s="32"/>
      <c r="L19" s="32"/>
      <c r="M19" s="32"/>
      <c r="N19" s="32"/>
      <c r="O19" s="32"/>
      <c r="P19" s="32"/>
      <c r="Q19" s="32"/>
      <c r="R19" s="32"/>
      <c r="S19" s="32"/>
      <c r="T19" s="32"/>
      <c r="U19" s="32"/>
      <c r="V19" s="32"/>
      <c r="W19" s="32"/>
      <c r="X19" s="32"/>
      <c r="Z19" s="23">
        <f t="shared" si="0"/>
        <v>0</v>
      </c>
    </row>
    <row r="20" spans="1:26" ht="30" x14ac:dyDescent="0.25">
      <c r="A20" s="241"/>
      <c r="B20" s="228"/>
      <c r="C20" s="49" t="s">
        <v>257</v>
      </c>
      <c r="D20" s="149"/>
      <c r="E20" s="32"/>
      <c r="F20" s="32"/>
      <c r="G20" s="32"/>
      <c r="H20" s="32"/>
      <c r="I20" s="32"/>
      <c r="J20" s="32"/>
      <c r="K20" s="32"/>
      <c r="L20" s="32"/>
      <c r="M20" s="32"/>
      <c r="N20" s="32"/>
      <c r="O20" s="32"/>
      <c r="P20" s="32"/>
      <c r="Q20" s="32"/>
      <c r="R20" s="32"/>
      <c r="S20" s="32"/>
      <c r="T20" s="32"/>
      <c r="U20" s="32"/>
      <c r="V20" s="32"/>
      <c r="W20" s="32"/>
      <c r="X20" s="32"/>
      <c r="Z20" s="23">
        <f t="shared" si="0"/>
        <v>0</v>
      </c>
    </row>
    <row r="21" spans="1:26" ht="30" customHeight="1" x14ac:dyDescent="0.25">
      <c r="A21" s="241"/>
      <c r="B21" s="226" t="s">
        <v>258</v>
      </c>
      <c r="C21" s="49" t="s">
        <v>259</v>
      </c>
      <c r="D21" s="149"/>
      <c r="E21" s="32"/>
      <c r="F21" s="32"/>
      <c r="G21" s="32"/>
      <c r="H21" s="32"/>
      <c r="I21" s="32"/>
      <c r="J21" s="32"/>
      <c r="K21" s="32"/>
      <c r="L21" s="32"/>
      <c r="M21" s="32"/>
      <c r="N21" s="32"/>
      <c r="O21" s="32"/>
      <c r="P21" s="32"/>
      <c r="Q21" s="32"/>
      <c r="R21" s="32"/>
      <c r="S21" s="32"/>
      <c r="T21" s="32"/>
      <c r="U21" s="32"/>
      <c r="V21" s="32"/>
      <c r="W21" s="32"/>
      <c r="X21" s="32"/>
      <c r="Z21" s="23">
        <f t="shared" si="0"/>
        <v>0</v>
      </c>
    </row>
    <row r="22" spans="1:26" s="18" customFormat="1" ht="30" x14ac:dyDescent="0.25">
      <c r="A22" s="241"/>
      <c r="B22" s="228"/>
      <c r="C22" s="49" t="s">
        <v>260</v>
      </c>
      <c r="D22" s="149"/>
      <c r="E22" s="32"/>
      <c r="F22" s="32"/>
      <c r="G22" s="32"/>
      <c r="H22" s="32"/>
      <c r="I22" s="32"/>
      <c r="J22" s="32"/>
      <c r="K22" s="32"/>
      <c r="L22" s="32"/>
      <c r="M22" s="32"/>
      <c r="N22" s="32"/>
      <c r="O22" s="32"/>
      <c r="P22" s="32"/>
      <c r="Q22" s="32"/>
      <c r="R22" s="32"/>
      <c r="S22" s="32"/>
      <c r="T22" s="32"/>
      <c r="U22" s="32"/>
      <c r="V22" s="32"/>
      <c r="W22" s="32"/>
      <c r="X22" s="32"/>
      <c r="Y22" s="120"/>
      <c r="Z22" s="23">
        <f t="shared" si="0"/>
        <v>0</v>
      </c>
    </row>
    <row r="23" spans="1:26" ht="30" customHeight="1" x14ac:dyDescent="0.25">
      <c r="A23" s="241"/>
      <c r="B23" s="226" t="s">
        <v>261</v>
      </c>
      <c r="C23" s="49" t="s">
        <v>262</v>
      </c>
      <c r="D23" s="149"/>
      <c r="E23" s="32"/>
      <c r="F23" s="32"/>
      <c r="G23" s="32"/>
      <c r="H23" s="32"/>
      <c r="I23" s="32"/>
      <c r="J23" s="32"/>
      <c r="K23" s="32"/>
      <c r="L23" s="32"/>
      <c r="M23" s="32"/>
      <c r="N23" s="32"/>
      <c r="O23" s="32"/>
      <c r="P23" s="32"/>
      <c r="Q23" s="32"/>
      <c r="R23" s="32"/>
      <c r="S23" s="32"/>
      <c r="T23" s="32"/>
      <c r="U23" s="32"/>
      <c r="V23" s="32"/>
      <c r="W23" s="32"/>
      <c r="X23" s="32"/>
      <c r="Z23" s="23">
        <f t="shared" si="0"/>
        <v>0</v>
      </c>
    </row>
    <row r="24" spans="1:26" ht="30" x14ac:dyDescent="0.25">
      <c r="A24" s="241"/>
      <c r="B24" s="228"/>
      <c r="C24" s="49" t="s">
        <v>263</v>
      </c>
      <c r="D24" s="149"/>
      <c r="E24" s="32"/>
      <c r="F24" s="32"/>
      <c r="G24" s="32"/>
      <c r="H24" s="32"/>
      <c r="I24" s="32"/>
      <c r="J24" s="32"/>
      <c r="K24" s="32"/>
      <c r="L24" s="32"/>
      <c r="M24" s="32"/>
      <c r="N24" s="32"/>
      <c r="O24" s="32"/>
      <c r="P24" s="32"/>
      <c r="Q24" s="32"/>
      <c r="R24" s="32"/>
      <c r="S24" s="32"/>
      <c r="T24" s="32"/>
      <c r="U24" s="32"/>
      <c r="V24" s="32"/>
      <c r="W24" s="32"/>
      <c r="X24" s="32"/>
      <c r="Z24" s="23">
        <f t="shared" si="0"/>
        <v>0</v>
      </c>
    </row>
    <row r="25" spans="1:26" ht="60" x14ac:dyDescent="0.25">
      <c r="A25" s="241"/>
      <c r="B25" s="44" t="s">
        <v>264</v>
      </c>
      <c r="C25" s="53" t="s">
        <v>265</v>
      </c>
      <c r="D25" s="149"/>
      <c r="E25" s="32"/>
      <c r="F25" s="32"/>
      <c r="G25" s="32"/>
      <c r="H25" s="32"/>
      <c r="I25" s="32"/>
      <c r="J25" s="32"/>
      <c r="K25" s="32"/>
      <c r="L25" s="32"/>
      <c r="M25" s="32"/>
      <c r="N25" s="32"/>
      <c r="O25" s="32"/>
      <c r="P25" s="32"/>
      <c r="Q25" s="32"/>
      <c r="R25" s="32"/>
      <c r="S25" s="32"/>
      <c r="T25" s="32"/>
      <c r="U25" s="32"/>
      <c r="V25" s="32"/>
      <c r="W25" s="32"/>
      <c r="X25" s="32"/>
      <c r="Z25" s="23">
        <f t="shared" si="0"/>
        <v>0</v>
      </c>
    </row>
    <row r="26" spans="1:26" ht="30" x14ac:dyDescent="0.25">
      <c r="A26" s="241"/>
      <c r="B26" s="226" t="s">
        <v>266</v>
      </c>
      <c r="C26" s="121" t="s">
        <v>267</v>
      </c>
      <c r="D26" s="149"/>
      <c r="E26" s="32"/>
      <c r="F26" s="32"/>
      <c r="G26" s="32"/>
      <c r="H26" s="32"/>
      <c r="I26" s="32"/>
      <c r="J26" s="32"/>
      <c r="K26" s="32"/>
      <c r="L26" s="32"/>
      <c r="M26" s="32"/>
      <c r="N26" s="32"/>
      <c r="O26" s="32"/>
      <c r="P26" s="32"/>
      <c r="Q26" s="32"/>
      <c r="R26" s="32"/>
      <c r="S26" s="32"/>
      <c r="T26" s="32"/>
      <c r="U26" s="32"/>
      <c r="V26" s="32"/>
      <c r="W26" s="32"/>
      <c r="X26" s="32"/>
      <c r="Z26" s="23">
        <f t="shared" si="0"/>
        <v>0</v>
      </c>
    </row>
    <row r="27" spans="1:26" ht="30" x14ac:dyDescent="0.25">
      <c r="A27" s="241"/>
      <c r="B27" s="227"/>
      <c r="C27" s="49" t="s">
        <v>268</v>
      </c>
      <c r="D27" s="149"/>
      <c r="E27" s="32"/>
      <c r="F27" s="32"/>
      <c r="G27" s="32"/>
      <c r="H27" s="32"/>
      <c r="I27" s="32"/>
      <c r="J27" s="32"/>
      <c r="K27" s="32"/>
      <c r="L27" s="32"/>
      <c r="M27" s="32"/>
      <c r="N27" s="32"/>
      <c r="O27" s="32"/>
      <c r="P27" s="32"/>
      <c r="Q27" s="32"/>
      <c r="R27" s="32"/>
      <c r="S27" s="32"/>
      <c r="T27" s="32"/>
      <c r="U27" s="32"/>
      <c r="V27" s="32"/>
      <c r="W27" s="32"/>
      <c r="X27" s="32"/>
      <c r="Z27" s="23">
        <f t="shared" si="0"/>
        <v>0</v>
      </c>
    </row>
    <row r="28" spans="1:26" ht="30" x14ac:dyDescent="0.25">
      <c r="A28" s="241"/>
      <c r="B28" s="227"/>
      <c r="C28" s="49" t="s">
        <v>269</v>
      </c>
      <c r="D28" s="149"/>
      <c r="E28" s="32"/>
      <c r="F28" s="32"/>
      <c r="G28" s="32"/>
      <c r="H28" s="32"/>
      <c r="I28" s="32"/>
      <c r="J28" s="32"/>
      <c r="K28" s="32"/>
      <c r="L28" s="32"/>
      <c r="M28" s="32"/>
      <c r="N28" s="32"/>
      <c r="O28" s="32"/>
      <c r="P28" s="32"/>
      <c r="Q28" s="32"/>
      <c r="R28" s="32"/>
      <c r="S28" s="32"/>
      <c r="T28" s="32"/>
      <c r="U28" s="32"/>
      <c r="V28" s="32"/>
      <c r="W28" s="32"/>
      <c r="X28" s="32"/>
      <c r="Z28" s="23">
        <f t="shared" si="0"/>
        <v>0</v>
      </c>
    </row>
    <row r="29" spans="1:26" ht="30" x14ac:dyDescent="0.25">
      <c r="A29" s="241"/>
      <c r="B29" s="227"/>
      <c r="C29" s="49" t="s">
        <v>270</v>
      </c>
      <c r="D29" s="149"/>
      <c r="E29" s="32"/>
      <c r="F29" s="32"/>
      <c r="G29" s="32"/>
      <c r="H29" s="32"/>
      <c r="I29" s="32"/>
      <c r="J29" s="32"/>
      <c r="K29" s="32"/>
      <c r="L29" s="32"/>
      <c r="M29" s="32"/>
      <c r="N29" s="32"/>
      <c r="O29" s="32"/>
      <c r="P29" s="32"/>
      <c r="Q29" s="32"/>
      <c r="R29" s="32"/>
      <c r="S29" s="32"/>
      <c r="T29" s="32"/>
      <c r="U29" s="32"/>
      <c r="V29" s="32"/>
      <c r="W29" s="32"/>
      <c r="X29" s="32"/>
      <c r="Z29" s="23">
        <f t="shared" si="0"/>
        <v>0</v>
      </c>
    </row>
    <row r="30" spans="1:26" ht="30" x14ac:dyDescent="0.25">
      <c r="A30" s="241"/>
      <c r="B30" s="227"/>
      <c r="C30" s="53" t="s">
        <v>271</v>
      </c>
      <c r="D30" s="149"/>
      <c r="E30" s="32"/>
      <c r="F30" s="32"/>
      <c r="G30" s="32"/>
      <c r="H30" s="32"/>
      <c r="I30" s="32"/>
      <c r="J30" s="32"/>
      <c r="K30" s="32"/>
      <c r="L30" s="32"/>
      <c r="M30" s="32"/>
      <c r="N30" s="32"/>
      <c r="O30" s="32"/>
      <c r="P30" s="32"/>
      <c r="Q30" s="32"/>
      <c r="R30" s="32"/>
      <c r="S30" s="32"/>
      <c r="T30" s="32"/>
      <c r="U30" s="32"/>
      <c r="V30" s="32"/>
      <c r="W30" s="32"/>
      <c r="X30" s="32"/>
      <c r="Y30" t="s">
        <v>338</v>
      </c>
      <c r="Z30" s="23">
        <f t="shared" si="0"/>
        <v>0</v>
      </c>
    </row>
    <row r="31" spans="1:26" ht="45" x14ac:dyDescent="0.25">
      <c r="A31" s="241"/>
      <c r="B31" s="228"/>
      <c r="C31" s="53" t="s">
        <v>272</v>
      </c>
      <c r="D31" s="149"/>
      <c r="E31" s="32"/>
      <c r="F31" s="32"/>
      <c r="G31" s="32"/>
      <c r="H31" s="32"/>
      <c r="I31" s="32"/>
      <c r="J31" s="32"/>
      <c r="K31" s="32"/>
      <c r="L31" s="32"/>
      <c r="M31" s="32"/>
      <c r="N31" s="32"/>
      <c r="O31" s="32"/>
      <c r="P31" s="32"/>
      <c r="Q31" s="32"/>
      <c r="R31" s="32"/>
      <c r="S31" s="32"/>
      <c r="T31" s="32"/>
      <c r="U31" s="32"/>
      <c r="V31" s="32"/>
      <c r="W31" s="32"/>
      <c r="X31" s="32"/>
      <c r="Z31" s="23">
        <f t="shared" si="0"/>
        <v>0</v>
      </c>
    </row>
    <row r="32" spans="1:26" ht="30" x14ac:dyDescent="0.25">
      <c r="A32" s="241"/>
      <c r="B32" s="45" t="s">
        <v>273</v>
      </c>
      <c r="C32" s="49" t="s">
        <v>274</v>
      </c>
      <c r="D32" s="149"/>
      <c r="E32" s="32"/>
      <c r="F32" s="32"/>
      <c r="G32" s="32"/>
      <c r="H32" s="32"/>
      <c r="I32" s="32"/>
      <c r="J32" s="32"/>
      <c r="K32" s="32"/>
      <c r="L32" s="32"/>
      <c r="M32" s="32"/>
      <c r="N32" s="32"/>
      <c r="O32" s="32"/>
      <c r="P32" s="32"/>
      <c r="Q32" s="32"/>
      <c r="R32" s="32"/>
      <c r="S32" s="32"/>
      <c r="T32" s="32"/>
      <c r="U32" s="32"/>
      <c r="V32" s="32"/>
      <c r="W32" s="32"/>
      <c r="X32" s="32"/>
      <c r="Z32" s="23">
        <f t="shared" si="0"/>
        <v>0</v>
      </c>
    </row>
    <row r="33" spans="1:26" ht="30" customHeight="1" x14ac:dyDescent="0.25">
      <c r="A33" s="241"/>
      <c r="B33" s="226" t="s">
        <v>275</v>
      </c>
      <c r="C33" s="49" t="s">
        <v>276</v>
      </c>
      <c r="D33" s="149"/>
      <c r="E33" s="32"/>
      <c r="F33" s="32"/>
      <c r="G33" s="32"/>
      <c r="H33" s="32"/>
      <c r="I33" s="32"/>
      <c r="J33" s="32"/>
      <c r="K33" s="32"/>
      <c r="L33" s="32"/>
      <c r="M33" s="32"/>
      <c r="N33" s="32"/>
      <c r="O33" s="32"/>
      <c r="P33" s="32"/>
      <c r="Q33" s="32"/>
      <c r="R33" s="32"/>
      <c r="S33" s="32"/>
      <c r="T33" s="32"/>
      <c r="U33" s="32"/>
      <c r="V33" s="32"/>
      <c r="W33" s="32"/>
      <c r="X33" s="32"/>
      <c r="Z33" s="23">
        <f t="shared" si="0"/>
        <v>0</v>
      </c>
    </row>
    <row r="34" spans="1:26" ht="30" x14ac:dyDescent="0.25">
      <c r="A34" s="241"/>
      <c r="B34" s="227"/>
      <c r="C34" s="49" t="s">
        <v>277</v>
      </c>
      <c r="D34" s="149"/>
      <c r="E34" s="32"/>
      <c r="F34" s="32"/>
      <c r="G34" s="32"/>
      <c r="H34" s="32"/>
      <c r="I34" s="32"/>
      <c r="J34" s="32"/>
      <c r="K34" s="32"/>
      <c r="L34" s="32"/>
      <c r="M34" s="32"/>
      <c r="N34" s="32"/>
      <c r="O34" s="32"/>
      <c r="P34" s="32"/>
      <c r="Q34" s="32"/>
      <c r="R34" s="32"/>
      <c r="S34" s="32"/>
      <c r="T34" s="32"/>
      <c r="U34" s="32"/>
      <c r="V34" s="32"/>
      <c r="W34" s="32"/>
      <c r="X34" s="32"/>
      <c r="Z34" s="23">
        <f t="shared" si="0"/>
        <v>0</v>
      </c>
    </row>
    <row r="35" spans="1:26" ht="30" x14ac:dyDescent="0.25">
      <c r="A35" s="241"/>
      <c r="B35" s="227"/>
      <c r="C35" s="49" t="s">
        <v>278</v>
      </c>
      <c r="D35" s="149"/>
      <c r="E35" s="32"/>
      <c r="F35" s="32"/>
      <c r="G35" s="32"/>
      <c r="H35" s="32"/>
      <c r="I35" s="32"/>
      <c r="J35" s="32"/>
      <c r="K35" s="32"/>
      <c r="L35" s="32"/>
      <c r="M35" s="32"/>
      <c r="N35" s="32"/>
      <c r="O35" s="32"/>
      <c r="P35" s="32"/>
      <c r="Q35" s="32"/>
      <c r="R35" s="32"/>
      <c r="S35" s="32"/>
      <c r="T35" s="32"/>
      <c r="U35" s="32"/>
      <c r="V35" s="32"/>
      <c r="W35" s="32"/>
      <c r="X35" s="32"/>
      <c r="Z35" s="23">
        <f t="shared" si="0"/>
        <v>0</v>
      </c>
    </row>
    <row r="36" spans="1:26" ht="30" x14ac:dyDescent="0.25">
      <c r="A36" s="241"/>
      <c r="B36" s="228"/>
      <c r="C36" s="49" t="s">
        <v>279</v>
      </c>
      <c r="D36" s="149"/>
      <c r="E36" s="32"/>
      <c r="F36" s="32"/>
      <c r="G36" s="32"/>
      <c r="H36" s="32"/>
      <c r="I36" s="32"/>
      <c r="J36" s="32"/>
      <c r="K36" s="32"/>
      <c r="L36" s="32"/>
      <c r="M36" s="32"/>
      <c r="N36" s="32"/>
      <c r="O36" s="32"/>
      <c r="P36" s="32"/>
      <c r="Q36" s="32"/>
      <c r="R36" s="32"/>
      <c r="S36" s="32"/>
      <c r="T36" s="32"/>
      <c r="U36" s="32"/>
      <c r="V36" s="32"/>
      <c r="W36" s="32"/>
      <c r="X36" s="32"/>
      <c r="Z36" s="23">
        <f t="shared" si="0"/>
        <v>0</v>
      </c>
    </row>
    <row r="37" spans="1:26" ht="60" x14ac:dyDescent="0.25">
      <c r="A37" s="241"/>
      <c r="B37" s="44" t="s">
        <v>280</v>
      </c>
      <c r="C37" s="53" t="s">
        <v>281</v>
      </c>
      <c r="D37" s="149"/>
      <c r="E37" s="32"/>
      <c r="F37" s="32"/>
      <c r="G37" s="32"/>
      <c r="H37" s="32"/>
      <c r="I37" s="32"/>
      <c r="J37" s="32"/>
      <c r="K37" s="32"/>
      <c r="L37" s="32"/>
      <c r="M37" s="32"/>
      <c r="N37" s="32"/>
      <c r="O37" s="32"/>
      <c r="P37" s="32"/>
      <c r="Q37" s="32"/>
      <c r="R37" s="32"/>
      <c r="S37" s="32"/>
      <c r="T37" s="32"/>
      <c r="U37" s="32"/>
      <c r="V37" s="32"/>
      <c r="W37" s="32"/>
      <c r="X37" s="32"/>
      <c r="Z37" s="23">
        <f t="shared" ref="Z37:Z68" si="1">COUNTIF(D37:X37,"=x")</f>
        <v>0</v>
      </c>
    </row>
    <row r="38" spans="1:26" ht="30" customHeight="1" x14ac:dyDescent="0.25">
      <c r="A38" s="241"/>
      <c r="B38" s="226" t="s">
        <v>282</v>
      </c>
      <c r="C38" s="49" t="s">
        <v>283</v>
      </c>
      <c r="D38" s="149"/>
      <c r="E38" s="32"/>
      <c r="F38" s="32"/>
      <c r="G38" s="32"/>
      <c r="H38" s="32"/>
      <c r="I38" s="32"/>
      <c r="J38" s="32"/>
      <c r="K38" s="32"/>
      <c r="L38" s="32"/>
      <c r="M38" s="32"/>
      <c r="N38" s="32"/>
      <c r="O38" s="32"/>
      <c r="P38" s="32"/>
      <c r="Q38" s="32"/>
      <c r="R38" s="32"/>
      <c r="S38" s="32"/>
      <c r="T38" s="32"/>
      <c r="U38" s="32"/>
      <c r="V38" s="32"/>
      <c r="W38" s="32"/>
      <c r="X38" s="32"/>
      <c r="Z38" s="23">
        <f t="shared" si="1"/>
        <v>0</v>
      </c>
    </row>
    <row r="39" spans="1:26" ht="30" x14ac:dyDescent="0.25">
      <c r="A39" s="241"/>
      <c r="B39" s="227"/>
      <c r="C39" s="49" t="s">
        <v>284</v>
      </c>
      <c r="D39" s="149"/>
      <c r="E39" s="32"/>
      <c r="F39" s="32"/>
      <c r="G39" s="32"/>
      <c r="H39" s="32"/>
      <c r="I39" s="32"/>
      <c r="J39" s="32"/>
      <c r="K39" s="32"/>
      <c r="L39" s="32"/>
      <c r="M39" s="32"/>
      <c r="N39" s="32"/>
      <c r="O39" s="32"/>
      <c r="P39" s="32"/>
      <c r="Q39" s="32"/>
      <c r="R39" s="32"/>
      <c r="S39" s="32"/>
      <c r="T39" s="32"/>
      <c r="U39" s="32"/>
      <c r="V39" s="32"/>
      <c r="W39" s="32"/>
      <c r="X39" s="32"/>
      <c r="Z39" s="23">
        <f t="shared" si="1"/>
        <v>0</v>
      </c>
    </row>
    <row r="40" spans="1:26" ht="30" x14ac:dyDescent="0.25">
      <c r="A40" s="241"/>
      <c r="B40" s="228"/>
      <c r="C40" s="49" t="s">
        <v>285</v>
      </c>
      <c r="D40" s="149"/>
      <c r="E40" s="32"/>
      <c r="F40" s="32"/>
      <c r="G40" s="32"/>
      <c r="H40" s="32"/>
      <c r="I40" s="32"/>
      <c r="J40" s="32"/>
      <c r="K40" s="32"/>
      <c r="L40" s="32"/>
      <c r="M40" s="32"/>
      <c r="N40" s="32"/>
      <c r="O40" s="32"/>
      <c r="P40" s="32"/>
      <c r="Q40" s="32"/>
      <c r="R40" s="32"/>
      <c r="S40" s="32"/>
      <c r="T40" s="32"/>
      <c r="U40" s="32"/>
      <c r="V40" s="32"/>
      <c r="W40" s="32"/>
      <c r="X40" s="32"/>
      <c r="Z40" s="23">
        <f t="shared" si="1"/>
        <v>0</v>
      </c>
    </row>
    <row r="41" spans="1:26" ht="30" x14ac:dyDescent="0.25">
      <c r="A41" s="241"/>
      <c r="B41" s="7" t="s">
        <v>286</v>
      </c>
      <c r="C41" s="49" t="s">
        <v>287</v>
      </c>
      <c r="D41" s="149"/>
      <c r="E41" s="32"/>
      <c r="F41" s="32"/>
      <c r="G41" s="32"/>
      <c r="H41" s="32"/>
      <c r="I41" s="32"/>
      <c r="J41" s="32"/>
      <c r="K41" s="32"/>
      <c r="L41" s="32"/>
      <c r="M41" s="32"/>
      <c r="N41" s="32"/>
      <c r="O41" s="32"/>
      <c r="P41" s="32"/>
      <c r="Q41" s="32"/>
      <c r="R41" s="32"/>
      <c r="S41" s="32"/>
      <c r="T41" s="32"/>
      <c r="U41" s="32"/>
      <c r="V41" s="32"/>
      <c r="W41" s="32"/>
      <c r="X41" s="32"/>
      <c r="Z41" s="23">
        <f t="shared" si="1"/>
        <v>0</v>
      </c>
    </row>
    <row r="42" spans="1:26" ht="75" x14ac:dyDescent="0.25">
      <c r="A42" s="241"/>
      <c r="B42" s="12" t="s">
        <v>288</v>
      </c>
      <c r="C42" s="53" t="s">
        <v>289</v>
      </c>
      <c r="D42" s="149"/>
      <c r="E42" s="32"/>
      <c r="F42" s="32"/>
      <c r="G42" s="32"/>
      <c r="H42" s="32"/>
      <c r="I42" s="32"/>
      <c r="J42" s="32"/>
      <c r="K42" s="32"/>
      <c r="L42" s="32"/>
      <c r="M42" s="32"/>
      <c r="N42" s="32"/>
      <c r="O42" s="32"/>
      <c r="P42" s="32"/>
      <c r="Q42" s="32"/>
      <c r="R42" s="32"/>
      <c r="S42" s="32"/>
      <c r="T42" s="32"/>
      <c r="U42" s="32"/>
      <c r="V42" s="32"/>
      <c r="W42" s="32"/>
      <c r="X42" s="32"/>
      <c r="Z42" s="23">
        <f t="shared" si="1"/>
        <v>0</v>
      </c>
    </row>
    <row r="43" spans="1:26" ht="30" x14ac:dyDescent="0.25">
      <c r="A43" s="241"/>
      <c r="B43" s="226" t="s">
        <v>290</v>
      </c>
      <c r="C43" s="49" t="s">
        <v>291</v>
      </c>
      <c r="D43" s="149"/>
      <c r="E43" s="32"/>
      <c r="F43" s="32"/>
      <c r="G43" s="32"/>
      <c r="H43" s="32"/>
      <c r="I43" s="32"/>
      <c r="J43" s="32"/>
      <c r="K43" s="32"/>
      <c r="L43" s="32"/>
      <c r="M43" s="32"/>
      <c r="N43" s="32"/>
      <c r="O43" s="32"/>
      <c r="P43" s="32"/>
      <c r="Q43" s="32"/>
      <c r="R43" s="32"/>
      <c r="S43" s="32"/>
      <c r="T43" s="32"/>
      <c r="U43" s="32"/>
      <c r="V43" s="32"/>
      <c r="W43" s="32"/>
      <c r="X43" s="32"/>
      <c r="Z43" s="23">
        <f t="shared" si="1"/>
        <v>0</v>
      </c>
    </row>
    <row r="44" spans="1:26" ht="30" x14ac:dyDescent="0.25">
      <c r="A44" s="241"/>
      <c r="B44" s="228"/>
      <c r="C44" s="49" t="s">
        <v>292</v>
      </c>
      <c r="D44" s="149"/>
      <c r="E44" s="32"/>
      <c r="F44" s="32"/>
      <c r="G44" s="32"/>
      <c r="H44" s="32"/>
      <c r="I44" s="32"/>
      <c r="J44" s="32"/>
      <c r="K44" s="32"/>
      <c r="L44" s="32"/>
      <c r="M44" s="32"/>
      <c r="N44" s="32"/>
      <c r="O44" s="32"/>
      <c r="P44" s="32"/>
      <c r="Q44" s="32"/>
      <c r="R44" s="32"/>
      <c r="S44" s="32"/>
      <c r="T44" s="32"/>
      <c r="U44" s="32"/>
      <c r="V44" s="32"/>
      <c r="W44" s="32"/>
      <c r="X44" s="32"/>
      <c r="Z44" s="23">
        <f t="shared" si="1"/>
        <v>0</v>
      </c>
    </row>
    <row r="45" spans="1:26" ht="30" x14ac:dyDescent="0.25">
      <c r="A45" s="241"/>
      <c r="B45" s="226" t="s">
        <v>293</v>
      </c>
      <c r="C45" s="49" t="s">
        <v>294</v>
      </c>
      <c r="D45" s="149"/>
      <c r="E45" s="32"/>
      <c r="F45" s="32"/>
      <c r="G45" s="32"/>
      <c r="H45" s="32"/>
      <c r="I45" s="32"/>
      <c r="J45" s="32"/>
      <c r="K45" s="32"/>
      <c r="L45" s="32"/>
      <c r="M45" s="32"/>
      <c r="N45" s="32"/>
      <c r="O45" s="32"/>
      <c r="P45" s="32"/>
      <c r="Q45" s="32"/>
      <c r="R45" s="32"/>
      <c r="S45" s="32"/>
      <c r="T45" s="32"/>
      <c r="U45" s="32"/>
      <c r="V45" s="32"/>
      <c r="W45" s="32"/>
      <c r="X45" s="32"/>
      <c r="Z45" s="23">
        <f t="shared" si="1"/>
        <v>0</v>
      </c>
    </row>
    <row r="46" spans="1:26" ht="30" x14ac:dyDescent="0.25">
      <c r="A46" s="241"/>
      <c r="B46" s="227"/>
      <c r="C46" s="49" t="s">
        <v>295</v>
      </c>
      <c r="D46" s="149"/>
      <c r="E46" s="32"/>
      <c r="F46" s="32"/>
      <c r="G46" s="32"/>
      <c r="H46" s="32"/>
      <c r="I46" s="32"/>
      <c r="J46" s="32"/>
      <c r="K46" s="32"/>
      <c r="L46" s="32"/>
      <c r="M46" s="32"/>
      <c r="N46" s="32"/>
      <c r="O46" s="32"/>
      <c r="P46" s="32"/>
      <c r="Q46" s="32"/>
      <c r="R46" s="32"/>
      <c r="S46" s="32"/>
      <c r="T46" s="32"/>
      <c r="U46" s="32"/>
      <c r="V46" s="32"/>
      <c r="W46" s="32"/>
      <c r="X46" s="32"/>
      <c r="Z46" s="23">
        <f t="shared" si="1"/>
        <v>0</v>
      </c>
    </row>
    <row r="47" spans="1:26" ht="30" x14ac:dyDescent="0.25">
      <c r="A47" s="241"/>
      <c r="B47" s="228"/>
      <c r="C47" s="53" t="s">
        <v>296</v>
      </c>
      <c r="D47" s="149"/>
      <c r="E47" s="32"/>
      <c r="F47" s="32"/>
      <c r="G47" s="32"/>
      <c r="H47" s="32"/>
      <c r="I47" s="32"/>
      <c r="J47" s="32"/>
      <c r="K47" s="32"/>
      <c r="L47" s="32"/>
      <c r="M47" s="32"/>
      <c r="N47" s="32"/>
      <c r="O47" s="32"/>
      <c r="P47" s="32"/>
      <c r="Q47" s="32"/>
      <c r="R47" s="32"/>
      <c r="S47" s="32"/>
      <c r="T47" s="32"/>
      <c r="U47" s="32"/>
      <c r="V47" s="32"/>
      <c r="W47" s="32"/>
      <c r="X47" s="32"/>
      <c r="Z47" s="23">
        <f t="shared" si="1"/>
        <v>0</v>
      </c>
    </row>
    <row r="48" spans="1:26" ht="30" x14ac:dyDescent="0.25">
      <c r="A48" s="241"/>
      <c r="B48" s="226" t="s">
        <v>297</v>
      </c>
      <c r="C48" s="49" t="s">
        <v>298</v>
      </c>
      <c r="D48" s="149"/>
      <c r="E48" s="32"/>
      <c r="F48" s="32"/>
      <c r="G48" s="32"/>
      <c r="H48" s="32"/>
      <c r="I48" s="32"/>
      <c r="J48" s="32"/>
      <c r="K48" s="32"/>
      <c r="L48" s="32"/>
      <c r="M48" s="32"/>
      <c r="N48" s="32"/>
      <c r="O48" s="32"/>
      <c r="P48" s="32"/>
      <c r="Q48" s="32"/>
      <c r="R48" s="32"/>
      <c r="S48" s="32"/>
      <c r="T48" s="32"/>
      <c r="U48" s="32"/>
      <c r="V48" s="32"/>
      <c r="W48" s="32"/>
      <c r="X48" s="32"/>
      <c r="Z48" s="23">
        <f t="shared" si="1"/>
        <v>0</v>
      </c>
    </row>
    <row r="49" spans="1:26" ht="30" x14ac:dyDescent="0.25">
      <c r="A49" s="241"/>
      <c r="B49" s="227"/>
      <c r="C49" s="49" t="s">
        <v>299</v>
      </c>
      <c r="D49" s="149"/>
      <c r="E49" s="32"/>
      <c r="F49" s="32"/>
      <c r="G49" s="32"/>
      <c r="H49" s="32"/>
      <c r="I49" s="32"/>
      <c r="J49" s="32"/>
      <c r="K49" s="32"/>
      <c r="L49" s="32"/>
      <c r="M49" s="32"/>
      <c r="N49" s="32"/>
      <c r="O49" s="32"/>
      <c r="P49" s="32"/>
      <c r="Q49" s="32"/>
      <c r="R49" s="32"/>
      <c r="S49" s="32"/>
      <c r="T49" s="32"/>
      <c r="U49" s="32"/>
      <c r="V49" s="32"/>
      <c r="W49" s="32"/>
      <c r="X49" s="32"/>
      <c r="Z49" s="23">
        <f t="shared" si="1"/>
        <v>0</v>
      </c>
    </row>
    <row r="50" spans="1:26" ht="30" x14ac:dyDescent="0.25">
      <c r="A50" s="241"/>
      <c r="B50" s="227"/>
      <c r="C50" s="53" t="s">
        <v>300</v>
      </c>
      <c r="D50" s="149"/>
      <c r="E50" s="32"/>
      <c r="F50" s="32"/>
      <c r="G50" s="32"/>
      <c r="H50" s="32"/>
      <c r="I50" s="32"/>
      <c r="J50" s="32"/>
      <c r="K50" s="32"/>
      <c r="L50" s="32"/>
      <c r="M50" s="32"/>
      <c r="N50" s="32"/>
      <c r="O50" s="32"/>
      <c r="P50" s="32"/>
      <c r="Q50" s="32"/>
      <c r="R50" s="32"/>
      <c r="S50" s="32"/>
      <c r="T50" s="32"/>
      <c r="U50" s="32"/>
      <c r="V50" s="32"/>
      <c r="W50" s="32"/>
      <c r="X50" s="32"/>
      <c r="Z50" s="23">
        <f t="shared" si="1"/>
        <v>0</v>
      </c>
    </row>
    <row r="51" spans="1:26" ht="30" x14ac:dyDescent="0.25">
      <c r="A51" s="241"/>
      <c r="B51" s="228"/>
      <c r="C51" s="49" t="s">
        <v>301</v>
      </c>
      <c r="D51" s="149"/>
      <c r="E51" s="32"/>
      <c r="F51" s="32"/>
      <c r="G51" s="32"/>
      <c r="H51" s="32"/>
      <c r="I51" s="32"/>
      <c r="J51" s="32"/>
      <c r="K51" s="32"/>
      <c r="L51" s="32"/>
      <c r="M51" s="32"/>
      <c r="N51" s="32"/>
      <c r="O51" s="32"/>
      <c r="P51" s="32"/>
      <c r="Q51" s="32"/>
      <c r="R51" s="32"/>
      <c r="S51" s="32"/>
      <c r="T51" s="32"/>
      <c r="U51" s="32"/>
      <c r="V51" s="32"/>
      <c r="W51" s="32"/>
      <c r="X51" s="32"/>
      <c r="Z51" s="23">
        <f t="shared" si="1"/>
        <v>0</v>
      </c>
    </row>
    <row r="52" spans="1:26" ht="30" x14ac:dyDescent="0.25">
      <c r="A52" s="241"/>
      <c r="B52" s="226" t="s">
        <v>302</v>
      </c>
      <c r="C52" s="49" t="s">
        <v>303</v>
      </c>
      <c r="D52" s="149"/>
      <c r="E52" s="32"/>
      <c r="F52" s="32"/>
      <c r="G52" s="32"/>
      <c r="H52" s="32"/>
      <c r="I52" s="32"/>
      <c r="J52" s="32"/>
      <c r="K52" s="32"/>
      <c r="L52" s="32"/>
      <c r="M52" s="32"/>
      <c r="N52" s="32"/>
      <c r="O52" s="32"/>
      <c r="P52" s="32"/>
      <c r="Q52" s="32"/>
      <c r="R52" s="32"/>
      <c r="S52" s="32"/>
      <c r="T52" s="32"/>
      <c r="U52" s="32"/>
      <c r="V52" s="32"/>
      <c r="W52" s="32"/>
      <c r="X52" s="32"/>
      <c r="Z52" s="23">
        <f t="shared" si="1"/>
        <v>0</v>
      </c>
    </row>
    <row r="53" spans="1:26" ht="30" x14ac:dyDescent="0.25">
      <c r="A53" s="241"/>
      <c r="B53" s="227"/>
      <c r="C53" s="49" t="s">
        <v>304</v>
      </c>
      <c r="D53" s="149"/>
      <c r="E53" s="32"/>
      <c r="F53" s="32"/>
      <c r="G53" s="32"/>
      <c r="H53" s="32"/>
      <c r="I53" s="32"/>
      <c r="J53" s="32"/>
      <c r="K53" s="32"/>
      <c r="L53" s="32"/>
      <c r="M53" s="32"/>
      <c r="N53" s="32"/>
      <c r="O53" s="32"/>
      <c r="P53" s="32"/>
      <c r="Q53" s="32"/>
      <c r="R53" s="32"/>
      <c r="S53" s="32"/>
      <c r="T53" s="32"/>
      <c r="U53" s="32"/>
      <c r="V53" s="32"/>
      <c r="W53" s="32"/>
      <c r="X53" s="32"/>
      <c r="Z53" s="23">
        <f t="shared" si="1"/>
        <v>0</v>
      </c>
    </row>
    <row r="54" spans="1:26" ht="30" x14ac:dyDescent="0.25">
      <c r="A54" s="241"/>
      <c r="B54" s="227"/>
      <c r="C54" s="49" t="s">
        <v>305</v>
      </c>
      <c r="D54" s="149"/>
      <c r="E54" s="32"/>
      <c r="F54" s="32"/>
      <c r="G54" s="32"/>
      <c r="H54" s="32"/>
      <c r="I54" s="32"/>
      <c r="J54" s="32"/>
      <c r="K54" s="32"/>
      <c r="L54" s="32"/>
      <c r="M54" s="32"/>
      <c r="N54" s="32"/>
      <c r="O54" s="32"/>
      <c r="P54" s="32"/>
      <c r="Q54" s="32"/>
      <c r="R54" s="32"/>
      <c r="S54" s="32"/>
      <c r="T54" s="32"/>
      <c r="U54" s="32"/>
      <c r="V54" s="32"/>
      <c r="W54" s="32"/>
      <c r="X54" s="32"/>
      <c r="Z54" s="23">
        <f t="shared" si="1"/>
        <v>0</v>
      </c>
    </row>
    <row r="55" spans="1:26" ht="30" x14ac:dyDescent="0.25">
      <c r="A55" s="241"/>
      <c r="B55" s="227"/>
      <c r="C55" s="49" t="s">
        <v>306</v>
      </c>
      <c r="D55" s="149"/>
      <c r="E55" s="32"/>
      <c r="F55" s="32"/>
      <c r="G55" s="32"/>
      <c r="H55" s="32"/>
      <c r="I55" s="32"/>
      <c r="J55" s="32"/>
      <c r="K55" s="32"/>
      <c r="L55" s="32"/>
      <c r="M55" s="32"/>
      <c r="N55" s="32"/>
      <c r="O55" s="32"/>
      <c r="P55" s="32"/>
      <c r="Q55" s="32"/>
      <c r="R55" s="32"/>
      <c r="S55" s="32"/>
      <c r="T55" s="32"/>
      <c r="U55" s="32"/>
      <c r="V55" s="32"/>
      <c r="W55" s="32"/>
      <c r="X55" s="32"/>
      <c r="Z55" s="23">
        <f t="shared" si="1"/>
        <v>0</v>
      </c>
    </row>
    <row r="56" spans="1:26" ht="30" x14ac:dyDescent="0.25">
      <c r="A56" s="241"/>
      <c r="B56" s="227"/>
      <c r="C56" s="49" t="s">
        <v>307</v>
      </c>
      <c r="D56" s="149"/>
      <c r="E56" s="32"/>
      <c r="F56" s="32"/>
      <c r="G56" s="32"/>
      <c r="H56" s="32"/>
      <c r="I56" s="32"/>
      <c r="J56" s="32"/>
      <c r="K56" s="32"/>
      <c r="L56" s="32"/>
      <c r="M56" s="32"/>
      <c r="N56" s="32"/>
      <c r="O56" s="32"/>
      <c r="P56" s="32"/>
      <c r="Q56" s="32"/>
      <c r="R56" s="32"/>
      <c r="S56" s="32"/>
      <c r="T56" s="32"/>
      <c r="U56" s="32"/>
      <c r="V56" s="32"/>
      <c r="W56" s="32"/>
      <c r="X56" s="32"/>
      <c r="Z56" s="23">
        <f t="shared" si="1"/>
        <v>0</v>
      </c>
    </row>
    <row r="57" spans="1:26" ht="30" x14ac:dyDescent="0.25">
      <c r="A57" s="241"/>
      <c r="B57" s="227"/>
      <c r="C57" s="49" t="s">
        <v>308</v>
      </c>
      <c r="D57" s="149"/>
      <c r="E57" s="32"/>
      <c r="F57" s="32"/>
      <c r="G57" s="32"/>
      <c r="H57" s="32"/>
      <c r="I57" s="32"/>
      <c r="J57" s="32"/>
      <c r="K57" s="32"/>
      <c r="L57" s="32"/>
      <c r="M57" s="32"/>
      <c r="N57" s="32"/>
      <c r="O57" s="32"/>
      <c r="P57" s="32"/>
      <c r="Q57" s="32"/>
      <c r="R57" s="32"/>
      <c r="S57" s="32"/>
      <c r="T57" s="32"/>
      <c r="U57" s="32"/>
      <c r="V57" s="32"/>
      <c r="W57" s="32"/>
      <c r="X57" s="32"/>
      <c r="Z57" s="23">
        <f t="shared" si="1"/>
        <v>0</v>
      </c>
    </row>
    <row r="58" spans="1:26" ht="30" x14ac:dyDescent="0.25">
      <c r="A58" s="241"/>
      <c r="B58" s="228"/>
      <c r="C58" s="49" t="s">
        <v>309</v>
      </c>
      <c r="D58" s="149"/>
      <c r="E58" s="32"/>
      <c r="F58" s="32"/>
      <c r="G58" s="32"/>
      <c r="H58" s="32"/>
      <c r="I58" s="32"/>
      <c r="J58" s="32"/>
      <c r="K58" s="32"/>
      <c r="L58" s="32"/>
      <c r="M58" s="32"/>
      <c r="N58" s="32"/>
      <c r="O58" s="32"/>
      <c r="P58" s="32"/>
      <c r="Q58" s="32"/>
      <c r="R58" s="32"/>
      <c r="S58" s="32"/>
      <c r="T58" s="32"/>
      <c r="U58" s="32"/>
      <c r="V58" s="32"/>
      <c r="W58" s="32"/>
      <c r="X58" s="32"/>
      <c r="Z58" s="23">
        <f t="shared" si="1"/>
        <v>0</v>
      </c>
    </row>
    <row r="59" spans="1:26" ht="30" x14ac:dyDescent="0.25">
      <c r="A59" s="241"/>
      <c r="B59" s="226" t="s">
        <v>310</v>
      </c>
      <c r="C59" s="46" t="s">
        <v>311</v>
      </c>
      <c r="D59" s="149"/>
      <c r="E59" s="32"/>
      <c r="F59" s="32"/>
      <c r="G59" s="32"/>
      <c r="H59" s="32"/>
      <c r="I59" s="32"/>
      <c r="J59" s="32"/>
      <c r="K59" s="32"/>
      <c r="L59" s="32" t="s">
        <v>234</v>
      </c>
      <c r="M59" s="32"/>
      <c r="N59" s="32"/>
      <c r="O59" s="32"/>
      <c r="P59" s="32"/>
      <c r="Q59" s="32"/>
      <c r="R59" s="32"/>
      <c r="S59" s="32"/>
      <c r="T59" s="32"/>
      <c r="U59" s="32"/>
      <c r="V59" s="32"/>
      <c r="W59" s="32"/>
      <c r="X59" s="32"/>
      <c r="Z59" s="23">
        <f t="shared" si="1"/>
        <v>1</v>
      </c>
    </row>
    <row r="60" spans="1:26" ht="45" x14ac:dyDescent="0.25">
      <c r="A60" s="241"/>
      <c r="B60" s="228"/>
      <c r="C60" s="46" t="s">
        <v>312</v>
      </c>
      <c r="D60" s="149"/>
      <c r="E60" s="32"/>
      <c r="F60" s="32"/>
      <c r="G60" s="32"/>
      <c r="H60" s="32"/>
      <c r="I60" s="32" t="s">
        <v>234</v>
      </c>
      <c r="J60" s="32"/>
      <c r="K60" s="32"/>
      <c r="L60" s="32"/>
      <c r="M60" s="32"/>
      <c r="N60" s="32"/>
      <c r="O60" s="32"/>
      <c r="P60" s="32"/>
      <c r="Q60" s="32"/>
      <c r="R60" s="32"/>
      <c r="S60" s="32"/>
      <c r="T60" s="32"/>
      <c r="U60" s="32"/>
      <c r="V60" s="32"/>
      <c r="W60" s="32"/>
      <c r="X60" s="32"/>
      <c r="Z60" s="23">
        <f t="shared" si="1"/>
        <v>1</v>
      </c>
    </row>
    <row r="61" spans="1:26" ht="30" x14ac:dyDescent="0.25">
      <c r="A61" s="241"/>
      <c r="B61" s="45" t="s">
        <v>313</v>
      </c>
      <c r="C61" s="49" t="s">
        <v>314</v>
      </c>
      <c r="D61" s="149"/>
      <c r="E61" s="32"/>
      <c r="F61" s="32"/>
      <c r="G61" s="32"/>
      <c r="H61" s="32"/>
      <c r="I61" s="32"/>
      <c r="J61" s="32"/>
      <c r="K61" s="32"/>
      <c r="L61" s="32"/>
      <c r="M61" s="32"/>
      <c r="N61" s="32"/>
      <c r="O61" s="32"/>
      <c r="P61" s="32"/>
      <c r="Q61" s="32"/>
      <c r="R61" s="32"/>
      <c r="S61" s="32"/>
      <c r="T61" s="32"/>
      <c r="U61" s="32"/>
      <c r="V61" s="32"/>
      <c r="W61" s="32"/>
      <c r="X61" s="32"/>
      <c r="Z61" s="23">
        <f t="shared" si="1"/>
        <v>0</v>
      </c>
    </row>
    <row r="62" spans="1:26" ht="30" x14ac:dyDescent="0.25">
      <c r="A62" s="241"/>
      <c r="B62" s="226" t="s">
        <v>315</v>
      </c>
      <c r="C62" s="49" t="s">
        <v>316</v>
      </c>
      <c r="D62" s="149"/>
      <c r="E62" s="32"/>
      <c r="F62" s="32"/>
      <c r="G62" s="32"/>
      <c r="H62" s="32"/>
      <c r="I62" s="32"/>
      <c r="J62" s="32"/>
      <c r="K62" s="32"/>
      <c r="L62" s="32"/>
      <c r="M62" s="32"/>
      <c r="N62" s="32"/>
      <c r="O62" s="32"/>
      <c r="P62" s="32"/>
      <c r="Q62" s="32"/>
      <c r="R62" s="32"/>
      <c r="S62" s="32"/>
      <c r="T62" s="32"/>
      <c r="U62" s="32"/>
      <c r="V62" s="32"/>
      <c r="W62" s="32"/>
      <c r="X62" s="32"/>
      <c r="Z62" s="23">
        <f t="shared" si="1"/>
        <v>0</v>
      </c>
    </row>
    <row r="63" spans="1:26" ht="30" x14ac:dyDescent="0.25">
      <c r="A63" s="241"/>
      <c r="B63" s="227"/>
      <c r="C63" s="49" t="s">
        <v>317</v>
      </c>
      <c r="D63" s="149"/>
      <c r="E63" s="32"/>
      <c r="F63" s="32"/>
      <c r="G63" s="32"/>
      <c r="H63" s="32"/>
      <c r="I63" s="32"/>
      <c r="J63" s="32"/>
      <c r="K63" s="32"/>
      <c r="L63" s="32"/>
      <c r="M63" s="32"/>
      <c r="N63" s="32"/>
      <c r="O63" s="32"/>
      <c r="P63" s="32"/>
      <c r="Q63" s="32"/>
      <c r="R63" s="32"/>
      <c r="S63" s="32"/>
      <c r="T63" s="32"/>
      <c r="U63" s="32"/>
      <c r="V63" s="32"/>
      <c r="W63" s="32"/>
      <c r="X63" s="32"/>
      <c r="Z63" s="23">
        <f t="shared" si="1"/>
        <v>0</v>
      </c>
    </row>
    <row r="64" spans="1:26" ht="30" x14ac:dyDescent="0.25">
      <c r="A64" s="241"/>
      <c r="B64" s="227"/>
      <c r="C64" s="49" t="s">
        <v>318</v>
      </c>
      <c r="D64" s="149"/>
      <c r="E64" s="32"/>
      <c r="F64" s="32"/>
      <c r="G64" s="32"/>
      <c r="H64" s="32"/>
      <c r="I64" s="32"/>
      <c r="J64" s="32"/>
      <c r="K64" s="32"/>
      <c r="L64" s="32"/>
      <c r="M64" s="32"/>
      <c r="N64" s="32"/>
      <c r="O64" s="32"/>
      <c r="P64" s="32"/>
      <c r="Q64" s="32"/>
      <c r="R64" s="32"/>
      <c r="S64" s="32"/>
      <c r="T64" s="32"/>
      <c r="U64" s="32"/>
      <c r="V64" s="32"/>
      <c r="W64" s="32"/>
      <c r="X64" s="32"/>
      <c r="Z64" s="23">
        <f t="shared" si="1"/>
        <v>0</v>
      </c>
    </row>
    <row r="65" spans="1:26" ht="30" x14ac:dyDescent="0.25">
      <c r="A65" s="241"/>
      <c r="B65" s="227"/>
      <c r="C65" s="49" t="s">
        <v>319</v>
      </c>
      <c r="D65" s="149"/>
      <c r="E65" s="32"/>
      <c r="F65" s="32"/>
      <c r="G65" s="32"/>
      <c r="H65" s="32"/>
      <c r="I65" s="32"/>
      <c r="J65" s="32"/>
      <c r="K65" s="32"/>
      <c r="L65" s="32"/>
      <c r="M65" s="32"/>
      <c r="N65" s="32"/>
      <c r="O65" s="32"/>
      <c r="P65" s="32"/>
      <c r="Q65" s="32"/>
      <c r="R65" s="32"/>
      <c r="S65" s="32"/>
      <c r="T65" s="32"/>
      <c r="U65" s="32"/>
      <c r="V65" s="32"/>
      <c r="W65" s="32"/>
      <c r="X65" s="32"/>
      <c r="Z65" s="23">
        <f t="shared" si="1"/>
        <v>0</v>
      </c>
    </row>
    <row r="66" spans="1:26" ht="30" x14ac:dyDescent="0.25">
      <c r="A66" s="241"/>
      <c r="B66" s="227"/>
      <c r="C66" s="49" t="s">
        <v>320</v>
      </c>
      <c r="D66" s="149"/>
      <c r="E66" s="32"/>
      <c r="F66" s="32"/>
      <c r="G66" s="32"/>
      <c r="H66" s="32"/>
      <c r="I66" s="32"/>
      <c r="J66" s="32"/>
      <c r="K66" s="32"/>
      <c r="L66" s="32"/>
      <c r="M66" s="32"/>
      <c r="N66" s="32"/>
      <c r="O66" s="32"/>
      <c r="P66" s="32"/>
      <c r="Q66" s="32"/>
      <c r="R66" s="32"/>
      <c r="S66" s="32"/>
      <c r="T66" s="32"/>
      <c r="U66" s="32"/>
      <c r="V66" s="32"/>
      <c r="W66" s="32"/>
      <c r="X66" s="32"/>
      <c r="Z66" s="23">
        <f t="shared" si="1"/>
        <v>0</v>
      </c>
    </row>
    <row r="67" spans="1:26" ht="30" x14ac:dyDescent="0.25">
      <c r="A67" s="241"/>
      <c r="B67" s="227"/>
      <c r="C67" s="49" t="s">
        <v>321</v>
      </c>
      <c r="D67" s="149"/>
      <c r="E67" s="32"/>
      <c r="F67" s="32"/>
      <c r="G67" s="32"/>
      <c r="H67" s="32"/>
      <c r="I67" s="32"/>
      <c r="J67" s="32"/>
      <c r="K67" s="32"/>
      <c r="L67" s="32"/>
      <c r="M67" s="32"/>
      <c r="N67" s="32"/>
      <c r="O67" s="32"/>
      <c r="P67" s="32"/>
      <c r="Q67" s="32"/>
      <c r="R67" s="32"/>
      <c r="S67" s="32"/>
      <c r="T67" s="32"/>
      <c r="U67" s="32"/>
      <c r="V67" s="32"/>
      <c r="W67" s="32"/>
      <c r="X67" s="32"/>
      <c r="Z67" s="23">
        <f t="shared" si="1"/>
        <v>0</v>
      </c>
    </row>
    <row r="68" spans="1:26" ht="30" x14ac:dyDescent="0.25">
      <c r="A68" s="241"/>
      <c r="B68" s="227"/>
      <c r="C68" s="49" t="s">
        <v>322</v>
      </c>
      <c r="D68" s="149"/>
      <c r="E68" s="32"/>
      <c r="F68" s="32"/>
      <c r="G68" s="32"/>
      <c r="H68" s="32"/>
      <c r="I68" s="32"/>
      <c r="J68" s="32"/>
      <c r="K68" s="32"/>
      <c r="L68" s="32"/>
      <c r="M68" s="32"/>
      <c r="N68" s="32"/>
      <c r="O68" s="32"/>
      <c r="P68" s="32"/>
      <c r="Q68" s="32"/>
      <c r="R68" s="32"/>
      <c r="S68" s="32"/>
      <c r="T68" s="32"/>
      <c r="U68" s="32"/>
      <c r="V68" s="32"/>
      <c r="W68" s="32"/>
      <c r="X68" s="32"/>
      <c r="Z68" s="23">
        <f t="shared" si="1"/>
        <v>0</v>
      </c>
    </row>
    <row r="69" spans="1:26" ht="30" x14ac:dyDescent="0.25">
      <c r="A69" s="241"/>
      <c r="B69" s="228"/>
      <c r="C69" s="49" t="s">
        <v>323</v>
      </c>
      <c r="D69" s="149"/>
      <c r="E69" s="32"/>
      <c r="F69" s="32"/>
      <c r="G69" s="32"/>
      <c r="H69" s="32"/>
      <c r="I69" s="32"/>
      <c r="J69" s="32"/>
      <c r="K69" s="32"/>
      <c r="L69" s="32"/>
      <c r="M69" s="32"/>
      <c r="N69" s="32"/>
      <c r="O69" s="32"/>
      <c r="P69" s="32"/>
      <c r="Q69" s="32"/>
      <c r="R69" s="32"/>
      <c r="S69" s="32"/>
      <c r="T69" s="32"/>
      <c r="U69" s="32"/>
      <c r="V69" s="32"/>
      <c r="W69" s="32"/>
      <c r="X69" s="32"/>
      <c r="Z69" s="23">
        <f t="shared" ref="Z69:Z83" si="2">COUNTIF(D69:X69,"=x")</f>
        <v>0</v>
      </c>
    </row>
    <row r="70" spans="1:26" ht="30" x14ac:dyDescent="0.25">
      <c r="A70" s="241"/>
      <c r="B70" s="226" t="s">
        <v>324</v>
      </c>
      <c r="C70" s="49" t="s">
        <v>325</v>
      </c>
      <c r="D70" s="149"/>
      <c r="E70" s="32"/>
      <c r="F70" s="32"/>
      <c r="G70" s="32"/>
      <c r="H70" s="32"/>
      <c r="I70" s="32"/>
      <c r="J70" s="32"/>
      <c r="K70" s="32"/>
      <c r="L70" s="32"/>
      <c r="M70" s="32"/>
      <c r="N70" s="32"/>
      <c r="O70" s="32"/>
      <c r="P70" s="32"/>
      <c r="Q70" s="32"/>
      <c r="R70" s="32"/>
      <c r="S70" s="32"/>
      <c r="T70" s="32"/>
      <c r="U70" s="32"/>
      <c r="V70" s="32"/>
      <c r="W70" s="32"/>
      <c r="X70" s="32"/>
      <c r="Z70" s="23">
        <f t="shared" si="2"/>
        <v>0</v>
      </c>
    </row>
    <row r="71" spans="1:26" ht="30" x14ac:dyDescent="0.25">
      <c r="A71" s="241"/>
      <c r="B71" s="227"/>
      <c r="C71" s="49" t="s">
        <v>326</v>
      </c>
      <c r="D71" s="149"/>
      <c r="E71" s="32"/>
      <c r="F71" s="32"/>
      <c r="G71" s="32"/>
      <c r="H71" s="32"/>
      <c r="I71" s="32"/>
      <c r="J71" s="32"/>
      <c r="K71" s="32"/>
      <c r="L71" s="32"/>
      <c r="M71" s="32"/>
      <c r="N71" s="32"/>
      <c r="O71" s="32"/>
      <c r="P71" s="32"/>
      <c r="Q71" s="32"/>
      <c r="R71" s="32"/>
      <c r="S71" s="32"/>
      <c r="T71" s="32"/>
      <c r="U71" s="32"/>
      <c r="V71" s="32"/>
      <c r="W71" s="32"/>
      <c r="X71" s="32"/>
      <c r="Z71" s="23">
        <f t="shared" si="2"/>
        <v>0</v>
      </c>
    </row>
    <row r="72" spans="1:26" ht="30" x14ac:dyDescent="0.25">
      <c r="A72" s="241"/>
      <c r="B72" s="228"/>
      <c r="C72" s="49" t="s">
        <v>327</v>
      </c>
      <c r="D72" s="149"/>
      <c r="E72" s="32"/>
      <c r="F72" s="32"/>
      <c r="G72" s="32"/>
      <c r="H72" s="32"/>
      <c r="I72" s="32"/>
      <c r="J72" s="32"/>
      <c r="K72" s="32"/>
      <c r="L72" s="32"/>
      <c r="M72" s="32"/>
      <c r="N72" s="32"/>
      <c r="O72" s="32"/>
      <c r="P72" s="32"/>
      <c r="Q72" s="32"/>
      <c r="R72" s="32"/>
      <c r="S72" s="32"/>
      <c r="T72" s="32"/>
      <c r="U72" s="32"/>
      <c r="V72" s="32"/>
      <c r="W72" s="32"/>
      <c r="X72" s="32"/>
      <c r="Z72" s="23">
        <f t="shared" si="2"/>
        <v>0</v>
      </c>
    </row>
    <row r="73" spans="1:26" ht="30" x14ac:dyDescent="0.25">
      <c r="A73" s="241"/>
      <c r="B73" s="251" t="s">
        <v>328</v>
      </c>
      <c r="C73" s="55" t="s">
        <v>329</v>
      </c>
      <c r="D73" s="149"/>
      <c r="E73" s="32"/>
      <c r="F73" s="32"/>
      <c r="G73" s="32"/>
      <c r="H73" s="32"/>
      <c r="I73" s="32"/>
      <c r="J73" s="32"/>
      <c r="K73" s="32"/>
      <c r="L73" s="32"/>
      <c r="M73" s="32"/>
      <c r="N73" s="32"/>
      <c r="O73" s="32"/>
      <c r="P73" s="32"/>
      <c r="Q73" s="32"/>
      <c r="R73" s="32"/>
      <c r="S73" s="32"/>
      <c r="T73" s="32"/>
      <c r="U73" s="32"/>
      <c r="V73" s="32"/>
      <c r="W73" s="32"/>
      <c r="X73" s="32"/>
      <c r="Z73" s="23">
        <f t="shared" si="2"/>
        <v>0</v>
      </c>
    </row>
    <row r="74" spans="1:26" ht="30" x14ac:dyDescent="0.25">
      <c r="A74" s="241"/>
      <c r="B74" s="251"/>
      <c r="C74" s="150" t="s">
        <v>330</v>
      </c>
      <c r="D74" s="149"/>
      <c r="E74" s="32"/>
      <c r="F74" s="32"/>
      <c r="G74" s="32"/>
      <c r="H74" s="32" t="s">
        <v>234</v>
      </c>
      <c r="I74" s="32"/>
      <c r="J74" s="32"/>
      <c r="K74" s="32"/>
      <c r="L74" s="32"/>
      <c r="M74" s="32"/>
      <c r="N74" s="32"/>
      <c r="O74" s="32"/>
      <c r="P74" s="32"/>
      <c r="Q74" s="32"/>
      <c r="R74" s="32"/>
      <c r="S74" s="32"/>
      <c r="T74" s="32"/>
      <c r="U74" s="32"/>
      <c r="V74" s="32"/>
      <c r="W74" s="32"/>
      <c r="X74" s="32"/>
      <c r="Z74" s="23">
        <f t="shared" si="2"/>
        <v>1</v>
      </c>
    </row>
    <row r="75" spans="1:26" ht="30" x14ac:dyDescent="0.25">
      <c r="A75" s="241"/>
      <c r="B75" s="251"/>
      <c r="C75" s="56" t="s">
        <v>331</v>
      </c>
      <c r="D75" s="149"/>
      <c r="E75" s="32"/>
      <c r="F75" s="32"/>
      <c r="G75" s="32"/>
      <c r="H75" s="32"/>
      <c r="I75" s="32"/>
      <c r="J75" s="32"/>
      <c r="K75" s="32"/>
      <c r="L75" s="32"/>
      <c r="M75" s="32"/>
      <c r="N75" s="32"/>
      <c r="O75" s="32"/>
      <c r="P75" s="32"/>
      <c r="Q75" s="32"/>
      <c r="R75" s="32"/>
      <c r="S75" s="32"/>
      <c r="T75" s="32"/>
      <c r="U75" s="32"/>
      <c r="V75" s="32"/>
      <c r="W75" s="32"/>
      <c r="X75" s="32"/>
      <c r="Z75" s="23">
        <f t="shared" si="2"/>
        <v>0</v>
      </c>
    </row>
    <row r="76" spans="1:26" ht="30" x14ac:dyDescent="0.25">
      <c r="A76" s="241"/>
      <c r="B76" s="251"/>
      <c r="C76" s="151" t="s">
        <v>332</v>
      </c>
      <c r="D76" s="149"/>
      <c r="E76" s="32"/>
      <c r="F76" s="32"/>
      <c r="G76" s="32"/>
      <c r="H76" s="32" t="s">
        <v>234</v>
      </c>
      <c r="I76" s="32"/>
      <c r="J76" s="32"/>
      <c r="K76" s="32"/>
      <c r="L76" s="32"/>
      <c r="M76" s="32"/>
      <c r="N76" s="32"/>
      <c r="O76" s="32"/>
      <c r="P76" s="32"/>
      <c r="Q76" s="32"/>
      <c r="R76" s="32"/>
      <c r="S76" s="32"/>
      <c r="T76" s="32"/>
      <c r="U76" s="32"/>
      <c r="V76" s="32"/>
      <c r="W76" s="32"/>
      <c r="X76" s="32"/>
      <c r="Z76" s="23">
        <f t="shared" si="2"/>
        <v>1</v>
      </c>
    </row>
    <row r="77" spans="1:26" ht="30" customHeight="1" x14ac:dyDescent="0.25">
      <c r="A77" s="241"/>
      <c r="B77" s="226" t="s">
        <v>333</v>
      </c>
      <c r="C77" s="49" t="s">
        <v>112</v>
      </c>
      <c r="D77" s="149"/>
      <c r="E77" s="32"/>
      <c r="F77" s="32"/>
      <c r="G77" s="32"/>
      <c r="H77" s="32"/>
      <c r="I77" s="32"/>
      <c r="J77" s="32"/>
      <c r="K77" s="32"/>
      <c r="L77" s="32"/>
      <c r="M77" s="32"/>
      <c r="N77" s="32"/>
      <c r="O77" s="32"/>
      <c r="P77" s="32"/>
      <c r="Q77" s="32"/>
      <c r="R77" s="32"/>
      <c r="S77" s="32"/>
      <c r="T77" s="32"/>
      <c r="U77" s="32"/>
      <c r="V77" s="32"/>
      <c r="W77" s="32"/>
      <c r="X77" s="32"/>
      <c r="Z77" s="23">
        <f t="shared" si="2"/>
        <v>0</v>
      </c>
    </row>
    <row r="78" spans="1:26" ht="30" x14ac:dyDescent="0.25">
      <c r="A78" s="241"/>
      <c r="B78" s="227"/>
      <c r="C78" s="46" t="s">
        <v>113</v>
      </c>
      <c r="D78" s="149"/>
      <c r="E78" s="32"/>
      <c r="F78" s="32"/>
      <c r="G78" s="32"/>
      <c r="H78" s="32"/>
      <c r="I78" s="32"/>
      <c r="J78" s="32"/>
      <c r="K78" s="32"/>
      <c r="L78" s="32"/>
      <c r="M78" s="32"/>
      <c r="N78" s="32"/>
      <c r="O78" s="32"/>
      <c r="P78" s="32"/>
      <c r="Q78" s="32"/>
      <c r="R78" s="32"/>
      <c r="S78" s="32"/>
      <c r="T78" s="32"/>
      <c r="U78" s="32"/>
      <c r="V78" s="32" t="s">
        <v>234</v>
      </c>
      <c r="W78" s="32" t="s">
        <v>234</v>
      </c>
      <c r="X78" s="32"/>
      <c r="Z78" s="23">
        <f t="shared" si="2"/>
        <v>2</v>
      </c>
    </row>
    <row r="79" spans="1:26" ht="30" x14ac:dyDescent="0.25">
      <c r="A79" s="241"/>
      <c r="B79" s="227"/>
      <c r="C79" s="53" t="s">
        <v>334</v>
      </c>
      <c r="D79" s="149"/>
      <c r="E79" s="32"/>
      <c r="F79" s="32"/>
      <c r="G79" s="32"/>
      <c r="H79" s="32"/>
      <c r="I79" s="32"/>
      <c r="J79" s="32"/>
      <c r="K79" s="32"/>
      <c r="L79" s="32"/>
      <c r="M79" s="32"/>
      <c r="N79" s="32"/>
      <c r="O79" s="32"/>
      <c r="P79" s="32"/>
      <c r="Q79" s="32"/>
      <c r="R79" s="32"/>
      <c r="S79" s="32"/>
      <c r="T79" s="32"/>
      <c r="U79" s="32"/>
      <c r="V79" s="32"/>
      <c r="W79" s="32"/>
      <c r="X79" s="32"/>
      <c r="Z79" s="23">
        <f t="shared" si="2"/>
        <v>0</v>
      </c>
    </row>
    <row r="80" spans="1:26" ht="30" x14ac:dyDescent="0.25">
      <c r="A80" s="241"/>
      <c r="B80" s="227"/>
      <c r="C80" s="49" t="s">
        <v>114</v>
      </c>
      <c r="D80" s="149"/>
      <c r="E80" s="32"/>
      <c r="F80" s="32"/>
      <c r="G80" s="32"/>
      <c r="H80" s="32"/>
      <c r="I80" s="32"/>
      <c r="J80" s="32"/>
      <c r="K80" s="32"/>
      <c r="L80" s="32"/>
      <c r="M80" s="32"/>
      <c r="N80" s="32"/>
      <c r="O80" s="32"/>
      <c r="P80" s="32"/>
      <c r="Q80" s="32"/>
      <c r="R80" s="32"/>
      <c r="S80" s="32"/>
      <c r="T80" s="32"/>
      <c r="U80" s="32"/>
      <c r="V80" s="32"/>
      <c r="W80" s="32"/>
      <c r="X80" s="32"/>
      <c r="Z80" s="23">
        <f t="shared" si="2"/>
        <v>0</v>
      </c>
    </row>
    <row r="81" spans="1:26" ht="30" x14ac:dyDescent="0.25">
      <c r="A81" s="241"/>
      <c r="B81" s="227"/>
      <c r="C81" s="49" t="s">
        <v>335</v>
      </c>
      <c r="D81" s="149"/>
      <c r="E81" s="32"/>
      <c r="F81" s="32"/>
      <c r="G81" s="32"/>
      <c r="H81" s="32"/>
      <c r="I81" s="32"/>
      <c r="J81" s="32"/>
      <c r="K81" s="32"/>
      <c r="L81" s="32"/>
      <c r="M81" s="32"/>
      <c r="N81" s="32"/>
      <c r="O81" s="32"/>
      <c r="P81" s="32"/>
      <c r="Q81" s="32"/>
      <c r="R81" s="32"/>
      <c r="S81" s="32"/>
      <c r="T81" s="32"/>
      <c r="U81" s="32"/>
      <c r="V81" s="32"/>
      <c r="W81" s="32"/>
      <c r="X81" s="32"/>
      <c r="Z81" s="23">
        <f t="shared" si="2"/>
        <v>0</v>
      </c>
    </row>
    <row r="82" spans="1:26" ht="30" x14ac:dyDescent="0.25">
      <c r="A82" s="241"/>
      <c r="B82" s="227"/>
      <c r="C82" s="49" t="s">
        <v>336</v>
      </c>
      <c r="D82" s="149"/>
      <c r="E82" s="32"/>
      <c r="F82" s="32"/>
      <c r="G82" s="32"/>
      <c r="H82" s="32"/>
      <c r="I82" s="32"/>
      <c r="J82" s="32"/>
      <c r="K82" s="32"/>
      <c r="L82" s="32"/>
      <c r="M82" s="32"/>
      <c r="N82" s="32"/>
      <c r="O82" s="32"/>
      <c r="P82" s="32"/>
      <c r="Q82" s="32"/>
      <c r="R82" s="32"/>
      <c r="S82" s="32"/>
      <c r="T82" s="32"/>
      <c r="U82" s="32"/>
      <c r="V82" s="32"/>
      <c r="W82" s="32"/>
      <c r="X82" s="32"/>
      <c r="Z82" s="23">
        <f t="shared" si="2"/>
        <v>0</v>
      </c>
    </row>
    <row r="83" spans="1:26" ht="30.75" thickBot="1" x14ac:dyDescent="0.3">
      <c r="A83" s="242"/>
      <c r="B83" s="296"/>
      <c r="C83" s="112" t="s">
        <v>337</v>
      </c>
      <c r="D83" s="149"/>
      <c r="E83" s="32"/>
      <c r="F83" s="32"/>
      <c r="G83" s="32"/>
      <c r="H83" s="32"/>
      <c r="I83" s="32"/>
      <c r="J83" s="32"/>
      <c r="K83" s="32"/>
      <c r="L83" s="32"/>
      <c r="M83" s="32"/>
      <c r="N83" s="32" t="s">
        <v>234</v>
      </c>
      <c r="O83" s="32" t="s">
        <v>234</v>
      </c>
      <c r="P83" s="32"/>
      <c r="Q83" s="32"/>
      <c r="R83" s="32"/>
      <c r="S83" s="32"/>
      <c r="T83" s="32"/>
      <c r="U83" s="32"/>
      <c r="V83" s="32"/>
      <c r="W83" s="32"/>
      <c r="X83" s="32"/>
      <c r="Z83" s="23">
        <f t="shared" si="2"/>
        <v>2</v>
      </c>
    </row>
    <row r="84" spans="1:26" x14ac:dyDescent="0.25">
      <c r="D84">
        <f>COUNTIF(D5:D83,"=x")</f>
        <v>1</v>
      </c>
      <c r="E84">
        <f t="shared" ref="E84:X84" si="3">COUNTIF(E5:E83,"=x")</f>
        <v>1</v>
      </c>
      <c r="F84">
        <f t="shared" si="3"/>
        <v>1</v>
      </c>
      <c r="G84">
        <f t="shared" si="3"/>
        <v>0</v>
      </c>
      <c r="H84">
        <f t="shared" si="3"/>
        <v>2</v>
      </c>
      <c r="I84">
        <f t="shared" si="3"/>
        <v>1</v>
      </c>
      <c r="J84">
        <f t="shared" si="3"/>
        <v>0</v>
      </c>
      <c r="K84">
        <f t="shared" si="3"/>
        <v>0</v>
      </c>
      <c r="L84">
        <f t="shared" si="3"/>
        <v>1</v>
      </c>
      <c r="M84">
        <f t="shared" si="3"/>
        <v>3</v>
      </c>
      <c r="N84">
        <f t="shared" si="3"/>
        <v>1</v>
      </c>
      <c r="O84">
        <f t="shared" si="3"/>
        <v>1</v>
      </c>
      <c r="P84">
        <f t="shared" si="3"/>
        <v>1</v>
      </c>
      <c r="Q84">
        <f t="shared" si="3"/>
        <v>1</v>
      </c>
      <c r="R84">
        <f t="shared" si="3"/>
        <v>1</v>
      </c>
      <c r="S84">
        <f t="shared" si="3"/>
        <v>1</v>
      </c>
      <c r="T84">
        <f t="shared" si="3"/>
        <v>3</v>
      </c>
      <c r="U84">
        <f t="shared" si="3"/>
        <v>2</v>
      </c>
      <c r="V84">
        <f t="shared" si="3"/>
        <v>1</v>
      </c>
      <c r="W84">
        <f t="shared" si="3"/>
        <v>1</v>
      </c>
      <c r="X84">
        <f t="shared" si="3"/>
        <v>1</v>
      </c>
      <c r="Z84" s="23"/>
    </row>
  </sheetData>
  <mergeCells count="31">
    <mergeCell ref="D2:F2"/>
    <mergeCell ref="A1:C4"/>
    <mergeCell ref="D1:X1"/>
    <mergeCell ref="B33:B36"/>
    <mergeCell ref="A5:A83"/>
    <mergeCell ref="B5:B6"/>
    <mergeCell ref="B7:B12"/>
    <mergeCell ref="B13:B14"/>
    <mergeCell ref="B15:B16"/>
    <mergeCell ref="B59:B60"/>
    <mergeCell ref="B38:B40"/>
    <mergeCell ref="B43:B44"/>
    <mergeCell ref="B45:B47"/>
    <mergeCell ref="B48:B51"/>
    <mergeCell ref="B17:B18"/>
    <mergeCell ref="B19:B20"/>
    <mergeCell ref="B21:B22"/>
    <mergeCell ref="AC9:AD9"/>
    <mergeCell ref="B73:B76"/>
    <mergeCell ref="B77:B83"/>
    <mergeCell ref="B23:B24"/>
    <mergeCell ref="B26:B31"/>
    <mergeCell ref="B52:B58"/>
    <mergeCell ref="B62:B69"/>
    <mergeCell ref="B70:B72"/>
    <mergeCell ref="R2:S2"/>
    <mergeCell ref="T2:U2"/>
    <mergeCell ref="V2:W2"/>
    <mergeCell ref="G2:J2"/>
    <mergeCell ref="M2:O2"/>
    <mergeCell ref="P2:Q2"/>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109"/>
  <sheetViews>
    <sheetView zoomScale="90" zoomScaleNormal="90" workbookViewId="0">
      <pane xSplit="3" ySplit="4" topLeftCell="D101" activePane="bottomRight" state="frozen"/>
      <selection activeCell="EP6" sqref="EP6"/>
      <selection pane="topRight" activeCell="EP6" sqref="EP6"/>
      <selection pane="bottomLeft" activeCell="EP6" sqref="EP6"/>
      <selection pane="bottomRight" activeCell="C20" sqref="C20"/>
    </sheetView>
  </sheetViews>
  <sheetFormatPr baseColWidth="10" defaultRowHeight="15" x14ac:dyDescent="0.25"/>
  <cols>
    <col min="1" max="1" width="7.28515625" style="18" customWidth="1"/>
    <col min="2" max="2" width="32.7109375" style="18" customWidth="1"/>
    <col min="3" max="3" width="69.140625" style="18" customWidth="1"/>
    <col min="4" max="4" width="6.28515625" customWidth="1"/>
    <col min="5" max="6" width="3.42578125" customWidth="1"/>
    <col min="7" max="8" width="6" customWidth="1"/>
    <col min="9" max="9" width="5.85546875" customWidth="1"/>
    <col min="10" max="10" width="6.85546875" customWidth="1"/>
    <col min="11" max="11" width="6.7109375" customWidth="1"/>
    <col min="12" max="12" width="6.42578125" customWidth="1"/>
    <col min="13" max="13" width="3.7109375" customWidth="1"/>
    <col min="14" max="15" width="4.140625" customWidth="1"/>
    <col min="16" max="16" width="6.140625" customWidth="1"/>
    <col min="17" max="17" width="6.85546875" customWidth="1"/>
    <col min="18" max="18" width="5.85546875" customWidth="1"/>
    <col min="19" max="19" width="6.5703125" customWidth="1"/>
    <col min="20" max="20" width="6.28515625" customWidth="1"/>
    <col min="21" max="21" width="6.7109375" customWidth="1"/>
    <col min="22" max="22" width="3.140625" customWidth="1"/>
    <col min="23" max="23" width="7.28515625" customWidth="1"/>
    <col min="24" max="24" width="4" customWidth="1"/>
    <col min="26" max="26" width="12.7109375" customWidth="1"/>
    <col min="28" max="28" width="33.28515625" customWidth="1"/>
    <col min="29" max="29" width="20" customWidth="1"/>
    <col min="30" max="30" width="18.42578125" customWidth="1"/>
  </cols>
  <sheetData>
    <row r="1" spans="1:30" ht="15.75" customHeight="1" thickBot="1" x14ac:dyDescent="0.3">
      <c r="A1" s="257"/>
      <c r="B1" s="257"/>
      <c r="C1" s="258"/>
      <c r="D1" s="300" t="s">
        <v>1117</v>
      </c>
      <c r="E1" s="301"/>
      <c r="F1" s="301"/>
      <c r="G1" s="301"/>
      <c r="H1" s="301"/>
      <c r="I1" s="301"/>
      <c r="J1" s="301"/>
      <c r="K1" s="301"/>
      <c r="L1" s="301"/>
      <c r="M1" s="301"/>
      <c r="N1" s="301"/>
      <c r="O1" s="301"/>
      <c r="P1" s="301"/>
      <c r="Q1" s="301"/>
      <c r="R1" s="301"/>
      <c r="S1" s="301"/>
      <c r="T1" s="301"/>
      <c r="U1" s="301"/>
      <c r="V1" s="301"/>
      <c r="W1" s="301"/>
      <c r="X1" s="230"/>
    </row>
    <row r="2" spans="1:30" ht="12.75" customHeight="1" thickBot="1" x14ac:dyDescent="0.3">
      <c r="A2" s="257"/>
      <c r="B2" s="257"/>
      <c r="C2" s="258"/>
      <c r="D2" s="297" t="s">
        <v>1064</v>
      </c>
      <c r="E2" s="295"/>
      <c r="F2" s="292"/>
      <c r="G2" s="291" t="s">
        <v>1071</v>
      </c>
      <c r="H2" s="295"/>
      <c r="I2" s="295"/>
      <c r="J2" s="292"/>
      <c r="K2" s="165" t="s">
        <v>1082</v>
      </c>
      <c r="L2" s="143" t="s">
        <v>1085</v>
      </c>
      <c r="M2" s="291" t="s">
        <v>1087</v>
      </c>
      <c r="N2" s="295"/>
      <c r="O2" s="292"/>
      <c r="P2" s="291" t="s">
        <v>1094</v>
      </c>
      <c r="Q2" s="292"/>
      <c r="R2" s="291" t="s">
        <v>1101</v>
      </c>
      <c r="S2" s="292"/>
      <c r="T2" s="291" t="s">
        <v>1108</v>
      </c>
      <c r="U2" s="292"/>
      <c r="V2" s="291" t="s">
        <v>1111</v>
      </c>
      <c r="W2" s="292"/>
      <c r="X2" s="164" t="s">
        <v>1115</v>
      </c>
    </row>
    <row r="3" spans="1:30" s="10" customFormat="1" ht="34.5" customHeight="1" x14ac:dyDescent="0.2">
      <c r="A3" s="257"/>
      <c r="B3" s="257"/>
      <c r="C3" s="258"/>
      <c r="D3" s="13" t="s">
        <v>1065</v>
      </c>
      <c r="E3" s="14" t="s">
        <v>1067</v>
      </c>
      <c r="F3" s="14" t="s">
        <v>1070</v>
      </c>
      <c r="G3" s="14" t="s">
        <v>1074</v>
      </c>
      <c r="H3" s="14" t="s">
        <v>1075</v>
      </c>
      <c r="I3" s="14" t="s">
        <v>1079</v>
      </c>
      <c r="J3" s="14" t="s">
        <v>1080</v>
      </c>
      <c r="K3" s="14" t="s">
        <v>1083</v>
      </c>
      <c r="L3" s="14" t="s">
        <v>1084</v>
      </c>
      <c r="M3" s="14" t="s">
        <v>1088</v>
      </c>
      <c r="N3" s="14" t="s">
        <v>1090</v>
      </c>
      <c r="O3" s="14" t="s">
        <v>1092</v>
      </c>
      <c r="P3" s="14" t="s">
        <v>1095</v>
      </c>
      <c r="Q3" s="14" t="s">
        <v>1099</v>
      </c>
      <c r="R3" s="14" t="s">
        <v>1102</v>
      </c>
      <c r="S3" s="14" t="s">
        <v>1105</v>
      </c>
      <c r="T3" s="14" t="s">
        <v>1107</v>
      </c>
      <c r="U3" s="14" t="s">
        <v>1110</v>
      </c>
      <c r="V3" s="14" t="s">
        <v>1112</v>
      </c>
      <c r="W3" s="14" t="s">
        <v>1112</v>
      </c>
      <c r="X3" s="14" t="s">
        <v>1116</v>
      </c>
    </row>
    <row r="4" spans="1:30" s="6" customFormat="1" ht="183" customHeight="1" thickBot="1" x14ac:dyDescent="0.3">
      <c r="A4" s="257"/>
      <c r="B4" s="257"/>
      <c r="C4" s="258"/>
      <c r="D4" s="94" t="s">
        <v>1066</v>
      </c>
      <c r="E4" s="50" t="s">
        <v>1068</v>
      </c>
      <c r="F4" s="50" t="s">
        <v>1069</v>
      </c>
      <c r="G4" s="16" t="s">
        <v>1072</v>
      </c>
      <c r="H4" s="16" t="s">
        <v>1076</v>
      </c>
      <c r="I4" s="16" t="s">
        <v>1078</v>
      </c>
      <c r="J4" s="16" t="s">
        <v>1081</v>
      </c>
      <c r="K4" s="16" t="s">
        <v>1082</v>
      </c>
      <c r="L4" s="16" t="s">
        <v>1085</v>
      </c>
      <c r="M4" s="50" t="s">
        <v>1089</v>
      </c>
      <c r="N4" s="50" t="s">
        <v>1091</v>
      </c>
      <c r="O4" s="50" t="s">
        <v>1093</v>
      </c>
      <c r="P4" s="50" t="s">
        <v>1096</v>
      </c>
      <c r="Q4" s="50" t="s">
        <v>1100</v>
      </c>
      <c r="R4" s="50" t="s">
        <v>1103</v>
      </c>
      <c r="S4" s="50" t="s">
        <v>1106</v>
      </c>
      <c r="T4" s="50" t="s">
        <v>1108</v>
      </c>
      <c r="U4" s="50" t="s">
        <v>1109</v>
      </c>
      <c r="V4" s="50" t="s">
        <v>1113</v>
      </c>
      <c r="W4" s="50" t="s">
        <v>1114</v>
      </c>
      <c r="X4" s="156" t="s">
        <v>1115</v>
      </c>
      <c r="Z4" s="125" t="s">
        <v>964</v>
      </c>
    </row>
    <row r="5" spans="1:30" s="18" customFormat="1" ht="30" x14ac:dyDescent="0.25">
      <c r="A5" s="256" t="s">
        <v>546</v>
      </c>
      <c r="B5" s="251" t="s">
        <v>238</v>
      </c>
      <c r="C5" s="133" t="s">
        <v>239</v>
      </c>
      <c r="D5" s="32"/>
      <c r="E5" s="32"/>
      <c r="F5" s="32"/>
      <c r="G5" s="32"/>
      <c r="H5" s="32"/>
      <c r="I5" s="32"/>
      <c r="J5" s="32"/>
      <c r="K5" s="32"/>
      <c r="L5" s="32"/>
      <c r="M5" s="32"/>
      <c r="N5" s="32"/>
      <c r="O5" s="32"/>
      <c r="P5" s="32"/>
      <c r="Q5" s="32"/>
      <c r="R5" s="32"/>
      <c r="S5" s="32"/>
      <c r="T5" s="32" t="s">
        <v>234</v>
      </c>
      <c r="U5" s="32"/>
      <c r="V5" s="32"/>
      <c r="W5" s="32"/>
      <c r="X5" s="146"/>
      <c r="Z5" s="18">
        <f t="shared" ref="Z5:Z36" si="0">COUNTIF(D5:X5,"=x")</f>
        <v>1</v>
      </c>
    </row>
    <row r="6" spans="1:30" s="18" customFormat="1" ht="30" x14ac:dyDescent="0.25">
      <c r="A6" s="256"/>
      <c r="B6" s="251"/>
      <c r="C6" s="134" t="s">
        <v>240</v>
      </c>
      <c r="D6" s="32"/>
      <c r="E6" s="32"/>
      <c r="F6" s="32"/>
      <c r="G6" s="32"/>
      <c r="H6" s="32"/>
      <c r="I6" s="32"/>
      <c r="J6" s="32"/>
      <c r="K6" s="32"/>
      <c r="L6" s="32"/>
      <c r="M6" s="32"/>
      <c r="N6" s="32"/>
      <c r="O6" s="32"/>
      <c r="P6" s="32"/>
      <c r="Q6" s="32"/>
      <c r="R6" s="32" t="s">
        <v>234</v>
      </c>
      <c r="S6" s="32"/>
      <c r="T6" s="32"/>
      <c r="U6" s="32"/>
      <c r="V6" s="32"/>
      <c r="W6" s="32"/>
      <c r="X6" s="32"/>
      <c r="Z6" s="18">
        <f t="shared" si="0"/>
        <v>1</v>
      </c>
      <c r="AB6" s="60"/>
      <c r="AC6" s="140" t="s">
        <v>972</v>
      </c>
      <c r="AD6" s="140" t="s">
        <v>973</v>
      </c>
    </row>
    <row r="7" spans="1:30" s="18" customFormat="1" ht="30" customHeight="1" x14ac:dyDescent="0.25">
      <c r="A7" s="256"/>
      <c r="B7" s="139" t="s">
        <v>547</v>
      </c>
      <c r="C7" s="9" t="s">
        <v>548</v>
      </c>
      <c r="D7" s="32"/>
      <c r="E7" s="32"/>
      <c r="F7" s="32"/>
      <c r="G7" s="32"/>
      <c r="H7" s="32"/>
      <c r="I7" s="32"/>
      <c r="J7" s="32"/>
      <c r="K7" s="32"/>
      <c r="L7" s="32"/>
      <c r="M7" s="32"/>
      <c r="N7" s="32"/>
      <c r="O7" s="32"/>
      <c r="P7" s="32"/>
      <c r="Q7" s="32"/>
      <c r="R7" s="32"/>
      <c r="S7" s="32"/>
      <c r="T7" s="32" t="s">
        <v>234</v>
      </c>
      <c r="U7" s="32"/>
      <c r="V7" s="32"/>
      <c r="W7" s="32"/>
      <c r="X7" s="32"/>
      <c r="Z7" s="18">
        <f t="shared" si="0"/>
        <v>1</v>
      </c>
      <c r="AB7" s="128" t="s">
        <v>966</v>
      </c>
      <c r="AC7" s="141">
        <f>COUNT(D109:X109)</f>
        <v>21</v>
      </c>
      <c r="AD7" s="141">
        <f>COUNT(Z5:Z108)</f>
        <v>104</v>
      </c>
    </row>
    <row r="8" spans="1:30" s="18" customFormat="1" ht="33.75" customHeight="1" x14ac:dyDescent="0.25">
      <c r="A8" s="256"/>
      <c r="B8" s="251" t="s">
        <v>241</v>
      </c>
      <c r="C8" s="9" t="s">
        <v>242</v>
      </c>
      <c r="D8" s="32"/>
      <c r="E8" s="32"/>
      <c r="F8" s="32"/>
      <c r="G8" s="32"/>
      <c r="H8" s="32"/>
      <c r="I8" s="32"/>
      <c r="J8" s="32"/>
      <c r="K8" s="32"/>
      <c r="L8" s="32"/>
      <c r="M8" s="32" t="s">
        <v>234</v>
      </c>
      <c r="N8" s="32"/>
      <c r="O8" s="32"/>
      <c r="P8" s="32"/>
      <c r="Q8" s="32"/>
      <c r="R8" s="32"/>
      <c r="S8" s="32"/>
      <c r="T8" s="32"/>
      <c r="U8" s="32"/>
      <c r="V8" s="32"/>
      <c r="W8" s="32"/>
      <c r="X8" s="32"/>
      <c r="Z8" s="18">
        <f t="shared" si="0"/>
        <v>1</v>
      </c>
      <c r="AB8" s="128" t="s">
        <v>967</v>
      </c>
      <c r="AC8" s="141">
        <f>COUNTIF(D109:X109,"=0")</f>
        <v>6</v>
      </c>
      <c r="AD8" s="28">
        <f>COUNTIF(Z5:Z108,"=0")</f>
        <v>89</v>
      </c>
    </row>
    <row r="9" spans="1:30" s="18" customFormat="1" ht="30" x14ac:dyDescent="0.25">
      <c r="A9" s="256"/>
      <c r="B9" s="251"/>
      <c r="C9" s="46" t="s">
        <v>549</v>
      </c>
      <c r="D9" s="32"/>
      <c r="E9" s="32"/>
      <c r="F9" s="32"/>
      <c r="G9" s="32"/>
      <c r="H9" s="32"/>
      <c r="I9" s="32"/>
      <c r="J9" s="32"/>
      <c r="K9" s="32"/>
      <c r="L9" s="32"/>
      <c r="M9" s="32"/>
      <c r="N9" s="32"/>
      <c r="O9" s="32"/>
      <c r="P9" s="32" t="s">
        <v>234</v>
      </c>
      <c r="Q9" s="32"/>
      <c r="R9" s="32"/>
      <c r="S9" s="32"/>
      <c r="T9" s="32"/>
      <c r="U9" s="32"/>
      <c r="V9" s="32"/>
      <c r="W9" s="32"/>
      <c r="X9" s="32"/>
      <c r="Z9" s="18">
        <f t="shared" si="0"/>
        <v>1</v>
      </c>
      <c r="AB9" s="128" t="s">
        <v>968</v>
      </c>
      <c r="AC9" s="129">
        <f>(AC7-AC8)/AC7</f>
        <v>0.7142857142857143</v>
      </c>
      <c r="AD9" s="129">
        <f>(AD7-AD8)/AD7</f>
        <v>0.14423076923076922</v>
      </c>
    </row>
    <row r="10" spans="1:30" s="18" customFormat="1" ht="30" x14ac:dyDescent="0.25">
      <c r="A10" s="256"/>
      <c r="B10" s="251"/>
      <c r="C10" s="9" t="s">
        <v>243</v>
      </c>
      <c r="D10" s="32"/>
      <c r="E10" s="32"/>
      <c r="F10" s="32"/>
      <c r="G10" s="32"/>
      <c r="H10" s="32"/>
      <c r="I10" s="32"/>
      <c r="J10" s="32"/>
      <c r="K10" s="32"/>
      <c r="L10" s="32"/>
      <c r="M10" s="32" t="s">
        <v>234</v>
      </c>
      <c r="N10" s="32"/>
      <c r="O10" s="32"/>
      <c r="P10" s="32"/>
      <c r="Q10" s="32"/>
      <c r="R10" s="32"/>
      <c r="S10" s="32"/>
      <c r="T10" s="32" t="s">
        <v>234</v>
      </c>
      <c r="U10" s="32" t="s">
        <v>234</v>
      </c>
      <c r="V10" s="32"/>
      <c r="W10" s="32"/>
      <c r="X10" s="32" t="s">
        <v>234</v>
      </c>
      <c r="Z10" s="18">
        <f t="shared" si="0"/>
        <v>4</v>
      </c>
      <c r="AB10" s="128" t="s">
        <v>965</v>
      </c>
      <c r="AC10" s="218">
        <f>SUM(Z5:Z108)</f>
        <v>25</v>
      </c>
      <c r="AD10" s="219"/>
    </row>
    <row r="11" spans="1:30" s="18" customFormat="1" ht="30" x14ac:dyDescent="0.25">
      <c r="A11" s="256"/>
      <c r="B11" s="251"/>
      <c r="C11" s="9" t="s">
        <v>49</v>
      </c>
      <c r="D11" s="32"/>
      <c r="E11" s="32"/>
      <c r="F11" s="32"/>
      <c r="G11" s="32"/>
      <c r="H11" s="32"/>
      <c r="I11" s="32"/>
      <c r="J11" s="32"/>
      <c r="K11" s="32"/>
      <c r="L11" s="32"/>
      <c r="M11" s="32"/>
      <c r="N11" s="32"/>
      <c r="O11" s="32"/>
      <c r="P11" s="32"/>
      <c r="Q11" s="32"/>
      <c r="R11" s="32"/>
      <c r="S11" s="32" t="s">
        <v>234</v>
      </c>
      <c r="T11" s="32" t="s">
        <v>234</v>
      </c>
      <c r="U11" s="32" t="s">
        <v>234</v>
      </c>
      <c r="V11" s="32"/>
      <c r="W11" s="32"/>
      <c r="X11" s="32"/>
      <c r="Z11" s="18">
        <f t="shared" si="0"/>
        <v>3</v>
      </c>
    </row>
    <row r="12" spans="1:30" s="18" customFormat="1" ht="30" x14ac:dyDescent="0.25">
      <c r="A12" s="256"/>
      <c r="B12" s="251"/>
      <c r="C12" s="9" t="s">
        <v>245</v>
      </c>
      <c r="D12" s="32" t="s">
        <v>234</v>
      </c>
      <c r="E12" s="32" t="s">
        <v>234</v>
      </c>
      <c r="F12" s="32" t="s">
        <v>234</v>
      </c>
      <c r="G12" s="32"/>
      <c r="H12" s="32"/>
      <c r="I12" s="32"/>
      <c r="J12" s="32"/>
      <c r="K12" s="32"/>
      <c r="L12" s="32"/>
      <c r="M12" s="32" t="s">
        <v>234</v>
      </c>
      <c r="N12" s="32"/>
      <c r="O12" s="32"/>
      <c r="P12" s="32"/>
      <c r="Q12" s="32"/>
      <c r="R12" s="32"/>
      <c r="S12" s="32"/>
      <c r="T12" s="32"/>
      <c r="U12" s="32"/>
      <c r="V12" s="32"/>
      <c r="W12" s="32"/>
      <c r="X12" s="32"/>
      <c r="Z12" s="18">
        <f t="shared" si="0"/>
        <v>4</v>
      </c>
    </row>
    <row r="13" spans="1:30" s="18" customFormat="1" ht="30" x14ac:dyDescent="0.25">
      <c r="A13" s="256"/>
      <c r="B13" s="251"/>
      <c r="C13" s="9" t="s">
        <v>51</v>
      </c>
      <c r="D13" s="32"/>
      <c r="E13" s="32"/>
      <c r="F13" s="32"/>
      <c r="G13" s="32"/>
      <c r="H13" s="32"/>
      <c r="I13" s="32"/>
      <c r="J13" s="32"/>
      <c r="K13" s="32"/>
      <c r="L13" s="32"/>
      <c r="M13" s="32"/>
      <c r="N13" s="32"/>
      <c r="O13" s="32"/>
      <c r="P13" s="32"/>
      <c r="Q13" s="32" t="s">
        <v>234</v>
      </c>
      <c r="R13" s="32"/>
      <c r="S13" s="32"/>
      <c r="T13" s="32"/>
      <c r="U13" s="32"/>
      <c r="V13" s="32"/>
      <c r="W13" s="32"/>
      <c r="X13" s="32"/>
      <c r="Z13" s="18">
        <f t="shared" si="0"/>
        <v>1</v>
      </c>
    </row>
    <row r="14" spans="1:30" s="18" customFormat="1" ht="30" x14ac:dyDescent="0.25">
      <c r="A14" s="256"/>
      <c r="B14" s="251"/>
      <c r="C14" s="1" t="s">
        <v>550</v>
      </c>
      <c r="D14" s="32"/>
      <c r="E14" s="32"/>
      <c r="F14" s="32"/>
      <c r="G14" s="32"/>
      <c r="H14" s="32"/>
      <c r="I14" s="32"/>
      <c r="J14" s="32"/>
      <c r="K14" s="32"/>
      <c r="L14" s="32"/>
      <c r="M14" s="32"/>
      <c r="N14" s="32"/>
      <c r="O14" s="32"/>
      <c r="P14" s="32"/>
      <c r="Q14" s="32"/>
      <c r="R14" s="32"/>
      <c r="S14" s="32"/>
      <c r="T14" s="32"/>
      <c r="U14" s="32"/>
      <c r="V14" s="32"/>
      <c r="W14" s="32"/>
      <c r="X14" s="32"/>
      <c r="Z14" s="18">
        <f t="shared" si="0"/>
        <v>0</v>
      </c>
    </row>
    <row r="15" spans="1:30" s="18" customFormat="1" ht="30" customHeight="1" x14ac:dyDescent="0.25">
      <c r="A15" s="256"/>
      <c r="B15" s="251" t="s">
        <v>551</v>
      </c>
      <c r="C15" s="1" t="s">
        <v>552</v>
      </c>
      <c r="D15" s="32"/>
      <c r="E15" s="32"/>
      <c r="F15" s="32"/>
      <c r="G15" s="32"/>
      <c r="H15" s="32"/>
      <c r="I15" s="32"/>
      <c r="J15" s="32"/>
      <c r="K15" s="32"/>
      <c r="L15" s="32"/>
      <c r="M15" s="32"/>
      <c r="N15" s="32"/>
      <c r="O15" s="32"/>
      <c r="P15" s="32"/>
      <c r="Q15" s="32"/>
      <c r="R15" s="32"/>
      <c r="S15" s="32"/>
      <c r="T15" s="32"/>
      <c r="U15" s="32"/>
      <c r="V15" s="32"/>
      <c r="W15" s="32"/>
      <c r="X15" s="32"/>
      <c r="Z15" s="18">
        <f t="shared" si="0"/>
        <v>0</v>
      </c>
    </row>
    <row r="16" spans="1:30" s="18" customFormat="1" x14ac:dyDescent="0.25">
      <c r="A16" s="256"/>
      <c r="B16" s="251"/>
      <c r="C16" s="1" t="s">
        <v>553</v>
      </c>
      <c r="D16" s="32"/>
      <c r="E16" s="32"/>
      <c r="F16" s="32"/>
      <c r="G16" s="32"/>
      <c r="H16" s="32"/>
      <c r="I16" s="32"/>
      <c r="J16" s="32"/>
      <c r="K16" s="32"/>
      <c r="L16" s="32"/>
      <c r="M16" s="32"/>
      <c r="N16" s="32"/>
      <c r="O16" s="32"/>
      <c r="P16" s="32"/>
      <c r="Q16" s="32"/>
      <c r="R16" s="32"/>
      <c r="S16" s="32"/>
      <c r="T16" s="32"/>
      <c r="U16" s="32"/>
      <c r="V16" s="32"/>
      <c r="W16" s="32"/>
      <c r="X16" s="32"/>
      <c r="Z16" s="18">
        <f t="shared" si="0"/>
        <v>0</v>
      </c>
    </row>
    <row r="17" spans="1:26" s="18" customFormat="1" ht="30" x14ac:dyDescent="0.25">
      <c r="A17" s="256"/>
      <c r="B17" s="251"/>
      <c r="C17" s="9" t="s">
        <v>554</v>
      </c>
      <c r="D17" s="32"/>
      <c r="E17" s="32"/>
      <c r="F17" s="32"/>
      <c r="G17" s="32"/>
      <c r="H17" s="32"/>
      <c r="I17" s="32"/>
      <c r="J17" s="32"/>
      <c r="K17" s="32"/>
      <c r="L17" s="32"/>
      <c r="M17" s="32"/>
      <c r="N17" s="32"/>
      <c r="O17" s="32"/>
      <c r="P17" s="32"/>
      <c r="Q17" s="32" t="s">
        <v>234</v>
      </c>
      <c r="R17" s="32"/>
      <c r="S17" s="32"/>
      <c r="T17" s="32"/>
      <c r="U17" s="32"/>
      <c r="V17" s="32"/>
      <c r="W17" s="32"/>
      <c r="X17" s="32"/>
      <c r="Z17" s="18">
        <f t="shared" si="0"/>
        <v>1</v>
      </c>
    </row>
    <row r="18" spans="1:26" s="18" customFormat="1" ht="30" x14ac:dyDescent="0.25">
      <c r="A18" s="256"/>
      <c r="B18" s="251"/>
      <c r="C18" s="9" t="s">
        <v>555</v>
      </c>
      <c r="D18" s="32"/>
      <c r="E18" s="32"/>
      <c r="F18" s="32"/>
      <c r="G18" s="32"/>
      <c r="H18" s="32"/>
      <c r="I18" s="32"/>
      <c r="J18" s="32"/>
      <c r="K18" s="32"/>
      <c r="L18" s="32"/>
      <c r="M18" s="32"/>
      <c r="N18" s="32"/>
      <c r="O18" s="32"/>
      <c r="P18" s="32"/>
      <c r="Q18" s="32" t="s">
        <v>234</v>
      </c>
      <c r="R18" s="32"/>
      <c r="S18" s="32"/>
      <c r="T18" s="32"/>
      <c r="U18" s="32"/>
      <c r="V18" s="32"/>
      <c r="W18" s="32"/>
      <c r="X18" s="32"/>
      <c r="Z18" s="18">
        <f t="shared" si="0"/>
        <v>1</v>
      </c>
    </row>
    <row r="19" spans="1:26" s="18" customFormat="1" ht="30" customHeight="1" x14ac:dyDescent="0.25">
      <c r="A19" s="256"/>
      <c r="B19" s="251"/>
      <c r="C19" s="9" t="s">
        <v>556</v>
      </c>
      <c r="D19" s="32"/>
      <c r="E19" s="32"/>
      <c r="F19" s="32"/>
      <c r="G19" s="32"/>
      <c r="H19" s="32"/>
      <c r="I19" s="32"/>
      <c r="J19" s="32"/>
      <c r="K19" s="32"/>
      <c r="L19" s="32"/>
      <c r="M19" s="32"/>
      <c r="N19" s="32"/>
      <c r="O19" s="32"/>
      <c r="P19" s="32"/>
      <c r="Q19" s="32" t="s">
        <v>234</v>
      </c>
      <c r="R19" s="32"/>
      <c r="S19" s="32"/>
      <c r="T19" s="32"/>
      <c r="U19" s="32"/>
      <c r="V19" s="32"/>
      <c r="W19" s="32"/>
      <c r="X19" s="32"/>
      <c r="Z19" s="18">
        <f t="shared" si="0"/>
        <v>1</v>
      </c>
    </row>
    <row r="20" spans="1:26" s="18" customFormat="1" ht="45" x14ac:dyDescent="0.25">
      <c r="A20" s="256"/>
      <c r="B20" s="139" t="s">
        <v>557</v>
      </c>
      <c r="C20" s="1" t="s">
        <v>558</v>
      </c>
      <c r="D20" s="32"/>
      <c r="E20" s="32"/>
      <c r="F20" s="32"/>
      <c r="G20" s="32"/>
      <c r="H20" s="32"/>
      <c r="I20" s="32"/>
      <c r="J20" s="32"/>
      <c r="K20" s="32"/>
      <c r="L20" s="32"/>
      <c r="M20" s="32"/>
      <c r="N20" s="32"/>
      <c r="O20" s="32"/>
      <c r="P20" s="32"/>
      <c r="Q20" s="32"/>
      <c r="R20" s="32"/>
      <c r="S20" s="32"/>
      <c r="T20" s="32"/>
      <c r="U20" s="32"/>
      <c r="V20" s="32"/>
      <c r="W20" s="32"/>
      <c r="X20" s="32"/>
      <c r="Z20" s="18">
        <f t="shared" si="0"/>
        <v>0</v>
      </c>
    </row>
    <row r="21" spans="1:26" s="18" customFormat="1" ht="30" customHeight="1" x14ac:dyDescent="0.25">
      <c r="A21" s="256"/>
      <c r="B21" s="251" t="s">
        <v>559</v>
      </c>
      <c r="C21" s="71" t="s">
        <v>560</v>
      </c>
      <c r="D21" s="32"/>
      <c r="E21" s="32"/>
      <c r="F21" s="32"/>
      <c r="G21" s="32"/>
      <c r="H21" s="32"/>
      <c r="I21" s="32"/>
      <c r="J21" s="32"/>
      <c r="K21" s="32"/>
      <c r="L21" s="32"/>
      <c r="M21" s="32"/>
      <c r="N21" s="32"/>
      <c r="O21" s="32"/>
      <c r="P21" s="32"/>
      <c r="Q21" s="32"/>
      <c r="R21" s="32"/>
      <c r="S21" s="32"/>
      <c r="T21" s="32"/>
      <c r="U21" s="32"/>
      <c r="V21" s="32"/>
      <c r="W21" s="32"/>
      <c r="X21" s="32"/>
      <c r="Z21" s="18">
        <f t="shared" si="0"/>
        <v>0</v>
      </c>
    </row>
    <row r="22" spans="1:26" s="18" customFormat="1" ht="45" x14ac:dyDescent="0.25">
      <c r="A22" s="256"/>
      <c r="B22" s="251"/>
      <c r="C22" s="1" t="s">
        <v>561</v>
      </c>
      <c r="D22" s="32"/>
      <c r="E22" s="32"/>
      <c r="F22" s="32"/>
      <c r="G22" s="32"/>
      <c r="H22" s="32"/>
      <c r="I22" s="32"/>
      <c r="J22" s="32"/>
      <c r="K22" s="32"/>
      <c r="L22" s="32"/>
      <c r="M22" s="32"/>
      <c r="N22" s="32"/>
      <c r="O22" s="32"/>
      <c r="P22" s="32"/>
      <c r="Q22" s="32"/>
      <c r="R22" s="32"/>
      <c r="S22" s="32"/>
      <c r="T22" s="32"/>
      <c r="U22" s="32"/>
      <c r="V22" s="32"/>
      <c r="W22" s="32"/>
      <c r="X22" s="32"/>
      <c r="Z22" s="18">
        <f t="shared" si="0"/>
        <v>0</v>
      </c>
    </row>
    <row r="23" spans="1:26" s="18" customFormat="1" ht="30" customHeight="1" x14ac:dyDescent="0.25">
      <c r="A23" s="256"/>
      <c r="B23" s="251"/>
      <c r="C23" s="1" t="s">
        <v>562</v>
      </c>
      <c r="D23" s="32"/>
      <c r="E23" s="32"/>
      <c r="F23" s="32"/>
      <c r="G23" s="32"/>
      <c r="H23" s="32"/>
      <c r="I23" s="32"/>
      <c r="J23" s="32"/>
      <c r="K23" s="32"/>
      <c r="L23" s="32"/>
      <c r="M23" s="32"/>
      <c r="N23" s="32"/>
      <c r="O23" s="32"/>
      <c r="P23" s="32"/>
      <c r="Q23" s="32"/>
      <c r="R23" s="32"/>
      <c r="S23" s="32"/>
      <c r="T23" s="32"/>
      <c r="U23" s="32"/>
      <c r="V23" s="32"/>
      <c r="W23" s="32"/>
      <c r="X23" s="32"/>
      <c r="Z23" s="18">
        <f t="shared" si="0"/>
        <v>0</v>
      </c>
    </row>
    <row r="24" spans="1:26" s="18" customFormat="1" ht="30" x14ac:dyDescent="0.25">
      <c r="A24" s="256"/>
      <c r="B24" s="251" t="s">
        <v>563</v>
      </c>
      <c r="C24" s="1" t="s">
        <v>564</v>
      </c>
      <c r="D24" s="32"/>
      <c r="E24" s="32"/>
      <c r="F24" s="32"/>
      <c r="G24" s="32"/>
      <c r="H24" s="32"/>
      <c r="I24" s="32"/>
      <c r="J24" s="32"/>
      <c r="K24" s="32"/>
      <c r="L24" s="32"/>
      <c r="M24" s="32"/>
      <c r="N24" s="32"/>
      <c r="O24" s="32"/>
      <c r="P24" s="32"/>
      <c r="Q24" s="32"/>
      <c r="R24" s="32"/>
      <c r="S24" s="32"/>
      <c r="T24" s="32"/>
      <c r="U24" s="32"/>
      <c r="V24" s="32"/>
      <c r="W24" s="32"/>
      <c r="X24" s="32"/>
      <c r="Z24" s="18">
        <f t="shared" si="0"/>
        <v>0</v>
      </c>
    </row>
    <row r="25" spans="1:26" s="18" customFormat="1" ht="30" x14ac:dyDescent="0.25">
      <c r="A25" s="256"/>
      <c r="B25" s="251"/>
      <c r="C25" s="1" t="s">
        <v>565</v>
      </c>
      <c r="D25" s="32"/>
      <c r="E25" s="32"/>
      <c r="F25" s="32"/>
      <c r="G25" s="32"/>
      <c r="H25" s="32"/>
      <c r="I25" s="32"/>
      <c r="J25" s="32"/>
      <c r="K25" s="32"/>
      <c r="L25" s="32"/>
      <c r="M25" s="32"/>
      <c r="N25" s="32"/>
      <c r="O25" s="32"/>
      <c r="P25" s="32"/>
      <c r="Q25" s="32"/>
      <c r="R25" s="32"/>
      <c r="S25" s="32"/>
      <c r="T25" s="32"/>
      <c r="U25" s="32"/>
      <c r="V25" s="32"/>
      <c r="W25" s="32"/>
      <c r="X25" s="32"/>
      <c r="Z25" s="18">
        <f t="shared" si="0"/>
        <v>0</v>
      </c>
    </row>
    <row r="26" spans="1:26" s="18" customFormat="1" ht="30" x14ac:dyDescent="0.25">
      <c r="A26" s="256"/>
      <c r="B26" s="251"/>
      <c r="C26" s="1" t="s">
        <v>566</v>
      </c>
      <c r="D26" s="32"/>
      <c r="E26" s="32"/>
      <c r="F26" s="32"/>
      <c r="G26" s="32"/>
      <c r="H26" s="32"/>
      <c r="I26" s="32"/>
      <c r="J26" s="32"/>
      <c r="K26" s="32"/>
      <c r="L26" s="32"/>
      <c r="M26" s="32"/>
      <c r="N26" s="32"/>
      <c r="O26" s="32"/>
      <c r="P26" s="32"/>
      <c r="Q26" s="32"/>
      <c r="R26" s="32"/>
      <c r="S26" s="32"/>
      <c r="T26" s="32"/>
      <c r="U26" s="32"/>
      <c r="V26" s="32"/>
      <c r="W26" s="32"/>
      <c r="X26" s="32"/>
      <c r="Z26" s="18">
        <f t="shared" si="0"/>
        <v>0</v>
      </c>
    </row>
    <row r="27" spans="1:26" s="18" customFormat="1" ht="45" x14ac:dyDescent="0.25">
      <c r="A27" s="256"/>
      <c r="B27" s="251"/>
      <c r="C27" s="1" t="s">
        <v>567</v>
      </c>
      <c r="D27" s="32"/>
      <c r="E27" s="32"/>
      <c r="F27" s="32"/>
      <c r="G27" s="32"/>
      <c r="H27" s="32"/>
      <c r="I27" s="32"/>
      <c r="J27" s="32"/>
      <c r="K27" s="32"/>
      <c r="L27" s="32"/>
      <c r="M27" s="32"/>
      <c r="N27" s="32"/>
      <c r="O27" s="32"/>
      <c r="P27" s="32"/>
      <c r="Q27" s="32"/>
      <c r="R27" s="32"/>
      <c r="S27" s="32"/>
      <c r="T27" s="32"/>
      <c r="U27" s="32"/>
      <c r="V27" s="32"/>
      <c r="W27" s="32"/>
      <c r="X27" s="32"/>
      <c r="Z27" s="18">
        <f t="shared" si="0"/>
        <v>0</v>
      </c>
    </row>
    <row r="28" spans="1:26" s="18" customFormat="1" ht="36.75" customHeight="1" x14ac:dyDescent="0.25">
      <c r="A28" s="256"/>
      <c r="B28" s="251" t="s">
        <v>568</v>
      </c>
      <c r="C28" s="1" t="s">
        <v>569</v>
      </c>
      <c r="D28" s="32"/>
      <c r="E28" s="32"/>
      <c r="F28" s="32"/>
      <c r="G28" s="32"/>
      <c r="H28" s="32"/>
      <c r="I28" s="32"/>
      <c r="J28" s="32"/>
      <c r="K28" s="32"/>
      <c r="L28" s="32"/>
      <c r="M28" s="32"/>
      <c r="N28" s="32"/>
      <c r="O28" s="32"/>
      <c r="P28" s="32"/>
      <c r="Q28" s="32"/>
      <c r="R28" s="32"/>
      <c r="S28" s="32"/>
      <c r="T28" s="32"/>
      <c r="U28" s="32"/>
      <c r="V28" s="32"/>
      <c r="W28" s="32"/>
      <c r="X28" s="32"/>
      <c r="Z28" s="18">
        <f t="shared" si="0"/>
        <v>0</v>
      </c>
    </row>
    <row r="29" spans="1:26" s="18" customFormat="1" ht="30" x14ac:dyDescent="0.25">
      <c r="A29" s="256"/>
      <c r="B29" s="251"/>
      <c r="C29" s="1" t="s">
        <v>570</v>
      </c>
      <c r="D29" s="32"/>
      <c r="E29" s="32"/>
      <c r="F29" s="32"/>
      <c r="G29" s="32"/>
      <c r="H29" s="32"/>
      <c r="I29" s="32"/>
      <c r="J29" s="32"/>
      <c r="K29" s="32"/>
      <c r="L29" s="32"/>
      <c r="M29" s="32"/>
      <c r="N29" s="32"/>
      <c r="O29" s="32"/>
      <c r="P29" s="32"/>
      <c r="Q29" s="32"/>
      <c r="R29" s="32"/>
      <c r="S29" s="32"/>
      <c r="T29" s="32"/>
      <c r="U29" s="32"/>
      <c r="V29" s="32"/>
      <c r="W29" s="32"/>
      <c r="X29" s="32"/>
      <c r="Z29" s="18">
        <f t="shared" si="0"/>
        <v>0</v>
      </c>
    </row>
    <row r="30" spans="1:26" s="18" customFormat="1" ht="30" x14ac:dyDescent="0.25">
      <c r="A30" s="256"/>
      <c r="B30" s="251"/>
      <c r="C30" s="1" t="s">
        <v>571</v>
      </c>
      <c r="D30" s="32"/>
      <c r="E30" s="32"/>
      <c r="F30" s="32"/>
      <c r="G30" s="32"/>
      <c r="H30" s="32"/>
      <c r="I30" s="32"/>
      <c r="J30" s="32"/>
      <c r="K30" s="32"/>
      <c r="L30" s="32"/>
      <c r="M30" s="32"/>
      <c r="N30" s="32"/>
      <c r="O30" s="32"/>
      <c r="P30" s="32"/>
      <c r="Q30" s="32"/>
      <c r="R30" s="32"/>
      <c r="S30" s="32"/>
      <c r="T30" s="32"/>
      <c r="U30" s="32"/>
      <c r="V30" s="32"/>
      <c r="W30" s="32"/>
      <c r="X30" s="32"/>
      <c r="Z30" s="18">
        <f t="shared" si="0"/>
        <v>0</v>
      </c>
    </row>
    <row r="31" spans="1:26" s="18" customFormat="1" ht="30" x14ac:dyDescent="0.25">
      <c r="A31" s="256"/>
      <c r="B31" s="251"/>
      <c r="C31" s="1" t="s">
        <v>572</v>
      </c>
      <c r="D31" s="32"/>
      <c r="E31" s="32"/>
      <c r="F31" s="32"/>
      <c r="G31" s="32"/>
      <c r="H31" s="32"/>
      <c r="I31" s="32"/>
      <c r="J31" s="32"/>
      <c r="K31" s="32"/>
      <c r="L31" s="32"/>
      <c r="M31" s="32"/>
      <c r="N31" s="32"/>
      <c r="O31" s="32"/>
      <c r="P31" s="32"/>
      <c r="Q31" s="32"/>
      <c r="R31" s="32"/>
      <c r="S31" s="32"/>
      <c r="T31" s="32"/>
      <c r="U31" s="32"/>
      <c r="V31" s="32"/>
      <c r="W31" s="32"/>
      <c r="X31" s="32"/>
      <c r="Z31" s="18">
        <f t="shared" si="0"/>
        <v>0</v>
      </c>
    </row>
    <row r="32" spans="1:26" s="18" customFormat="1" ht="30" x14ac:dyDescent="0.25">
      <c r="A32" s="256"/>
      <c r="B32" s="251"/>
      <c r="C32" s="1" t="s">
        <v>573</v>
      </c>
      <c r="D32" s="32"/>
      <c r="E32" s="32"/>
      <c r="F32" s="32"/>
      <c r="G32" s="32"/>
      <c r="H32" s="32"/>
      <c r="I32" s="32"/>
      <c r="J32" s="32"/>
      <c r="K32" s="32"/>
      <c r="L32" s="32"/>
      <c r="M32" s="32"/>
      <c r="N32" s="32"/>
      <c r="O32" s="32"/>
      <c r="P32" s="32"/>
      <c r="Q32" s="32"/>
      <c r="R32" s="32"/>
      <c r="S32" s="32"/>
      <c r="T32" s="32"/>
      <c r="U32" s="32"/>
      <c r="V32" s="32"/>
      <c r="W32" s="32"/>
      <c r="X32" s="32"/>
      <c r="Z32" s="18">
        <f t="shared" si="0"/>
        <v>0</v>
      </c>
    </row>
    <row r="33" spans="1:26" s="18" customFormat="1" ht="30" customHeight="1" x14ac:dyDescent="0.25">
      <c r="A33" s="256"/>
      <c r="B33" s="251"/>
      <c r="C33" s="1" t="s">
        <v>574</v>
      </c>
      <c r="D33" s="32"/>
      <c r="E33" s="32"/>
      <c r="F33" s="32"/>
      <c r="G33" s="32"/>
      <c r="H33" s="32"/>
      <c r="I33" s="32"/>
      <c r="J33" s="32"/>
      <c r="K33" s="32"/>
      <c r="L33" s="32"/>
      <c r="M33" s="32"/>
      <c r="N33" s="32"/>
      <c r="O33" s="32"/>
      <c r="P33" s="32"/>
      <c r="Q33" s="32"/>
      <c r="R33" s="32"/>
      <c r="S33" s="32"/>
      <c r="T33" s="32"/>
      <c r="U33" s="32"/>
      <c r="V33" s="32"/>
      <c r="W33" s="32"/>
      <c r="X33" s="32"/>
      <c r="Z33" s="18">
        <f t="shared" si="0"/>
        <v>0</v>
      </c>
    </row>
    <row r="34" spans="1:26" s="18" customFormat="1" ht="30" x14ac:dyDescent="0.25">
      <c r="A34" s="256"/>
      <c r="B34" s="251"/>
      <c r="C34" s="1" t="s">
        <v>575</v>
      </c>
      <c r="D34" s="32"/>
      <c r="E34" s="32"/>
      <c r="F34" s="32"/>
      <c r="G34" s="32"/>
      <c r="H34" s="32"/>
      <c r="I34" s="32"/>
      <c r="J34" s="32"/>
      <c r="K34" s="32"/>
      <c r="L34" s="32"/>
      <c r="M34" s="32"/>
      <c r="N34" s="32"/>
      <c r="O34" s="32"/>
      <c r="P34" s="32"/>
      <c r="Q34" s="32"/>
      <c r="R34" s="32"/>
      <c r="S34" s="32"/>
      <c r="T34" s="32"/>
      <c r="U34" s="32"/>
      <c r="V34" s="32"/>
      <c r="W34" s="32"/>
      <c r="X34" s="32"/>
      <c r="Z34" s="18">
        <f t="shared" si="0"/>
        <v>0</v>
      </c>
    </row>
    <row r="35" spans="1:26" s="18" customFormat="1" ht="40.5" customHeight="1" x14ac:dyDescent="0.25">
      <c r="A35" s="256"/>
      <c r="B35" s="251" t="s">
        <v>576</v>
      </c>
      <c r="C35" s="1" t="s">
        <v>577</v>
      </c>
      <c r="D35" s="32"/>
      <c r="E35" s="32"/>
      <c r="F35" s="32"/>
      <c r="G35" s="32"/>
      <c r="H35" s="32"/>
      <c r="I35" s="32"/>
      <c r="J35" s="32"/>
      <c r="K35" s="32"/>
      <c r="L35" s="32"/>
      <c r="M35" s="32"/>
      <c r="N35" s="32"/>
      <c r="O35" s="32"/>
      <c r="P35" s="32"/>
      <c r="Q35" s="32"/>
      <c r="R35" s="32"/>
      <c r="S35" s="32"/>
      <c r="T35" s="32"/>
      <c r="U35" s="32"/>
      <c r="V35" s="32"/>
      <c r="W35" s="32"/>
      <c r="X35" s="32"/>
      <c r="Z35" s="18">
        <f t="shared" si="0"/>
        <v>0</v>
      </c>
    </row>
    <row r="36" spans="1:26" s="18" customFormat="1" ht="30" x14ac:dyDescent="0.25">
      <c r="A36" s="256"/>
      <c r="B36" s="251"/>
      <c r="C36" s="1" t="s">
        <v>578</v>
      </c>
      <c r="D36" s="32"/>
      <c r="E36" s="32"/>
      <c r="F36" s="32"/>
      <c r="G36" s="32"/>
      <c r="H36" s="32"/>
      <c r="I36" s="32"/>
      <c r="J36" s="32"/>
      <c r="K36" s="32"/>
      <c r="L36" s="32"/>
      <c r="M36" s="32"/>
      <c r="N36" s="32"/>
      <c r="O36" s="32"/>
      <c r="P36" s="32"/>
      <c r="Q36" s="32"/>
      <c r="R36" s="32"/>
      <c r="S36" s="32"/>
      <c r="T36" s="32"/>
      <c r="U36" s="32"/>
      <c r="V36" s="32"/>
      <c r="W36" s="32"/>
      <c r="X36" s="32"/>
      <c r="Z36" s="18">
        <f t="shared" si="0"/>
        <v>0</v>
      </c>
    </row>
    <row r="37" spans="1:26" s="18" customFormat="1" ht="30" x14ac:dyDescent="0.25">
      <c r="A37" s="256"/>
      <c r="B37" s="251"/>
      <c r="C37" s="1" t="s">
        <v>579</v>
      </c>
      <c r="D37" s="32"/>
      <c r="E37" s="32"/>
      <c r="F37" s="32"/>
      <c r="G37" s="32"/>
      <c r="H37" s="32"/>
      <c r="I37" s="32"/>
      <c r="J37" s="32"/>
      <c r="K37" s="32"/>
      <c r="L37" s="32"/>
      <c r="M37" s="32"/>
      <c r="N37" s="32"/>
      <c r="O37" s="32"/>
      <c r="P37" s="32"/>
      <c r="Q37" s="32"/>
      <c r="R37" s="32"/>
      <c r="S37" s="32"/>
      <c r="T37" s="32"/>
      <c r="U37" s="32"/>
      <c r="V37" s="32"/>
      <c r="W37" s="32"/>
      <c r="X37" s="32"/>
      <c r="Z37" s="18">
        <f t="shared" ref="Z37:Z68" si="1">COUNTIF(D37:X37,"=x")</f>
        <v>0</v>
      </c>
    </row>
    <row r="38" spans="1:26" s="18" customFormat="1" ht="30" customHeight="1" x14ac:dyDescent="0.25">
      <c r="A38" s="256"/>
      <c r="B38" s="251"/>
      <c r="C38" s="1" t="s">
        <v>580</v>
      </c>
      <c r="D38" s="32"/>
      <c r="E38" s="32"/>
      <c r="F38" s="32"/>
      <c r="G38" s="32"/>
      <c r="H38" s="32"/>
      <c r="I38" s="32"/>
      <c r="J38" s="32"/>
      <c r="K38" s="32"/>
      <c r="L38" s="32"/>
      <c r="M38" s="32"/>
      <c r="N38" s="32"/>
      <c r="O38" s="32"/>
      <c r="P38" s="32"/>
      <c r="Q38" s="32"/>
      <c r="R38" s="32"/>
      <c r="S38" s="32"/>
      <c r="T38" s="32"/>
      <c r="U38" s="32"/>
      <c r="V38" s="32"/>
      <c r="W38" s="32"/>
      <c r="X38" s="32"/>
      <c r="Z38" s="18">
        <f t="shared" si="1"/>
        <v>0</v>
      </c>
    </row>
    <row r="39" spans="1:26" s="18" customFormat="1" ht="30" x14ac:dyDescent="0.25">
      <c r="A39" s="256"/>
      <c r="B39" s="251"/>
      <c r="C39" s="1" t="s">
        <v>581</v>
      </c>
      <c r="D39" s="32"/>
      <c r="E39" s="32"/>
      <c r="F39" s="32"/>
      <c r="G39" s="32"/>
      <c r="H39" s="32"/>
      <c r="I39" s="32"/>
      <c r="J39" s="32"/>
      <c r="K39" s="32"/>
      <c r="L39" s="32"/>
      <c r="M39" s="32"/>
      <c r="N39" s="32"/>
      <c r="O39" s="32"/>
      <c r="P39" s="32"/>
      <c r="Q39" s="32"/>
      <c r="R39" s="32"/>
      <c r="S39" s="32"/>
      <c r="T39" s="32"/>
      <c r="U39" s="32"/>
      <c r="V39" s="32"/>
      <c r="W39" s="32"/>
      <c r="X39" s="32"/>
      <c r="Z39" s="18">
        <f t="shared" si="1"/>
        <v>0</v>
      </c>
    </row>
    <row r="40" spans="1:26" s="18" customFormat="1" ht="30" x14ac:dyDescent="0.25">
      <c r="A40" s="256"/>
      <c r="B40" s="251" t="s">
        <v>582</v>
      </c>
      <c r="C40" s="1" t="s">
        <v>583</v>
      </c>
      <c r="D40" s="32"/>
      <c r="E40" s="32"/>
      <c r="F40" s="32"/>
      <c r="G40" s="32"/>
      <c r="H40" s="32"/>
      <c r="I40" s="32"/>
      <c r="J40" s="32"/>
      <c r="K40" s="32"/>
      <c r="L40" s="32"/>
      <c r="M40" s="32"/>
      <c r="N40" s="32"/>
      <c r="O40" s="32"/>
      <c r="P40" s="32"/>
      <c r="Q40" s="32"/>
      <c r="R40" s="32"/>
      <c r="S40" s="32"/>
      <c r="T40" s="32"/>
      <c r="U40" s="32"/>
      <c r="V40" s="32"/>
      <c r="W40" s="32"/>
      <c r="X40" s="32"/>
      <c r="Z40" s="18">
        <f t="shared" si="1"/>
        <v>0</v>
      </c>
    </row>
    <row r="41" spans="1:26" s="18" customFormat="1" ht="45" x14ac:dyDescent="0.25">
      <c r="A41" s="256"/>
      <c r="B41" s="251"/>
      <c r="C41" s="1" t="s">
        <v>584</v>
      </c>
      <c r="D41" s="32"/>
      <c r="E41" s="32"/>
      <c r="F41" s="32"/>
      <c r="G41" s="32"/>
      <c r="H41" s="32"/>
      <c r="I41" s="32"/>
      <c r="J41" s="32"/>
      <c r="K41" s="32"/>
      <c r="L41" s="32"/>
      <c r="M41" s="32"/>
      <c r="N41" s="32"/>
      <c r="O41" s="32"/>
      <c r="P41" s="32"/>
      <c r="Q41" s="32"/>
      <c r="R41" s="32"/>
      <c r="S41" s="32"/>
      <c r="T41" s="32"/>
      <c r="U41" s="32"/>
      <c r="V41" s="32"/>
      <c r="W41" s="32"/>
      <c r="X41" s="32"/>
      <c r="Z41" s="18">
        <f t="shared" si="1"/>
        <v>0</v>
      </c>
    </row>
    <row r="42" spans="1:26" s="18" customFormat="1" ht="30" x14ac:dyDescent="0.25">
      <c r="A42" s="256"/>
      <c r="B42" s="251" t="s">
        <v>585</v>
      </c>
      <c r="C42" s="1" t="s">
        <v>586</v>
      </c>
      <c r="D42" s="32"/>
      <c r="E42" s="32"/>
      <c r="F42" s="32"/>
      <c r="G42" s="32"/>
      <c r="H42" s="32"/>
      <c r="I42" s="32"/>
      <c r="J42" s="32"/>
      <c r="K42" s="32"/>
      <c r="L42" s="32"/>
      <c r="M42" s="32"/>
      <c r="N42" s="32"/>
      <c r="O42" s="32"/>
      <c r="P42" s="32"/>
      <c r="Q42" s="32"/>
      <c r="R42" s="32"/>
      <c r="S42" s="32"/>
      <c r="T42" s="32"/>
      <c r="U42" s="32"/>
      <c r="V42" s="32"/>
      <c r="W42" s="32"/>
      <c r="X42" s="32"/>
      <c r="Z42" s="18">
        <f t="shared" si="1"/>
        <v>0</v>
      </c>
    </row>
    <row r="43" spans="1:26" s="18" customFormat="1" ht="30" x14ac:dyDescent="0.25">
      <c r="A43" s="256"/>
      <c r="B43" s="251"/>
      <c r="C43" s="1" t="s">
        <v>587</v>
      </c>
      <c r="D43" s="32"/>
      <c r="E43" s="32"/>
      <c r="F43" s="32"/>
      <c r="G43" s="32"/>
      <c r="H43" s="32"/>
      <c r="I43" s="32"/>
      <c r="J43" s="32"/>
      <c r="K43" s="32"/>
      <c r="L43" s="32"/>
      <c r="M43" s="32"/>
      <c r="N43" s="32"/>
      <c r="O43" s="32"/>
      <c r="P43" s="32"/>
      <c r="Q43" s="32"/>
      <c r="R43" s="32"/>
      <c r="S43" s="32"/>
      <c r="T43" s="32"/>
      <c r="U43" s="32"/>
      <c r="V43" s="32"/>
      <c r="W43" s="32"/>
      <c r="X43" s="32"/>
      <c r="Z43" s="18">
        <f t="shared" si="1"/>
        <v>0</v>
      </c>
    </row>
    <row r="44" spans="1:26" s="18" customFormat="1" ht="30" x14ac:dyDescent="0.25">
      <c r="A44" s="256"/>
      <c r="B44" s="251"/>
      <c r="C44" s="1" t="s">
        <v>588</v>
      </c>
      <c r="D44" s="32"/>
      <c r="E44" s="32"/>
      <c r="F44" s="32"/>
      <c r="G44" s="32"/>
      <c r="H44" s="32"/>
      <c r="I44" s="32"/>
      <c r="J44" s="32"/>
      <c r="K44" s="32"/>
      <c r="L44" s="32"/>
      <c r="M44" s="32"/>
      <c r="N44" s="32"/>
      <c r="O44" s="32"/>
      <c r="P44" s="32"/>
      <c r="Q44" s="32"/>
      <c r="R44" s="32"/>
      <c r="S44" s="32"/>
      <c r="T44" s="32"/>
      <c r="U44" s="32"/>
      <c r="V44" s="32"/>
      <c r="W44" s="32"/>
      <c r="X44" s="32"/>
      <c r="Z44" s="18">
        <f t="shared" si="1"/>
        <v>0</v>
      </c>
    </row>
    <row r="45" spans="1:26" s="18" customFormat="1" ht="30" x14ac:dyDescent="0.25">
      <c r="A45" s="256"/>
      <c r="B45" s="251"/>
      <c r="C45" s="1" t="s">
        <v>589</v>
      </c>
      <c r="D45" s="32"/>
      <c r="E45" s="32"/>
      <c r="F45" s="32"/>
      <c r="G45" s="32"/>
      <c r="H45" s="32"/>
      <c r="I45" s="32"/>
      <c r="J45" s="32"/>
      <c r="K45" s="32"/>
      <c r="L45" s="32"/>
      <c r="M45" s="32"/>
      <c r="N45" s="32"/>
      <c r="O45" s="32"/>
      <c r="P45" s="32"/>
      <c r="Q45" s="32"/>
      <c r="R45" s="32"/>
      <c r="S45" s="32"/>
      <c r="T45" s="32"/>
      <c r="U45" s="32"/>
      <c r="V45" s="32"/>
      <c r="W45" s="32"/>
      <c r="X45" s="32"/>
      <c r="Z45" s="18">
        <f t="shared" si="1"/>
        <v>0</v>
      </c>
    </row>
    <row r="46" spans="1:26" s="18" customFormat="1" ht="30" x14ac:dyDescent="0.25">
      <c r="A46" s="256"/>
      <c r="B46" s="251" t="s">
        <v>590</v>
      </c>
      <c r="C46" s="1" t="s">
        <v>591</v>
      </c>
      <c r="D46" s="32"/>
      <c r="E46" s="32"/>
      <c r="F46" s="32"/>
      <c r="G46" s="32"/>
      <c r="H46" s="32"/>
      <c r="I46" s="32"/>
      <c r="J46" s="32"/>
      <c r="K46" s="32"/>
      <c r="L46" s="32"/>
      <c r="M46" s="32"/>
      <c r="N46" s="32"/>
      <c r="O46" s="32"/>
      <c r="P46" s="32"/>
      <c r="Q46" s="32"/>
      <c r="R46" s="32"/>
      <c r="S46" s="32"/>
      <c r="T46" s="32"/>
      <c r="U46" s="32"/>
      <c r="V46" s="32"/>
      <c r="W46" s="32"/>
      <c r="X46" s="32"/>
      <c r="Z46" s="18">
        <f t="shared" si="1"/>
        <v>0</v>
      </c>
    </row>
    <row r="47" spans="1:26" s="18" customFormat="1" ht="30" x14ac:dyDescent="0.25">
      <c r="A47" s="256"/>
      <c r="B47" s="251"/>
      <c r="C47" s="1" t="s">
        <v>592</v>
      </c>
      <c r="D47" s="32"/>
      <c r="E47" s="32"/>
      <c r="F47" s="32"/>
      <c r="G47" s="32"/>
      <c r="H47" s="32"/>
      <c r="I47" s="32"/>
      <c r="J47" s="32"/>
      <c r="K47" s="32"/>
      <c r="L47" s="32"/>
      <c r="M47" s="32"/>
      <c r="N47" s="32"/>
      <c r="O47" s="32"/>
      <c r="P47" s="32"/>
      <c r="Q47" s="32"/>
      <c r="R47" s="32"/>
      <c r="S47" s="32"/>
      <c r="T47" s="32"/>
      <c r="U47" s="32"/>
      <c r="V47" s="32"/>
      <c r="W47" s="32"/>
      <c r="X47" s="32"/>
      <c r="Z47" s="18">
        <f t="shared" si="1"/>
        <v>0</v>
      </c>
    </row>
    <row r="48" spans="1:26" s="18" customFormat="1" ht="30" x14ac:dyDescent="0.25">
      <c r="A48" s="256"/>
      <c r="B48" s="251"/>
      <c r="C48" s="1" t="s">
        <v>593</v>
      </c>
      <c r="D48" s="32"/>
      <c r="E48" s="32"/>
      <c r="F48" s="32"/>
      <c r="G48" s="32"/>
      <c r="H48" s="32"/>
      <c r="I48" s="32"/>
      <c r="J48" s="32"/>
      <c r="K48" s="32"/>
      <c r="L48" s="32"/>
      <c r="M48" s="32"/>
      <c r="N48" s="32"/>
      <c r="O48" s="32"/>
      <c r="P48" s="32"/>
      <c r="Q48" s="32"/>
      <c r="R48" s="32"/>
      <c r="S48" s="32"/>
      <c r="T48" s="32"/>
      <c r="U48" s="32"/>
      <c r="V48" s="32"/>
      <c r="W48" s="32"/>
      <c r="X48" s="32"/>
      <c r="Z48" s="18">
        <f t="shared" si="1"/>
        <v>0</v>
      </c>
    </row>
    <row r="49" spans="1:26" s="18" customFormat="1" ht="30" x14ac:dyDescent="0.25">
      <c r="A49" s="256"/>
      <c r="B49" s="251" t="s">
        <v>594</v>
      </c>
      <c r="C49" s="1" t="s">
        <v>595</v>
      </c>
      <c r="D49" s="32"/>
      <c r="E49" s="32"/>
      <c r="F49" s="32"/>
      <c r="G49" s="32"/>
      <c r="H49" s="32"/>
      <c r="I49" s="32"/>
      <c r="J49" s="32"/>
      <c r="K49" s="32"/>
      <c r="L49" s="32"/>
      <c r="M49" s="32"/>
      <c r="N49" s="32"/>
      <c r="O49" s="32"/>
      <c r="P49" s="32"/>
      <c r="Q49" s="32"/>
      <c r="R49" s="32"/>
      <c r="S49" s="32"/>
      <c r="T49" s="32"/>
      <c r="U49" s="32"/>
      <c r="V49" s="32"/>
      <c r="W49" s="32"/>
      <c r="X49" s="32"/>
      <c r="Z49" s="18">
        <f t="shared" si="1"/>
        <v>0</v>
      </c>
    </row>
    <row r="50" spans="1:26" s="18" customFormat="1" ht="30" x14ac:dyDescent="0.25">
      <c r="A50" s="256"/>
      <c r="B50" s="251"/>
      <c r="C50" s="1" t="s">
        <v>596</v>
      </c>
      <c r="D50" s="32"/>
      <c r="E50" s="32"/>
      <c r="F50" s="32"/>
      <c r="G50" s="32"/>
      <c r="H50" s="32"/>
      <c r="I50" s="32"/>
      <c r="J50" s="32"/>
      <c r="K50" s="32"/>
      <c r="L50" s="32"/>
      <c r="M50" s="32"/>
      <c r="N50" s="32"/>
      <c r="O50" s="32"/>
      <c r="P50" s="32"/>
      <c r="Q50" s="32"/>
      <c r="R50" s="32"/>
      <c r="S50" s="32"/>
      <c r="T50" s="32"/>
      <c r="U50" s="32"/>
      <c r="V50" s="32"/>
      <c r="W50" s="32"/>
      <c r="X50" s="32"/>
      <c r="Z50" s="18">
        <f t="shared" si="1"/>
        <v>0</v>
      </c>
    </row>
    <row r="51" spans="1:26" s="18" customFormat="1" ht="30" x14ac:dyDescent="0.25">
      <c r="A51" s="256"/>
      <c r="B51" s="251"/>
      <c r="C51" s="1" t="s">
        <v>597</v>
      </c>
      <c r="D51" s="32"/>
      <c r="E51" s="32"/>
      <c r="F51" s="32"/>
      <c r="G51" s="32"/>
      <c r="H51" s="32"/>
      <c r="I51" s="32"/>
      <c r="J51" s="32"/>
      <c r="K51" s="32"/>
      <c r="L51" s="32"/>
      <c r="M51" s="32"/>
      <c r="N51" s="32"/>
      <c r="O51" s="32"/>
      <c r="P51" s="32"/>
      <c r="Q51" s="32"/>
      <c r="R51" s="32"/>
      <c r="S51" s="32"/>
      <c r="T51" s="32"/>
      <c r="U51" s="32"/>
      <c r="V51" s="32"/>
      <c r="W51" s="32"/>
      <c r="X51" s="32"/>
      <c r="Z51" s="18">
        <f t="shared" si="1"/>
        <v>0</v>
      </c>
    </row>
    <row r="52" spans="1:26" s="18" customFormat="1" ht="30" x14ac:dyDescent="0.25">
      <c r="A52" s="256"/>
      <c r="B52" s="251"/>
      <c r="C52" s="1" t="s">
        <v>598</v>
      </c>
      <c r="D52" s="32"/>
      <c r="E52" s="32"/>
      <c r="F52" s="32"/>
      <c r="G52" s="32"/>
      <c r="H52" s="32"/>
      <c r="I52" s="32"/>
      <c r="J52" s="32"/>
      <c r="K52" s="32"/>
      <c r="L52" s="32"/>
      <c r="M52" s="32"/>
      <c r="N52" s="32"/>
      <c r="O52" s="32"/>
      <c r="P52" s="32"/>
      <c r="Q52" s="32"/>
      <c r="R52" s="32"/>
      <c r="S52" s="32"/>
      <c r="T52" s="32"/>
      <c r="U52" s="32"/>
      <c r="V52" s="32"/>
      <c r="W52" s="32"/>
      <c r="X52" s="32"/>
      <c r="Z52" s="18">
        <f t="shared" si="1"/>
        <v>0</v>
      </c>
    </row>
    <row r="53" spans="1:26" s="18" customFormat="1" ht="30" x14ac:dyDescent="0.25">
      <c r="A53" s="256"/>
      <c r="B53" s="251" t="s">
        <v>599</v>
      </c>
      <c r="C53" s="1" t="s">
        <v>600</v>
      </c>
      <c r="D53" s="32"/>
      <c r="E53" s="32"/>
      <c r="F53" s="32"/>
      <c r="G53" s="32"/>
      <c r="H53" s="32"/>
      <c r="I53" s="32"/>
      <c r="J53" s="32"/>
      <c r="K53" s="32"/>
      <c r="L53" s="32"/>
      <c r="M53" s="32"/>
      <c r="N53" s="32"/>
      <c r="O53" s="32"/>
      <c r="P53" s="32"/>
      <c r="Q53" s="32"/>
      <c r="R53" s="32"/>
      <c r="S53" s="32"/>
      <c r="T53" s="32"/>
      <c r="U53" s="32"/>
      <c r="V53" s="32"/>
      <c r="W53" s="32"/>
      <c r="X53" s="32"/>
      <c r="Z53" s="18">
        <f t="shared" si="1"/>
        <v>0</v>
      </c>
    </row>
    <row r="54" spans="1:26" s="18" customFormat="1" ht="30" x14ac:dyDescent="0.25">
      <c r="A54" s="256"/>
      <c r="B54" s="251"/>
      <c r="C54" s="1" t="s">
        <v>601</v>
      </c>
      <c r="D54" s="32"/>
      <c r="E54" s="32"/>
      <c r="F54" s="32"/>
      <c r="G54" s="32"/>
      <c r="H54" s="32"/>
      <c r="I54" s="32"/>
      <c r="J54" s="32"/>
      <c r="K54" s="32"/>
      <c r="L54" s="32"/>
      <c r="M54" s="32"/>
      <c r="N54" s="32"/>
      <c r="O54" s="32"/>
      <c r="P54" s="32"/>
      <c r="Q54" s="32"/>
      <c r="R54" s="32"/>
      <c r="S54" s="32"/>
      <c r="T54" s="32"/>
      <c r="U54" s="32"/>
      <c r="V54" s="32"/>
      <c r="W54" s="32"/>
      <c r="X54" s="32"/>
      <c r="Z54" s="18">
        <f t="shared" si="1"/>
        <v>0</v>
      </c>
    </row>
    <row r="55" spans="1:26" s="18" customFormat="1" ht="30" x14ac:dyDescent="0.25">
      <c r="A55" s="256"/>
      <c r="B55" s="251" t="s">
        <v>602</v>
      </c>
      <c r="C55" s="1" t="s">
        <v>603</v>
      </c>
      <c r="D55" s="32"/>
      <c r="E55" s="32"/>
      <c r="F55" s="32"/>
      <c r="G55" s="32"/>
      <c r="H55" s="32"/>
      <c r="I55" s="32"/>
      <c r="J55" s="32"/>
      <c r="K55" s="32"/>
      <c r="L55" s="32"/>
      <c r="M55" s="32"/>
      <c r="N55" s="32"/>
      <c r="O55" s="32"/>
      <c r="P55" s="32"/>
      <c r="Q55" s="32"/>
      <c r="R55" s="32"/>
      <c r="S55" s="32"/>
      <c r="T55" s="32"/>
      <c r="U55" s="32"/>
      <c r="V55" s="32"/>
      <c r="W55" s="32"/>
      <c r="X55" s="32"/>
      <c r="Z55" s="18">
        <f t="shared" si="1"/>
        <v>0</v>
      </c>
    </row>
    <row r="56" spans="1:26" s="18" customFormat="1" ht="30" x14ac:dyDescent="0.25">
      <c r="A56" s="256"/>
      <c r="B56" s="251"/>
      <c r="C56" s="9" t="s">
        <v>604</v>
      </c>
      <c r="D56" s="32"/>
      <c r="E56" s="32"/>
      <c r="F56" s="32"/>
      <c r="G56" s="32"/>
      <c r="H56" s="32"/>
      <c r="I56" s="32"/>
      <c r="J56" s="32"/>
      <c r="K56" s="32"/>
      <c r="L56" s="32"/>
      <c r="M56" s="32"/>
      <c r="N56" s="32" t="s">
        <v>234</v>
      </c>
      <c r="O56" s="32"/>
      <c r="P56" s="32"/>
      <c r="Q56" s="32"/>
      <c r="R56" s="32"/>
      <c r="S56" s="32"/>
      <c r="T56" s="32"/>
      <c r="U56" s="32"/>
      <c r="V56" s="32"/>
      <c r="W56" s="32"/>
      <c r="X56" s="32"/>
      <c r="Z56" s="18">
        <f t="shared" si="1"/>
        <v>1</v>
      </c>
    </row>
    <row r="57" spans="1:26" s="18" customFormat="1" ht="30" x14ac:dyDescent="0.25">
      <c r="A57" s="256"/>
      <c r="B57" s="251"/>
      <c r="C57" s="1" t="s">
        <v>605</v>
      </c>
      <c r="D57" s="32"/>
      <c r="E57" s="32"/>
      <c r="F57" s="32"/>
      <c r="G57" s="32"/>
      <c r="H57" s="32"/>
      <c r="I57" s="32"/>
      <c r="J57" s="32"/>
      <c r="K57" s="32"/>
      <c r="L57" s="32"/>
      <c r="M57" s="32"/>
      <c r="N57" s="32"/>
      <c r="O57" s="32"/>
      <c r="P57" s="32"/>
      <c r="Q57" s="32"/>
      <c r="R57" s="32"/>
      <c r="S57" s="32"/>
      <c r="T57" s="32"/>
      <c r="U57" s="32"/>
      <c r="V57" s="32"/>
      <c r="W57" s="32"/>
      <c r="X57" s="32"/>
      <c r="Z57" s="18">
        <f t="shared" si="1"/>
        <v>0</v>
      </c>
    </row>
    <row r="58" spans="1:26" s="18" customFormat="1" ht="30" x14ac:dyDescent="0.25">
      <c r="A58" s="256"/>
      <c r="B58" s="139" t="s">
        <v>606</v>
      </c>
      <c r="C58" s="1" t="s">
        <v>607</v>
      </c>
      <c r="D58" s="32"/>
      <c r="E58" s="32"/>
      <c r="F58" s="32"/>
      <c r="G58" s="32"/>
      <c r="H58" s="32"/>
      <c r="I58" s="32"/>
      <c r="J58" s="32"/>
      <c r="K58" s="32"/>
      <c r="L58" s="32"/>
      <c r="M58" s="32"/>
      <c r="N58" s="32"/>
      <c r="O58" s="32"/>
      <c r="P58" s="32"/>
      <c r="Q58" s="32"/>
      <c r="R58" s="32"/>
      <c r="S58" s="32"/>
      <c r="T58" s="32"/>
      <c r="U58" s="32"/>
      <c r="V58" s="32"/>
      <c r="W58" s="32"/>
      <c r="X58" s="32"/>
      <c r="Z58" s="18">
        <f t="shared" si="1"/>
        <v>0</v>
      </c>
    </row>
    <row r="59" spans="1:26" s="18" customFormat="1" ht="30" x14ac:dyDescent="0.25">
      <c r="A59" s="256"/>
      <c r="B59" s="251" t="s">
        <v>608</v>
      </c>
      <c r="C59" s="1" t="s">
        <v>609</v>
      </c>
      <c r="D59" s="32"/>
      <c r="E59" s="32"/>
      <c r="F59" s="32"/>
      <c r="G59" s="32"/>
      <c r="H59" s="32"/>
      <c r="I59" s="32"/>
      <c r="J59" s="32"/>
      <c r="K59" s="32"/>
      <c r="L59" s="32"/>
      <c r="M59" s="32"/>
      <c r="N59" s="32"/>
      <c r="O59" s="32"/>
      <c r="P59" s="32"/>
      <c r="Q59" s="32"/>
      <c r="R59" s="32"/>
      <c r="S59" s="32"/>
      <c r="T59" s="32"/>
      <c r="U59" s="32"/>
      <c r="V59" s="32"/>
      <c r="W59" s="32"/>
      <c r="X59" s="32"/>
      <c r="Z59" s="18">
        <f t="shared" si="1"/>
        <v>0</v>
      </c>
    </row>
    <row r="60" spans="1:26" s="18" customFormat="1" ht="30" x14ac:dyDescent="0.25">
      <c r="A60" s="256"/>
      <c r="B60" s="251"/>
      <c r="C60" s="1" t="s">
        <v>610</v>
      </c>
      <c r="D60" s="32"/>
      <c r="E60" s="32"/>
      <c r="F60" s="32"/>
      <c r="G60" s="32"/>
      <c r="H60" s="32"/>
      <c r="I60" s="32"/>
      <c r="J60" s="32"/>
      <c r="K60" s="32"/>
      <c r="L60" s="32"/>
      <c r="M60" s="32"/>
      <c r="N60" s="32"/>
      <c r="O60" s="32"/>
      <c r="P60" s="32"/>
      <c r="Q60" s="32"/>
      <c r="R60" s="32"/>
      <c r="S60" s="32"/>
      <c r="T60" s="32"/>
      <c r="U60" s="32"/>
      <c r="V60" s="32"/>
      <c r="W60" s="32"/>
      <c r="X60" s="32"/>
      <c r="Z60" s="18">
        <f t="shared" si="1"/>
        <v>0</v>
      </c>
    </row>
    <row r="61" spans="1:26" s="18" customFormat="1" ht="30" x14ac:dyDescent="0.25">
      <c r="A61" s="256"/>
      <c r="B61" s="251"/>
      <c r="C61" s="1" t="s">
        <v>611</v>
      </c>
      <c r="D61" s="32"/>
      <c r="E61" s="32"/>
      <c r="F61" s="32"/>
      <c r="G61" s="32"/>
      <c r="H61" s="32"/>
      <c r="I61" s="32"/>
      <c r="J61" s="32"/>
      <c r="K61" s="32"/>
      <c r="L61" s="32"/>
      <c r="M61" s="32"/>
      <c r="N61" s="32"/>
      <c r="O61" s="32"/>
      <c r="P61" s="32"/>
      <c r="Q61" s="32"/>
      <c r="R61" s="32"/>
      <c r="S61" s="32"/>
      <c r="T61" s="32"/>
      <c r="U61" s="32"/>
      <c r="V61" s="32"/>
      <c r="W61" s="32"/>
      <c r="X61" s="32"/>
      <c r="Z61" s="18">
        <f t="shared" si="1"/>
        <v>0</v>
      </c>
    </row>
    <row r="62" spans="1:26" s="18" customFormat="1" ht="30" x14ac:dyDescent="0.25">
      <c r="A62" s="256"/>
      <c r="B62" s="251"/>
      <c r="C62" s="1" t="s">
        <v>612</v>
      </c>
      <c r="D62" s="32"/>
      <c r="E62" s="32"/>
      <c r="F62" s="32"/>
      <c r="G62" s="32"/>
      <c r="H62" s="32"/>
      <c r="I62" s="32"/>
      <c r="J62" s="32"/>
      <c r="K62" s="32"/>
      <c r="L62" s="32"/>
      <c r="M62" s="32"/>
      <c r="N62" s="32"/>
      <c r="O62" s="32"/>
      <c r="P62" s="32"/>
      <c r="Q62" s="32"/>
      <c r="R62" s="32"/>
      <c r="S62" s="32"/>
      <c r="T62" s="32"/>
      <c r="U62" s="32"/>
      <c r="V62" s="32"/>
      <c r="W62" s="32"/>
      <c r="X62" s="32"/>
      <c r="Z62" s="18">
        <f t="shared" si="1"/>
        <v>0</v>
      </c>
    </row>
    <row r="63" spans="1:26" s="18" customFormat="1" ht="30" x14ac:dyDescent="0.25">
      <c r="A63" s="256"/>
      <c r="B63" s="251"/>
      <c r="C63" s="1" t="s">
        <v>613</v>
      </c>
      <c r="D63" s="32"/>
      <c r="E63" s="32"/>
      <c r="F63" s="32"/>
      <c r="G63" s="32"/>
      <c r="H63" s="32"/>
      <c r="I63" s="32"/>
      <c r="J63" s="32"/>
      <c r="K63" s="32"/>
      <c r="L63" s="32"/>
      <c r="M63" s="32"/>
      <c r="N63" s="32"/>
      <c r="O63" s="32"/>
      <c r="P63" s="32"/>
      <c r="Q63" s="32"/>
      <c r="R63" s="32"/>
      <c r="S63" s="32"/>
      <c r="T63" s="32"/>
      <c r="U63" s="32"/>
      <c r="V63" s="32"/>
      <c r="W63" s="32"/>
      <c r="X63" s="32"/>
      <c r="Z63" s="18">
        <f t="shared" si="1"/>
        <v>0</v>
      </c>
    </row>
    <row r="64" spans="1:26" s="18" customFormat="1" ht="30" x14ac:dyDescent="0.25">
      <c r="A64" s="256"/>
      <c r="B64" s="251"/>
      <c r="C64" s="1" t="s">
        <v>614</v>
      </c>
      <c r="D64" s="32"/>
      <c r="E64" s="32"/>
      <c r="F64" s="32"/>
      <c r="G64" s="32"/>
      <c r="H64" s="32"/>
      <c r="I64" s="32"/>
      <c r="J64" s="32"/>
      <c r="K64" s="32"/>
      <c r="L64" s="32"/>
      <c r="M64" s="32"/>
      <c r="N64" s="32"/>
      <c r="O64" s="32"/>
      <c r="P64" s="32"/>
      <c r="Q64" s="32"/>
      <c r="R64" s="32"/>
      <c r="S64" s="32"/>
      <c r="T64" s="32"/>
      <c r="U64" s="32"/>
      <c r="V64" s="32"/>
      <c r="W64" s="32"/>
      <c r="X64" s="32"/>
      <c r="Z64" s="18">
        <f t="shared" si="1"/>
        <v>0</v>
      </c>
    </row>
    <row r="65" spans="1:26" s="18" customFormat="1" ht="45" x14ac:dyDescent="0.25">
      <c r="A65" s="256"/>
      <c r="B65" s="251" t="s">
        <v>963</v>
      </c>
      <c r="C65" s="1" t="s">
        <v>615</v>
      </c>
      <c r="D65" s="32"/>
      <c r="E65" s="32"/>
      <c r="F65" s="32"/>
      <c r="G65" s="32"/>
      <c r="H65" s="32"/>
      <c r="I65" s="32"/>
      <c r="J65" s="32"/>
      <c r="K65" s="32"/>
      <c r="L65" s="32"/>
      <c r="M65" s="32"/>
      <c r="N65" s="32"/>
      <c r="O65" s="32"/>
      <c r="P65" s="32"/>
      <c r="Q65" s="32"/>
      <c r="R65" s="32"/>
      <c r="S65" s="32"/>
      <c r="T65" s="32"/>
      <c r="U65" s="32"/>
      <c r="V65" s="32"/>
      <c r="W65" s="32"/>
      <c r="X65" s="32"/>
      <c r="Z65" s="18">
        <f t="shared" si="1"/>
        <v>0</v>
      </c>
    </row>
    <row r="66" spans="1:26" s="18" customFormat="1" ht="30" x14ac:dyDescent="0.25">
      <c r="A66" s="256"/>
      <c r="B66" s="251"/>
      <c r="C66" s="1" t="s">
        <v>616</v>
      </c>
      <c r="D66" s="32"/>
      <c r="E66" s="32"/>
      <c r="F66" s="32"/>
      <c r="G66" s="32"/>
      <c r="H66" s="32"/>
      <c r="I66" s="32"/>
      <c r="J66" s="32"/>
      <c r="K66" s="32"/>
      <c r="L66" s="32"/>
      <c r="M66" s="32"/>
      <c r="N66" s="32"/>
      <c r="O66" s="32"/>
      <c r="P66" s="32"/>
      <c r="Q66" s="32"/>
      <c r="R66" s="32"/>
      <c r="S66" s="32"/>
      <c r="T66" s="32"/>
      <c r="U66" s="32"/>
      <c r="V66" s="32"/>
      <c r="W66" s="32"/>
      <c r="X66" s="32"/>
      <c r="Z66" s="18">
        <f t="shared" si="1"/>
        <v>0</v>
      </c>
    </row>
    <row r="67" spans="1:26" s="18" customFormat="1" ht="30" x14ac:dyDescent="0.25">
      <c r="A67" s="256"/>
      <c r="B67" s="251"/>
      <c r="C67" s="1" t="s">
        <v>617</v>
      </c>
      <c r="D67" s="32"/>
      <c r="E67" s="32"/>
      <c r="F67" s="32"/>
      <c r="G67" s="32"/>
      <c r="H67" s="32"/>
      <c r="I67" s="32"/>
      <c r="J67" s="32"/>
      <c r="K67" s="32"/>
      <c r="L67" s="32"/>
      <c r="M67" s="32"/>
      <c r="N67" s="32"/>
      <c r="O67" s="32"/>
      <c r="P67" s="32"/>
      <c r="Q67" s="32"/>
      <c r="R67" s="32"/>
      <c r="S67" s="32"/>
      <c r="T67" s="32"/>
      <c r="U67" s="32"/>
      <c r="V67" s="32"/>
      <c r="W67" s="32"/>
      <c r="X67" s="32"/>
      <c r="Z67" s="18">
        <f t="shared" si="1"/>
        <v>0</v>
      </c>
    </row>
    <row r="68" spans="1:26" s="18" customFormat="1" ht="30" x14ac:dyDescent="0.25">
      <c r="A68" s="256"/>
      <c r="B68" s="251"/>
      <c r="C68" s="1" t="s">
        <v>618</v>
      </c>
      <c r="D68" s="32"/>
      <c r="E68" s="32"/>
      <c r="F68" s="32"/>
      <c r="G68" s="32"/>
      <c r="H68" s="32"/>
      <c r="I68" s="32"/>
      <c r="J68" s="32"/>
      <c r="K68" s="32"/>
      <c r="L68" s="32"/>
      <c r="M68" s="32"/>
      <c r="N68" s="32"/>
      <c r="O68" s="32"/>
      <c r="P68" s="32"/>
      <c r="Q68" s="32"/>
      <c r="R68" s="32"/>
      <c r="S68" s="32"/>
      <c r="T68" s="32"/>
      <c r="U68" s="32"/>
      <c r="V68" s="32"/>
      <c r="W68" s="32"/>
      <c r="X68" s="32"/>
      <c r="Z68" s="18">
        <f t="shared" si="1"/>
        <v>0</v>
      </c>
    </row>
    <row r="69" spans="1:26" s="18" customFormat="1" ht="30" x14ac:dyDescent="0.25">
      <c r="A69" s="256"/>
      <c r="B69" s="251"/>
      <c r="C69" s="1" t="s">
        <v>619</v>
      </c>
      <c r="D69" s="32"/>
      <c r="E69" s="32"/>
      <c r="F69" s="32"/>
      <c r="G69" s="32"/>
      <c r="H69" s="32"/>
      <c r="I69" s="32"/>
      <c r="J69" s="32"/>
      <c r="K69" s="32"/>
      <c r="L69" s="32"/>
      <c r="M69" s="32"/>
      <c r="N69" s="32"/>
      <c r="O69" s="32"/>
      <c r="P69" s="32"/>
      <c r="Q69" s="32"/>
      <c r="R69" s="32"/>
      <c r="S69" s="32"/>
      <c r="T69" s="32"/>
      <c r="U69" s="32"/>
      <c r="V69" s="32"/>
      <c r="W69" s="32"/>
      <c r="X69" s="32"/>
      <c r="Z69" s="18">
        <f t="shared" ref="Z69:Z100" si="2">COUNTIF(D69:X69,"=x")</f>
        <v>0</v>
      </c>
    </row>
    <row r="70" spans="1:26" s="18" customFormat="1" ht="30" x14ac:dyDescent="0.25">
      <c r="A70" s="256"/>
      <c r="B70" s="251" t="s">
        <v>302</v>
      </c>
      <c r="C70" s="1" t="s">
        <v>620</v>
      </c>
      <c r="D70" s="32"/>
      <c r="E70" s="32"/>
      <c r="F70" s="32"/>
      <c r="G70" s="32"/>
      <c r="H70" s="32"/>
      <c r="I70" s="32"/>
      <c r="J70" s="32"/>
      <c r="K70" s="32"/>
      <c r="L70" s="32"/>
      <c r="M70" s="32"/>
      <c r="N70" s="32"/>
      <c r="O70" s="32"/>
      <c r="P70" s="32"/>
      <c r="Q70" s="32"/>
      <c r="R70" s="32"/>
      <c r="S70" s="32"/>
      <c r="T70" s="32"/>
      <c r="U70" s="32"/>
      <c r="V70" s="32"/>
      <c r="W70" s="32"/>
      <c r="X70" s="32"/>
      <c r="Z70" s="18">
        <f t="shared" si="2"/>
        <v>0</v>
      </c>
    </row>
    <row r="71" spans="1:26" s="18" customFormat="1" ht="30" x14ac:dyDescent="0.25">
      <c r="A71" s="256"/>
      <c r="B71" s="251"/>
      <c r="C71" s="1" t="s">
        <v>621</v>
      </c>
      <c r="D71" s="32"/>
      <c r="E71" s="32"/>
      <c r="F71" s="32"/>
      <c r="G71" s="32"/>
      <c r="H71" s="32"/>
      <c r="I71" s="32"/>
      <c r="J71" s="32"/>
      <c r="K71" s="32"/>
      <c r="L71" s="32"/>
      <c r="M71" s="32"/>
      <c r="N71" s="32"/>
      <c r="O71" s="32"/>
      <c r="P71" s="32"/>
      <c r="Q71" s="32"/>
      <c r="R71" s="32"/>
      <c r="S71" s="32"/>
      <c r="T71" s="32"/>
      <c r="U71" s="32"/>
      <c r="V71" s="32"/>
      <c r="W71" s="32"/>
      <c r="X71" s="32"/>
      <c r="Z71" s="18">
        <f t="shared" si="2"/>
        <v>0</v>
      </c>
    </row>
    <row r="72" spans="1:26" s="18" customFormat="1" ht="30" x14ac:dyDescent="0.25">
      <c r="A72" s="256"/>
      <c r="B72" s="251"/>
      <c r="C72" s="1" t="s">
        <v>622</v>
      </c>
      <c r="D72" s="32"/>
      <c r="E72" s="32"/>
      <c r="F72" s="32"/>
      <c r="G72" s="32"/>
      <c r="H72" s="32"/>
      <c r="I72" s="32"/>
      <c r="J72" s="32"/>
      <c r="K72" s="32"/>
      <c r="L72" s="32"/>
      <c r="M72" s="32"/>
      <c r="N72" s="32"/>
      <c r="O72" s="32"/>
      <c r="P72" s="32"/>
      <c r="Q72" s="32"/>
      <c r="R72" s="32"/>
      <c r="S72" s="32"/>
      <c r="T72" s="32"/>
      <c r="U72" s="32"/>
      <c r="V72" s="32"/>
      <c r="W72" s="32"/>
      <c r="X72" s="32"/>
      <c r="Z72" s="18">
        <f t="shared" si="2"/>
        <v>0</v>
      </c>
    </row>
    <row r="73" spans="1:26" s="18" customFormat="1" ht="30" x14ac:dyDescent="0.25">
      <c r="A73" s="256"/>
      <c r="B73" s="251"/>
      <c r="C73" s="1" t="s">
        <v>623</v>
      </c>
      <c r="D73" s="32"/>
      <c r="E73" s="32"/>
      <c r="F73" s="32"/>
      <c r="G73" s="32"/>
      <c r="H73" s="32"/>
      <c r="I73" s="32"/>
      <c r="J73" s="32"/>
      <c r="K73" s="32"/>
      <c r="L73" s="32"/>
      <c r="M73" s="32"/>
      <c r="N73" s="32"/>
      <c r="O73" s="32"/>
      <c r="P73" s="32"/>
      <c r="Q73" s="32"/>
      <c r="R73" s="32"/>
      <c r="S73" s="32"/>
      <c r="T73" s="32"/>
      <c r="U73" s="32"/>
      <c r="V73" s="32"/>
      <c r="W73" s="32"/>
      <c r="X73" s="32"/>
      <c r="Z73" s="18">
        <f t="shared" si="2"/>
        <v>0</v>
      </c>
    </row>
    <row r="74" spans="1:26" s="18" customFormat="1" ht="30" x14ac:dyDescent="0.25">
      <c r="A74" s="256"/>
      <c r="B74" s="251"/>
      <c r="C74" s="1" t="s">
        <v>624</v>
      </c>
      <c r="D74" s="32"/>
      <c r="E74" s="32"/>
      <c r="F74" s="32"/>
      <c r="G74" s="32"/>
      <c r="H74" s="32"/>
      <c r="I74" s="32"/>
      <c r="J74" s="32"/>
      <c r="K74" s="32"/>
      <c r="L74" s="32"/>
      <c r="M74" s="32"/>
      <c r="N74" s="32"/>
      <c r="O74" s="32"/>
      <c r="P74" s="32"/>
      <c r="Q74" s="32"/>
      <c r="R74" s="32"/>
      <c r="S74" s="32"/>
      <c r="T74" s="32"/>
      <c r="U74" s="32"/>
      <c r="V74" s="32"/>
      <c r="W74" s="32"/>
      <c r="X74" s="32"/>
      <c r="Z74" s="18">
        <f t="shared" si="2"/>
        <v>0</v>
      </c>
    </row>
    <row r="75" spans="1:26" s="18" customFormat="1" ht="30" x14ac:dyDescent="0.25">
      <c r="A75" s="256"/>
      <c r="B75" s="251"/>
      <c r="C75" s="1" t="s">
        <v>625</v>
      </c>
      <c r="D75" s="32"/>
      <c r="E75" s="32"/>
      <c r="F75" s="32"/>
      <c r="G75" s="32"/>
      <c r="H75" s="32"/>
      <c r="I75" s="32"/>
      <c r="J75" s="32"/>
      <c r="K75" s="32"/>
      <c r="L75" s="32"/>
      <c r="M75" s="32"/>
      <c r="N75" s="32"/>
      <c r="O75" s="32"/>
      <c r="P75" s="32"/>
      <c r="Q75" s="32"/>
      <c r="R75" s="32"/>
      <c r="S75" s="32"/>
      <c r="T75" s="32"/>
      <c r="U75" s="32"/>
      <c r="V75" s="32"/>
      <c r="W75" s="32"/>
      <c r="X75" s="32"/>
      <c r="Z75" s="18">
        <f t="shared" si="2"/>
        <v>0</v>
      </c>
    </row>
    <row r="76" spans="1:26" s="18" customFormat="1" ht="34.5" customHeight="1" x14ac:dyDescent="0.25">
      <c r="A76" s="256"/>
      <c r="B76" s="251" t="s">
        <v>961</v>
      </c>
      <c r="C76" s="1" t="s">
        <v>626</v>
      </c>
      <c r="D76" s="32"/>
      <c r="E76" s="32"/>
      <c r="F76" s="32"/>
      <c r="G76" s="32"/>
      <c r="H76" s="32"/>
      <c r="I76" s="32"/>
      <c r="J76" s="32"/>
      <c r="K76" s="32"/>
      <c r="L76" s="32"/>
      <c r="M76" s="32"/>
      <c r="N76" s="32"/>
      <c r="O76" s="32"/>
      <c r="P76" s="32"/>
      <c r="Q76" s="32"/>
      <c r="R76" s="32"/>
      <c r="S76" s="32"/>
      <c r="T76" s="32"/>
      <c r="U76" s="32"/>
      <c r="V76" s="32"/>
      <c r="W76" s="32"/>
      <c r="X76" s="32"/>
      <c r="Z76" s="18">
        <f t="shared" si="2"/>
        <v>0</v>
      </c>
    </row>
    <row r="77" spans="1:26" s="18" customFormat="1" ht="30" customHeight="1" x14ac:dyDescent="0.25">
      <c r="A77" s="256"/>
      <c r="B77" s="251"/>
      <c r="C77" s="1" t="s">
        <v>627</v>
      </c>
      <c r="D77" s="32"/>
      <c r="E77" s="32"/>
      <c r="F77" s="32"/>
      <c r="G77" s="32"/>
      <c r="H77" s="32"/>
      <c r="I77" s="32"/>
      <c r="J77" s="32"/>
      <c r="K77" s="32"/>
      <c r="L77" s="32"/>
      <c r="M77" s="32"/>
      <c r="N77" s="32"/>
      <c r="O77" s="32"/>
      <c r="P77" s="32"/>
      <c r="Q77" s="32"/>
      <c r="R77" s="32"/>
      <c r="S77" s="32"/>
      <c r="T77" s="32"/>
      <c r="U77" s="32"/>
      <c r="V77" s="32"/>
      <c r="W77" s="32"/>
      <c r="X77" s="32"/>
      <c r="Z77" s="18">
        <f t="shared" si="2"/>
        <v>0</v>
      </c>
    </row>
    <row r="78" spans="1:26" s="18" customFormat="1" ht="30" x14ac:dyDescent="0.25">
      <c r="A78" s="256"/>
      <c r="B78" s="251"/>
      <c r="C78" s="1" t="s">
        <v>628</v>
      </c>
      <c r="D78" s="32"/>
      <c r="E78" s="32"/>
      <c r="F78" s="32"/>
      <c r="G78" s="32"/>
      <c r="H78" s="32"/>
      <c r="I78" s="32"/>
      <c r="J78" s="32"/>
      <c r="K78" s="32"/>
      <c r="L78" s="32"/>
      <c r="M78" s="32"/>
      <c r="N78" s="32"/>
      <c r="O78" s="32"/>
      <c r="P78" s="32"/>
      <c r="Q78" s="32"/>
      <c r="R78" s="32"/>
      <c r="S78" s="32"/>
      <c r="T78" s="32"/>
      <c r="U78" s="32"/>
      <c r="V78" s="32"/>
      <c r="W78" s="32"/>
      <c r="X78" s="32"/>
      <c r="Z78" s="18">
        <f t="shared" si="2"/>
        <v>0</v>
      </c>
    </row>
    <row r="79" spans="1:26" s="18" customFormat="1" ht="30" x14ac:dyDescent="0.25">
      <c r="A79" s="256"/>
      <c r="B79" s="251"/>
      <c r="C79" s="1" t="s">
        <v>629</v>
      </c>
      <c r="D79" s="32"/>
      <c r="E79" s="32"/>
      <c r="F79" s="32"/>
      <c r="G79" s="32"/>
      <c r="H79" s="32"/>
      <c r="I79" s="32"/>
      <c r="J79" s="32"/>
      <c r="K79" s="32"/>
      <c r="L79" s="32"/>
      <c r="M79" s="32"/>
      <c r="N79" s="32"/>
      <c r="O79" s="32"/>
      <c r="P79" s="32"/>
      <c r="Q79" s="32"/>
      <c r="R79" s="32"/>
      <c r="S79" s="32"/>
      <c r="T79" s="32"/>
      <c r="U79" s="32"/>
      <c r="V79" s="32"/>
      <c r="W79" s="32"/>
      <c r="X79" s="32"/>
      <c r="Z79" s="18">
        <f t="shared" si="2"/>
        <v>0</v>
      </c>
    </row>
    <row r="80" spans="1:26" s="18" customFormat="1" ht="30" x14ac:dyDescent="0.25">
      <c r="A80" s="256"/>
      <c r="B80" s="251"/>
      <c r="C80" s="1" t="s">
        <v>630</v>
      </c>
      <c r="D80" s="32"/>
      <c r="E80" s="32"/>
      <c r="F80" s="32"/>
      <c r="G80" s="32"/>
      <c r="H80" s="32"/>
      <c r="I80" s="32"/>
      <c r="J80" s="32"/>
      <c r="K80" s="32"/>
      <c r="L80" s="32"/>
      <c r="M80" s="32"/>
      <c r="N80" s="32"/>
      <c r="O80" s="32"/>
      <c r="P80" s="32"/>
      <c r="Q80" s="32"/>
      <c r="R80" s="32"/>
      <c r="S80" s="32"/>
      <c r="T80" s="32"/>
      <c r="U80" s="32"/>
      <c r="V80" s="32"/>
      <c r="W80" s="32"/>
      <c r="X80" s="32"/>
      <c r="Z80" s="18">
        <f t="shared" si="2"/>
        <v>0</v>
      </c>
    </row>
    <row r="81" spans="1:26" s="18" customFormat="1" ht="30" x14ac:dyDescent="0.25">
      <c r="A81" s="256"/>
      <c r="B81" s="251" t="s">
        <v>631</v>
      </c>
      <c r="C81" s="1" t="s">
        <v>632</v>
      </c>
      <c r="D81" s="32"/>
      <c r="E81" s="32"/>
      <c r="F81" s="32"/>
      <c r="G81" s="32"/>
      <c r="H81" s="32"/>
      <c r="I81" s="32"/>
      <c r="J81" s="32"/>
      <c r="K81" s="32"/>
      <c r="L81" s="32"/>
      <c r="M81" s="32"/>
      <c r="N81" s="32"/>
      <c r="O81" s="32"/>
      <c r="P81" s="32"/>
      <c r="Q81" s="32"/>
      <c r="R81" s="32"/>
      <c r="S81" s="32"/>
      <c r="T81" s="32"/>
      <c r="U81" s="32"/>
      <c r="V81" s="32"/>
      <c r="W81" s="32"/>
      <c r="X81" s="32"/>
      <c r="Z81" s="18">
        <f t="shared" si="2"/>
        <v>0</v>
      </c>
    </row>
    <row r="82" spans="1:26" s="18" customFormat="1" ht="30" x14ac:dyDescent="0.25">
      <c r="A82" s="256"/>
      <c r="B82" s="251"/>
      <c r="C82" s="1" t="s">
        <v>633</v>
      </c>
      <c r="D82" s="32"/>
      <c r="E82" s="32"/>
      <c r="F82" s="32"/>
      <c r="G82" s="32"/>
      <c r="H82" s="32"/>
      <c r="I82" s="32"/>
      <c r="J82" s="32"/>
      <c r="K82" s="32"/>
      <c r="L82" s="32"/>
      <c r="M82" s="32"/>
      <c r="N82" s="32"/>
      <c r="O82" s="32"/>
      <c r="P82" s="32"/>
      <c r="Q82" s="32"/>
      <c r="R82" s="32"/>
      <c r="S82" s="32"/>
      <c r="T82" s="32"/>
      <c r="U82" s="32"/>
      <c r="V82" s="32"/>
      <c r="W82" s="32"/>
      <c r="X82" s="32"/>
      <c r="Z82" s="18">
        <f t="shared" si="2"/>
        <v>0</v>
      </c>
    </row>
    <row r="83" spans="1:26" s="18" customFormat="1" ht="30" x14ac:dyDescent="0.25">
      <c r="A83" s="256"/>
      <c r="B83" s="251"/>
      <c r="C83" s="1" t="s">
        <v>634</v>
      </c>
      <c r="D83" s="32"/>
      <c r="E83" s="32"/>
      <c r="F83" s="32"/>
      <c r="G83" s="32"/>
      <c r="H83" s="32"/>
      <c r="I83" s="32"/>
      <c r="J83" s="32"/>
      <c r="K83" s="32"/>
      <c r="L83" s="32"/>
      <c r="M83" s="32"/>
      <c r="N83" s="32"/>
      <c r="O83" s="32"/>
      <c r="P83" s="32"/>
      <c r="Q83" s="32"/>
      <c r="R83" s="32"/>
      <c r="S83" s="32"/>
      <c r="T83" s="32"/>
      <c r="U83" s="32"/>
      <c r="V83" s="32"/>
      <c r="W83" s="32"/>
      <c r="X83" s="32"/>
      <c r="Z83" s="18">
        <f t="shared" si="2"/>
        <v>0</v>
      </c>
    </row>
    <row r="84" spans="1:26" s="18" customFormat="1" ht="45" x14ac:dyDescent="0.25">
      <c r="A84" s="256"/>
      <c r="B84" s="251"/>
      <c r="C84" s="1" t="s">
        <v>635</v>
      </c>
      <c r="D84" s="32"/>
      <c r="E84" s="32"/>
      <c r="F84" s="32"/>
      <c r="G84" s="32"/>
      <c r="H84" s="32"/>
      <c r="I84" s="32"/>
      <c r="J84" s="32"/>
      <c r="K84" s="32"/>
      <c r="L84" s="32"/>
      <c r="M84" s="32"/>
      <c r="N84" s="32"/>
      <c r="O84" s="32"/>
      <c r="P84" s="32"/>
      <c r="Q84" s="32"/>
      <c r="R84" s="32"/>
      <c r="S84" s="32"/>
      <c r="T84" s="32"/>
      <c r="U84" s="32"/>
      <c r="V84" s="32"/>
      <c r="W84" s="32"/>
      <c r="X84" s="32"/>
      <c r="Z84" s="18">
        <f t="shared" si="2"/>
        <v>0</v>
      </c>
    </row>
    <row r="85" spans="1:26" s="18" customFormat="1" ht="30" x14ac:dyDescent="0.25">
      <c r="A85" s="256"/>
      <c r="B85" s="251"/>
      <c r="C85" s="1" t="s">
        <v>636</v>
      </c>
      <c r="D85" s="32"/>
      <c r="E85" s="32"/>
      <c r="F85" s="32"/>
      <c r="G85" s="32"/>
      <c r="H85" s="32"/>
      <c r="I85" s="32"/>
      <c r="J85" s="32"/>
      <c r="K85" s="32"/>
      <c r="L85" s="32"/>
      <c r="M85" s="32"/>
      <c r="N85" s="32"/>
      <c r="O85" s="32"/>
      <c r="P85" s="32"/>
      <c r="Q85" s="32"/>
      <c r="R85" s="32"/>
      <c r="S85" s="32"/>
      <c r="T85" s="32"/>
      <c r="U85" s="32"/>
      <c r="V85" s="32"/>
      <c r="W85" s="32"/>
      <c r="X85" s="32"/>
      <c r="Z85" s="18">
        <f t="shared" si="2"/>
        <v>0</v>
      </c>
    </row>
    <row r="86" spans="1:26" s="18" customFormat="1" ht="30" x14ac:dyDescent="0.25">
      <c r="A86" s="256"/>
      <c r="B86" s="251"/>
      <c r="C86" s="1" t="s">
        <v>637</v>
      </c>
      <c r="D86" s="32"/>
      <c r="E86" s="32"/>
      <c r="F86" s="32"/>
      <c r="G86" s="32"/>
      <c r="H86" s="32"/>
      <c r="I86" s="32"/>
      <c r="J86" s="32"/>
      <c r="K86" s="32"/>
      <c r="L86" s="32"/>
      <c r="M86" s="32"/>
      <c r="N86" s="32"/>
      <c r="O86" s="32"/>
      <c r="P86" s="32"/>
      <c r="Q86" s="32"/>
      <c r="R86" s="32"/>
      <c r="S86" s="32"/>
      <c r="T86" s="32"/>
      <c r="U86" s="32"/>
      <c r="V86" s="32"/>
      <c r="W86" s="32"/>
      <c r="X86" s="32"/>
      <c r="Z86" s="18">
        <f t="shared" si="2"/>
        <v>0</v>
      </c>
    </row>
    <row r="87" spans="1:26" s="18" customFormat="1" ht="30" x14ac:dyDescent="0.25">
      <c r="A87" s="256"/>
      <c r="B87" s="251"/>
      <c r="C87" s="1" t="s">
        <v>638</v>
      </c>
      <c r="D87" s="32"/>
      <c r="E87" s="32"/>
      <c r="F87" s="32"/>
      <c r="G87" s="32"/>
      <c r="H87" s="32"/>
      <c r="I87" s="32"/>
      <c r="J87" s="32"/>
      <c r="K87" s="32"/>
      <c r="L87" s="32"/>
      <c r="M87" s="32"/>
      <c r="N87" s="32"/>
      <c r="O87" s="32"/>
      <c r="P87" s="32"/>
      <c r="Q87" s="32"/>
      <c r="R87" s="32"/>
      <c r="S87" s="32"/>
      <c r="T87" s="32"/>
      <c r="U87" s="32"/>
      <c r="V87" s="32"/>
      <c r="W87" s="32"/>
      <c r="X87" s="32"/>
      <c r="Z87" s="18">
        <f t="shared" si="2"/>
        <v>0</v>
      </c>
    </row>
    <row r="88" spans="1:26" s="18" customFormat="1" ht="30" x14ac:dyDescent="0.25">
      <c r="A88" s="256"/>
      <c r="B88" s="251" t="s">
        <v>639</v>
      </c>
      <c r="C88" s="1" t="s">
        <v>640</v>
      </c>
      <c r="D88" s="32"/>
      <c r="E88" s="32"/>
      <c r="F88" s="32"/>
      <c r="G88" s="32"/>
      <c r="H88" s="32"/>
      <c r="I88" s="32"/>
      <c r="J88" s="32"/>
      <c r="K88" s="32"/>
      <c r="L88" s="32"/>
      <c r="M88" s="32"/>
      <c r="N88" s="32"/>
      <c r="O88" s="32"/>
      <c r="P88" s="32"/>
      <c r="Q88" s="32"/>
      <c r="R88" s="32"/>
      <c r="S88" s="32"/>
      <c r="T88" s="32"/>
      <c r="U88" s="32"/>
      <c r="V88" s="32"/>
      <c r="W88" s="32"/>
      <c r="X88" s="32"/>
      <c r="Z88" s="18">
        <f t="shared" si="2"/>
        <v>0</v>
      </c>
    </row>
    <row r="89" spans="1:26" s="18" customFormat="1" ht="45" x14ac:dyDescent="0.25">
      <c r="A89" s="256"/>
      <c r="B89" s="251"/>
      <c r="C89" s="1" t="s">
        <v>641</v>
      </c>
      <c r="D89" s="32"/>
      <c r="E89" s="32"/>
      <c r="F89" s="32"/>
      <c r="G89" s="32"/>
      <c r="H89" s="32"/>
      <c r="I89" s="32"/>
      <c r="J89" s="32"/>
      <c r="K89" s="32"/>
      <c r="L89" s="32"/>
      <c r="M89" s="32"/>
      <c r="N89" s="32"/>
      <c r="O89" s="32"/>
      <c r="P89" s="32"/>
      <c r="Q89" s="32"/>
      <c r="R89" s="32"/>
      <c r="S89" s="32"/>
      <c r="T89" s="32"/>
      <c r="U89" s="32"/>
      <c r="V89" s="32"/>
      <c r="W89" s="32"/>
      <c r="X89" s="32"/>
      <c r="Z89" s="18">
        <f t="shared" si="2"/>
        <v>0</v>
      </c>
    </row>
    <row r="90" spans="1:26" s="18" customFormat="1" ht="30" x14ac:dyDescent="0.25">
      <c r="A90" s="256"/>
      <c r="B90" s="251"/>
      <c r="C90" s="1" t="s">
        <v>642</v>
      </c>
      <c r="D90" s="32"/>
      <c r="E90" s="32"/>
      <c r="F90" s="32"/>
      <c r="G90" s="32"/>
      <c r="H90" s="32"/>
      <c r="I90" s="32"/>
      <c r="J90" s="32"/>
      <c r="K90" s="32"/>
      <c r="L90" s="32"/>
      <c r="M90" s="32"/>
      <c r="N90" s="32"/>
      <c r="O90" s="32"/>
      <c r="P90" s="32"/>
      <c r="Q90" s="32"/>
      <c r="R90" s="32"/>
      <c r="S90" s="32"/>
      <c r="T90" s="32"/>
      <c r="U90" s="32"/>
      <c r="V90" s="32"/>
      <c r="W90" s="32"/>
      <c r="X90" s="32"/>
      <c r="Z90" s="18">
        <f t="shared" si="2"/>
        <v>0</v>
      </c>
    </row>
    <row r="91" spans="1:26" s="18" customFormat="1" ht="31.5" customHeight="1" x14ac:dyDescent="0.25">
      <c r="A91" s="256"/>
      <c r="B91" s="251" t="s">
        <v>643</v>
      </c>
      <c r="C91" s="1" t="s">
        <v>644</v>
      </c>
      <c r="D91" s="32"/>
      <c r="E91" s="32"/>
      <c r="F91" s="32"/>
      <c r="G91" s="32"/>
      <c r="H91" s="32"/>
      <c r="I91" s="32"/>
      <c r="J91" s="32"/>
      <c r="K91" s="32"/>
      <c r="L91" s="32"/>
      <c r="M91" s="32"/>
      <c r="N91" s="32"/>
      <c r="O91" s="32"/>
      <c r="P91" s="32"/>
      <c r="Q91" s="32"/>
      <c r="R91" s="32"/>
      <c r="S91" s="32"/>
      <c r="T91" s="32"/>
      <c r="U91" s="32"/>
      <c r="V91" s="32"/>
      <c r="W91" s="32"/>
      <c r="X91" s="32"/>
      <c r="Z91" s="18">
        <f t="shared" si="2"/>
        <v>0</v>
      </c>
    </row>
    <row r="92" spans="1:26" s="18" customFormat="1" ht="30" x14ac:dyDescent="0.25">
      <c r="A92" s="256"/>
      <c r="B92" s="251"/>
      <c r="C92" s="1" t="s">
        <v>645</v>
      </c>
      <c r="D92" s="32"/>
      <c r="E92" s="32"/>
      <c r="F92" s="32"/>
      <c r="G92" s="32"/>
      <c r="H92" s="32"/>
      <c r="I92" s="32"/>
      <c r="J92" s="32"/>
      <c r="K92" s="32"/>
      <c r="L92" s="32"/>
      <c r="M92" s="32"/>
      <c r="N92" s="32"/>
      <c r="O92" s="32"/>
      <c r="P92" s="32"/>
      <c r="Q92" s="32"/>
      <c r="R92" s="32"/>
      <c r="S92" s="32"/>
      <c r="T92" s="32"/>
      <c r="U92" s="32"/>
      <c r="V92" s="32"/>
      <c r="W92" s="32"/>
      <c r="X92" s="32"/>
      <c r="Z92" s="18">
        <f t="shared" si="2"/>
        <v>0</v>
      </c>
    </row>
    <row r="93" spans="1:26" s="18" customFormat="1" ht="30" x14ac:dyDescent="0.25">
      <c r="A93" s="256"/>
      <c r="B93" s="251"/>
      <c r="C93" s="1" t="s">
        <v>646</v>
      </c>
      <c r="D93" s="32"/>
      <c r="E93" s="32"/>
      <c r="F93" s="32"/>
      <c r="G93" s="32"/>
      <c r="H93" s="32"/>
      <c r="I93" s="32"/>
      <c r="J93" s="32"/>
      <c r="K93" s="32"/>
      <c r="L93" s="32"/>
      <c r="M93" s="32"/>
      <c r="N93" s="32"/>
      <c r="O93" s="32"/>
      <c r="P93" s="32"/>
      <c r="Q93" s="32"/>
      <c r="R93" s="32"/>
      <c r="S93" s="32"/>
      <c r="T93" s="32"/>
      <c r="U93" s="32"/>
      <c r="V93" s="32"/>
      <c r="W93" s="32"/>
      <c r="X93" s="32"/>
      <c r="Z93" s="18">
        <f t="shared" si="2"/>
        <v>0</v>
      </c>
    </row>
    <row r="94" spans="1:26" s="18" customFormat="1" ht="30" x14ac:dyDescent="0.25">
      <c r="A94" s="256"/>
      <c r="B94" s="251"/>
      <c r="C94" s="1" t="s">
        <v>647</v>
      </c>
      <c r="D94" s="32"/>
      <c r="E94" s="32"/>
      <c r="F94" s="32"/>
      <c r="G94" s="32"/>
      <c r="H94" s="32"/>
      <c r="I94" s="32"/>
      <c r="J94" s="32"/>
      <c r="K94" s="32"/>
      <c r="L94" s="32"/>
      <c r="M94" s="32"/>
      <c r="N94" s="32"/>
      <c r="O94" s="32"/>
      <c r="P94" s="32"/>
      <c r="Q94" s="32"/>
      <c r="R94" s="32"/>
      <c r="S94" s="32"/>
      <c r="T94" s="32"/>
      <c r="U94" s="32"/>
      <c r="V94" s="32"/>
      <c r="W94" s="32"/>
      <c r="X94" s="32"/>
      <c r="Z94" s="18">
        <f t="shared" si="2"/>
        <v>0</v>
      </c>
    </row>
    <row r="95" spans="1:26" s="18" customFormat="1" ht="30" x14ac:dyDescent="0.25">
      <c r="A95" s="256"/>
      <c r="B95" s="251"/>
      <c r="C95" s="1" t="s">
        <v>648</v>
      </c>
      <c r="D95" s="32"/>
      <c r="E95" s="32"/>
      <c r="F95" s="32"/>
      <c r="G95" s="32"/>
      <c r="H95" s="32"/>
      <c r="I95" s="32"/>
      <c r="J95" s="32"/>
      <c r="K95" s="32"/>
      <c r="L95" s="32"/>
      <c r="M95" s="32"/>
      <c r="N95" s="32"/>
      <c r="O95" s="32"/>
      <c r="P95" s="32"/>
      <c r="Q95" s="32"/>
      <c r="R95" s="32"/>
      <c r="S95" s="32"/>
      <c r="T95" s="32"/>
      <c r="U95" s="32"/>
      <c r="V95" s="32"/>
      <c r="W95" s="32"/>
      <c r="X95" s="32"/>
      <c r="Z95" s="18">
        <f t="shared" si="2"/>
        <v>0</v>
      </c>
    </row>
    <row r="96" spans="1:26" ht="30" x14ac:dyDescent="0.25">
      <c r="A96" s="256"/>
      <c r="B96" s="251"/>
      <c r="C96" s="1" t="s">
        <v>649</v>
      </c>
      <c r="D96" s="28"/>
      <c r="E96" s="28"/>
      <c r="F96" s="28"/>
      <c r="G96" s="28"/>
      <c r="H96" s="28"/>
      <c r="I96" s="28"/>
      <c r="J96" s="28"/>
      <c r="K96" s="28"/>
      <c r="L96" s="28"/>
      <c r="M96" s="28"/>
      <c r="N96" s="28"/>
      <c r="O96" s="28"/>
      <c r="P96" s="28"/>
      <c r="Q96" s="28"/>
      <c r="R96" s="28"/>
      <c r="S96" s="28"/>
      <c r="T96" s="28"/>
      <c r="U96" s="28"/>
      <c r="V96" s="28"/>
      <c r="W96" s="28"/>
      <c r="X96" s="28"/>
      <c r="Z96" s="18">
        <f t="shared" si="2"/>
        <v>0</v>
      </c>
    </row>
    <row r="97" spans="1:26" ht="30" x14ac:dyDescent="0.25">
      <c r="A97" s="256"/>
      <c r="B97" s="251"/>
      <c r="C97" s="1" t="s">
        <v>650</v>
      </c>
      <c r="D97" s="28"/>
      <c r="E97" s="28"/>
      <c r="F97" s="28"/>
      <c r="G97" s="28"/>
      <c r="H97" s="28"/>
      <c r="I97" s="28"/>
      <c r="J97" s="28"/>
      <c r="K97" s="28"/>
      <c r="L97" s="28"/>
      <c r="M97" s="28"/>
      <c r="N97" s="28"/>
      <c r="O97" s="28"/>
      <c r="P97" s="28"/>
      <c r="Q97" s="28"/>
      <c r="R97" s="28"/>
      <c r="S97" s="28"/>
      <c r="T97" s="28"/>
      <c r="U97" s="28"/>
      <c r="V97" s="28"/>
      <c r="W97" s="28"/>
      <c r="X97" s="28"/>
      <c r="Z97" s="18">
        <f t="shared" si="2"/>
        <v>0</v>
      </c>
    </row>
    <row r="98" spans="1:26" ht="45" x14ac:dyDescent="0.25">
      <c r="A98" s="256"/>
      <c r="B98" s="139" t="s">
        <v>651</v>
      </c>
      <c r="C98" s="5" t="s">
        <v>652</v>
      </c>
      <c r="D98" s="28"/>
      <c r="E98" s="28"/>
      <c r="F98" s="28"/>
      <c r="G98" s="28"/>
      <c r="H98" s="28"/>
      <c r="I98" s="28"/>
      <c r="J98" s="28"/>
      <c r="K98" s="28"/>
      <c r="L98" s="28"/>
      <c r="M98" s="28"/>
      <c r="N98" s="28"/>
      <c r="O98" s="28"/>
      <c r="P98" s="28"/>
      <c r="Q98" s="28"/>
      <c r="R98" s="28"/>
      <c r="S98" s="28"/>
      <c r="T98" s="28"/>
      <c r="U98" s="28"/>
      <c r="V98" s="28"/>
      <c r="W98" s="28"/>
      <c r="X98" s="28"/>
      <c r="Z98" s="18">
        <f t="shared" si="2"/>
        <v>0</v>
      </c>
    </row>
    <row r="99" spans="1:26" ht="60" x14ac:dyDescent="0.25">
      <c r="A99" s="256"/>
      <c r="B99" s="139" t="s">
        <v>805</v>
      </c>
      <c r="C99" s="5" t="s">
        <v>654</v>
      </c>
      <c r="D99" s="28"/>
      <c r="E99" s="28"/>
      <c r="F99" s="28"/>
      <c r="G99" s="28"/>
      <c r="H99" s="28"/>
      <c r="I99" s="28"/>
      <c r="J99" s="28"/>
      <c r="K99" s="28"/>
      <c r="L99" s="28"/>
      <c r="M99" s="28"/>
      <c r="N99" s="28"/>
      <c r="O99" s="28"/>
      <c r="P99" s="28"/>
      <c r="Q99" s="28"/>
      <c r="R99" s="28"/>
      <c r="S99" s="28"/>
      <c r="T99" s="28"/>
      <c r="U99" s="28"/>
      <c r="V99" s="28"/>
      <c r="W99" s="28"/>
      <c r="X99" s="28"/>
      <c r="Z99" s="18">
        <f t="shared" si="2"/>
        <v>0</v>
      </c>
    </row>
    <row r="100" spans="1:26" ht="30" x14ac:dyDescent="0.25">
      <c r="A100" s="256"/>
      <c r="B100" s="251" t="s">
        <v>655</v>
      </c>
      <c r="C100" s="1" t="s">
        <v>656</v>
      </c>
      <c r="D100" s="28"/>
      <c r="E100" s="28"/>
      <c r="F100" s="28"/>
      <c r="G100" s="28"/>
      <c r="H100" s="28"/>
      <c r="I100" s="28"/>
      <c r="J100" s="28"/>
      <c r="K100" s="28"/>
      <c r="L100" s="28"/>
      <c r="M100" s="28"/>
      <c r="N100" s="28"/>
      <c r="O100" s="28"/>
      <c r="P100" s="28"/>
      <c r="Q100" s="28"/>
      <c r="R100" s="28"/>
      <c r="S100" s="28"/>
      <c r="T100" s="28"/>
      <c r="U100" s="28"/>
      <c r="V100" s="28"/>
      <c r="W100" s="28"/>
      <c r="X100" s="28"/>
      <c r="Z100" s="18">
        <f t="shared" si="2"/>
        <v>0</v>
      </c>
    </row>
    <row r="101" spans="1:26" ht="30" x14ac:dyDescent="0.25">
      <c r="A101" s="256"/>
      <c r="B101" s="251"/>
      <c r="C101" s="1" t="s">
        <v>657</v>
      </c>
      <c r="D101" s="28"/>
      <c r="E101" s="28"/>
      <c r="F101" s="28"/>
      <c r="G101" s="28"/>
      <c r="H101" s="28"/>
      <c r="I101" s="28"/>
      <c r="J101" s="28"/>
      <c r="K101" s="28"/>
      <c r="L101" s="28"/>
      <c r="M101" s="28"/>
      <c r="N101" s="28"/>
      <c r="O101" s="28"/>
      <c r="P101" s="28"/>
      <c r="Q101" s="28"/>
      <c r="R101" s="28"/>
      <c r="S101" s="28"/>
      <c r="T101" s="28"/>
      <c r="U101" s="28"/>
      <c r="V101" s="28"/>
      <c r="W101" s="28"/>
      <c r="X101" s="28"/>
      <c r="Z101" s="18">
        <f t="shared" ref="Z101:Z108" si="3">COUNTIF(D101:X101,"=x")</f>
        <v>0</v>
      </c>
    </row>
    <row r="102" spans="1:26" ht="30" x14ac:dyDescent="0.25">
      <c r="A102" s="256"/>
      <c r="B102" s="251"/>
      <c r="C102" s="1" t="s">
        <v>658</v>
      </c>
      <c r="D102" s="60"/>
      <c r="E102" s="60"/>
      <c r="F102" s="60"/>
      <c r="G102" s="60"/>
      <c r="H102" s="60"/>
      <c r="I102" s="60"/>
      <c r="J102" s="60"/>
      <c r="K102" s="60"/>
      <c r="L102" s="60"/>
      <c r="M102" s="60"/>
      <c r="N102" s="60"/>
      <c r="O102" s="60"/>
      <c r="P102" s="60"/>
      <c r="Q102" s="60"/>
      <c r="R102" s="60"/>
      <c r="S102" s="60"/>
      <c r="T102" s="60"/>
      <c r="U102" s="60"/>
      <c r="V102" s="60"/>
      <c r="W102" s="60"/>
      <c r="X102" s="60"/>
      <c r="Z102" s="18">
        <f t="shared" si="3"/>
        <v>0</v>
      </c>
    </row>
    <row r="103" spans="1:26" ht="30" x14ac:dyDescent="0.25">
      <c r="A103" s="256"/>
      <c r="B103" s="251" t="s">
        <v>333</v>
      </c>
      <c r="C103" s="1" t="s">
        <v>112</v>
      </c>
      <c r="D103" s="60"/>
      <c r="E103" s="60"/>
      <c r="F103" s="60"/>
      <c r="G103" s="60"/>
      <c r="H103" s="60"/>
      <c r="I103" s="60"/>
      <c r="J103" s="60"/>
      <c r="K103" s="60"/>
      <c r="L103" s="60"/>
      <c r="M103" s="60"/>
      <c r="N103" s="60"/>
      <c r="O103" s="60"/>
      <c r="P103" s="60"/>
      <c r="Q103" s="60"/>
      <c r="R103" s="60"/>
      <c r="S103" s="60"/>
      <c r="T103" s="60"/>
      <c r="U103" s="60"/>
      <c r="V103" s="60"/>
      <c r="W103" s="60"/>
      <c r="X103" s="60"/>
      <c r="Z103" s="18">
        <f t="shared" si="3"/>
        <v>0</v>
      </c>
    </row>
    <row r="104" spans="1:26" ht="30" x14ac:dyDescent="0.25">
      <c r="A104" s="256"/>
      <c r="B104" s="251"/>
      <c r="C104" s="9" t="s">
        <v>113</v>
      </c>
      <c r="D104" s="60"/>
      <c r="E104" s="60"/>
      <c r="F104" s="60"/>
      <c r="G104" s="60"/>
      <c r="H104" s="60"/>
      <c r="I104" s="60"/>
      <c r="J104" s="60"/>
      <c r="K104" s="60"/>
      <c r="L104" s="60"/>
      <c r="M104" s="60"/>
      <c r="N104" s="60"/>
      <c r="O104" s="60"/>
      <c r="P104" s="60"/>
      <c r="Q104" s="60"/>
      <c r="R104" s="60"/>
      <c r="S104" s="60"/>
      <c r="T104" s="60"/>
      <c r="U104" s="60"/>
      <c r="V104" s="28" t="s">
        <v>234</v>
      </c>
      <c r="W104" s="28" t="s">
        <v>234</v>
      </c>
      <c r="X104" s="60"/>
      <c r="Z104" s="18">
        <f t="shared" si="3"/>
        <v>2</v>
      </c>
    </row>
    <row r="105" spans="1:26" ht="30" x14ac:dyDescent="0.25">
      <c r="A105" s="256"/>
      <c r="B105" s="251"/>
      <c r="C105" s="1" t="s">
        <v>114</v>
      </c>
      <c r="D105" s="60"/>
      <c r="E105" s="60"/>
      <c r="F105" s="60"/>
      <c r="G105" s="60"/>
      <c r="H105" s="60"/>
      <c r="I105" s="60"/>
      <c r="J105" s="60"/>
      <c r="K105" s="60"/>
      <c r="L105" s="60"/>
      <c r="M105" s="60"/>
      <c r="N105" s="60"/>
      <c r="O105" s="60"/>
      <c r="P105" s="60"/>
      <c r="Q105" s="60"/>
      <c r="R105" s="60"/>
      <c r="S105" s="60"/>
      <c r="T105" s="60"/>
      <c r="U105" s="60"/>
      <c r="V105" s="60"/>
      <c r="W105" s="60"/>
      <c r="X105" s="60"/>
      <c r="Z105" s="18">
        <f t="shared" si="3"/>
        <v>0</v>
      </c>
    </row>
    <row r="106" spans="1:26" ht="30" x14ac:dyDescent="0.25">
      <c r="A106" s="256"/>
      <c r="B106" s="251"/>
      <c r="C106" s="1" t="s">
        <v>335</v>
      </c>
      <c r="D106" s="60"/>
      <c r="E106" s="60"/>
      <c r="F106" s="60"/>
      <c r="G106" s="60"/>
      <c r="H106" s="60"/>
      <c r="I106" s="60"/>
      <c r="J106" s="60"/>
      <c r="K106" s="60"/>
      <c r="L106" s="60"/>
      <c r="M106" s="60"/>
      <c r="N106" s="60"/>
      <c r="O106" s="60"/>
      <c r="P106" s="60"/>
      <c r="Q106" s="60"/>
      <c r="R106" s="60"/>
      <c r="S106" s="60"/>
      <c r="T106" s="60"/>
      <c r="U106" s="60"/>
      <c r="V106" s="60"/>
      <c r="W106" s="60"/>
      <c r="X106" s="60"/>
      <c r="Z106" s="18">
        <f t="shared" si="3"/>
        <v>0</v>
      </c>
    </row>
    <row r="107" spans="1:26" ht="30" x14ac:dyDescent="0.25">
      <c r="A107" s="256"/>
      <c r="B107" s="251"/>
      <c r="C107" s="1" t="s">
        <v>336</v>
      </c>
      <c r="D107" s="60"/>
      <c r="E107" s="60"/>
      <c r="F107" s="60"/>
      <c r="G107" s="60"/>
      <c r="H107" s="60"/>
      <c r="I107" s="60"/>
      <c r="J107" s="60"/>
      <c r="K107" s="60"/>
      <c r="L107" s="60"/>
      <c r="M107" s="60"/>
      <c r="N107" s="60"/>
      <c r="O107" s="60"/>
      <c r="P107" s="60"/>
      <c r="Q107" s="60"/>
      <c r="R107" s="60"/>
      <c r="S107" s="60"/>
      <c r="T107" s="60"/>
      <c r="U107" s="60"/>
      <c r="V107" s="60"/>
      <c r="W107" s="60"/>
      <c r="X107" s="60"/>
      <c r="Z107" s="18">
        <f t="shared" si="3"/>
        <v>0</v>
      </c>
    </row>
    <row r="108" spans="1:26" ht="30" x14ac:dyDescent="0.25">
      <c r="A108" s="256"/>
      <c r="B108" s="251"/>
      <c r="C108" s="9" t="s">
        <v>337</v>
      </c>
      <c r="D108" s="60"/>
      <c r="E108" s="60"/>
      <c r="F108" s="60"/>
      <c r="G108" s="60"/>
      <c r="H108" s="60"/>
      <c r="I108" s="60"/>
      <c r="J108" s="60"/>
      <c r="K108" s="60"/>
      <c r="L108" s="60"/>
      <c r="M108" s="60"/>
      <c r="N108" s="28" t="s">
        <v>234</v>
      </c>
      <c r="O108" s="28" t="s">
        <v>234</v>
      </c>
      <c r="P108" s="60"/>
      <c r="Q108" s="60"/>
      <c r="R108" s="60"/>
      <c r="S108" s="60"/>
      <c r="T108" s="60"/>
      <c r="U108" s="60"/>
      <c r="V108" s="60"/>
      <c r="W108" s="60"/>
      <c r="X108" s="60"/>
      <c r="Z108" s="18">
        <f t="shared" si="3"/>
        <v>2</v>
      </c>
    </row>
    <row r="109" spans="1:26" x14ac:dyDescent="0.25">
      <c r="D109">
        <f>COUNTIF(D5:D108,"=x")</f>
        <v>1</v>
      </c>
      <c r="E109">
        <f t="shared" ref="E109:X109" si="4">COUNTIF(E5:E108,"=x")</f>
        <v>1</v>
      </c>
      <c r="F109">
        <f t="shared" si="4"/>
        <v>1</v>
      </c>
      <c r="G109">
        <f t="shared" si="4"/>
        <v>0</v>
      </c>
      <c r="H109">
        <f t="shared" si="4"/>
        <v>0</v>
      </c>
      <c r="I109">
        <f t="shared" si="4"/>
        <v>0</v>
      </c>
      <c r="J109">
        <f t="shared" si="4"/>
        <v>0</v>
      </c>
      <c r="K109">
        <f t="shared" si="4"/>
        <v>0</v>
      </c>
      <c r="L109">
        <f t="shared" si="4"/>
        <v>0</v>
      </c>
      <c r="M109">
        <f t="shared" si="4"/>
        <v>3</v>
      </c>
      <c r="N109">
        <f t="shared" si="4"/>
        <v>2</v>
      </c>
      <c r="O109">
        <f t="shared" si="4"/>
        <v>1</v>
      </c>
      <c r="P109">
        <f t="shared" si="4"/>
        <v>1</v>
      </c>
      <c r="Q109">
        <f t="shared" si="4"/>
        <v>4</v>
      </c>
      <c r="R109">
        <f t="shared" si="4"/>
        <v>1</v>
      </c>
      <c r="S109">
        <f t="shared" si="4"/>
        <v>1</v>
      </c>
      <c r="T109">
        <f t="shared" si="4"/>
        <v>4</v>
      </c>
      <c r="U109">
        <f t="shared" si="4"/>
        <v>2</v>
      </c>
      <c r="V109">
        <f t="shared" si="4"/>
        <v>1</v>
      </c>
      <c r="W109">
        <f t="shared" si="4"/>
        <v>1</v>
      </c>
      <c r="X109">
        <f t="shared" si="4"/>
        <v>1</v>
      </c>
      <c r="Z109" s="18">
        <f>SUM(Z5:Z108)</f>
        <v>25</v>
      </c>
    </row>
  </sheetData>
  <mergeCells count="33">
    <mergeCell ref="AC10:AD10"/>
    <mergeCell ref="B15:B19"/>
    <mergeCell ref="B21:B23"/>
    <mergeCell ref="B24:B27"/>
    <mergeCell ref="B28:B34"/>
    <mergeCell ref="G2:J2"/>
    <mergeCell ref="B55:B57"/>
    <mergeCell ref="B59:B64"/>
    <mergeCell ref="B65:B69"/>
    <mergeCell ref="B70:B75"/>
    <mergeCell ref="B35:B39"/>
    <mergeCell ref="B40:B41"/>
    <mergeCell ref="B42:B45"/>
    <mergeCell ref="B46:B48"/>
    <mergeCell ref="B49:B52"/>
    <mergeCell ref="B53:B54"/>
    <mergeCell ref="A1:C4"/>
    <mergeCell ref="D1:X1"/>
    <mergeCell ref="A5:A108"/>
    <mergeCell ref="B5:B6"/>
    <mergeCell ref="B8:B14"/>
    <mergeCell ref="B88:B90"/>
    <mergeCell ref="B91:B97"/>
    <mergeCell ref="B100:B102"/>
    <mergeCell ref="B103:B108"/>
    <mergeCell ref="D2:F2"/>
    <mergeCell ref="B76:B80"/>
    <mergeCell ref="B81:B87"/>
    <mergeCell ref="M2:O2"/>
    <mergeCell ref="P2:Q2"/>
    <mergeCell ref="R2:S2"/>
    <mergeCell ref="T2:U2"/>
    <mergeCell ref="V2:W2"/>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61"/>
  <sheetViews>
    <sheetView zoomScaleNormal="100" workbookViewId="0">
      <pane xSplit="3" ySplit="4" topLeftCell="D68" activePane="bottomRight" state="frozen"/>
      <selection pane="topRight" activeCell="D1" sqref="D1"/>
      <selection pane="bottomLeft" activeCell="A5" sqref="A5"/>
      <selection pane="bottomRight" activeCell="B53" sqref="B53:B59"/>
    </sheetView>
  </sheetViews>
  <sheetFormatPr baseColWidth="10" defaultRowHeight="15" x14ac:dyDescent="0.25"/>
  <cols>
    <col min="1" max="1" width="7.28515625" customWidth="1"/>
    <col min="2" max="2" width="32.85546875" customWidth="1"/>
    <col min="3" max="3" width="69.140625" style="18" customWidth="1"/>
    <col min="4" max="4" width="6.28515625" customWidth="1"/>
    <col min="5" max="5" width="4" customWidth="1"/>
    <col min="6" max="6" width="3.42578125" customWidth="1"/>
    <col min="7" max="8" width="6" customWidth="1"/>
    <col min="9" max="9" width="5.85546875" customWidth="1"/>
    <col min="10" max="10" width="6.85546875" customWidth="1"/>
    <col min="11" max="11" width="6.7109375" customWidth="1"/>
    <col min="12" max="12" width="6.42578125" customWidth="1"/>
    <col min="13" max="13" width="3.7109375" customWidth="1"/>
    <col min="14" max="15" width="4.140625" customWidth="1"/>
    <col min="16" max="16" width="6.140625" customWidth="1"/>
    <col min="17" max="17" width="6.85546875" customWidth="1"/>
    <col min="18" max="18" width="5.85546875" customWidth="1"/>
    <col min="19" max="19" width="6.5703125" customWidth="1"/>
    <col min="20" max="20" width="6.28515625" customWidth="1"/>
    <col min="21" max="21" width="6.7109375" customWidth="1"/>
    <col min="22" max="22" width="3.140625" customWidth="1"/>
    <col min="23" max="23" width="7.28515625" customWidth="1"/>
    <col min="24" max="24" width="4" customWidth="1"/>
    <col min="28" max="28" width="33.85546875" customWidth="1"/>
    <col min="29" max="29" width="17.28515625" customWidth="1"/>
    <col min="30" max="30" width="15.85546875" customWidth="1"/>
  </cols>
  <sheetData>
    <row r="1" spans="1:30" ht="15.75" customHeight="1" thickBot="1" x14ac:dyDescent="0.3">
      <c r="A1" s="235"/>
      <c r="B1" s="235"/>
      <c r="C1" s="253"/>
      <c r="D1" s="300" t="s">
        <v>1117</v>
      </c>
      <c r="E1" s="301"/>
      <c r="F1" s="301"/>
      <c r="G1" s="301"/>
      <c r="H1" s="301"/>
      <c r="I1" s="301"/>
      <c r="J1" s="301"/>
      <c r="K1" s="301"/>
      <c r="L1" s="301"/>
      <c r="M1" s="301"/>
      <c r="N1" s="301"/>
      <c r="O1" s="301"/>
      <c r="P1" s="301"/>
      <c r="Q1" s="301"/>
      <c r="R1" s="301"/>
      <c r="S1" s="301"/>
      <c r="T1" s="301"/>
      <c r="U1" s="301"/>
      <c r="V1" s="301"/>
      <c r="W1" s="301"/>
      <c r="X1" s="230"/>
    </row>
    <row r="2" spans="1:30" ht="10.5" customHeight="1" thickBot="1" x14ac:dyDescent="0.3">
      <c r="A2" s="235"/>
      <c r="B2" s="235"/>
      <c r="C2" s="253"/>
      <c r="D2" s="297" t="s">
        <v>1064</v>
      </c>
      <c r="E2" s="295"/>
      <c r="F2" s="292"/>
      <c r="G2" s="291" t="s">
        <v>1071</v>
      </c>
      <c r="H2" s="295"/>
      <c r="I2" s="295"/>
      <c r="J2" s="292"/>
      <c r="K2" s="165" t="s">
        <v>1082</v>
      </c>
      <c r="L2" s="143" t="s">
        <v>1085</v>
      </c>
      <c r="M2" s="291" t="s">
        <v>1087</v>
      </c>
      <c r="N2" s="295"/>
      <c r="O2" s="292"/>
      <c r="P2" s="291" t="s">
        <v>1094</v>
      </c>
      <c r="Q2" s="292"/>
      <c r="R2" s="291" t="s">
        <v>1101</v>
      </c>
      <c r="S2" s="292"/>
      <c r="T2" s="291" t="s">
        <v>1108</v>
      </c>
      <c r="U2" s="292"/>
      <c r="V2" s="291" t="s">
        <v>1111</v>
      </c>
      <c r="W2" s="292"/>
      <c r="X2" s="164" t="s">
        <v>1115</v>
      </c>
    </row>
    <row r="3" spans="1:30" s="169" customFormat="1" ht="24" customHeight="1" x14ac:dyDescent="0.25">
      <c r="A3" s="235"/>
      <c r="B3" s="235"/>
      <c r="C3" s="253"/>
      <c r="D3" s="167" t="s">
        <v>1065</v>
      </c>
      <c r="E3" s="168" t="s">
        <v>1067</v>
      </c>
      <c r="F3" s="168" t="s">
        <v>1070</v>
      </c>
      <c r="G3" s="168" t="s">
        <v>1074</v>
      </c>
      <c r="H3" s="168" t="s">
        <v>1075</v>
      </c>
      <c r="I3" s="168" t="s">
        <v>1079</v>
      </c>
      <c r="J3" s="168" t="s">
        <v>1080</v>
      </c>
      <c r="K3" s="168" t="s">
        <v>1083</v>
      </c>
      <c r="L3" s="168" t="s">
        <v>1084</v>
      </c>
      <c r="M3" s="168" t="s">
        <v>1088</v>
      </c>
      <c r="N3" s="168" t="s">
        <v>1090</v>
      </c>
      <c r="O3" s="168" t="s">
        <v>1092</v>
      </c>
      <c r="P3" s="168" t="s">
        <v>1095</v>
      </c>
      <c r="Q3" s="168" t="s">
        <v>1099</v>
      </c>
      <c r="R3" s="168" t="s">
        <v>1102</v>
      </c>
      <c r="S3" s="168" t="s">
        <v>1105</v>
      </c>
      <c r="T3" s="168" t="s">
        <v>1107</v>
      </c>
      <c r="U3" s="168" t="s">
        <v>1110</v>
      </c>
      <c r="V3" s="168" t="s">
        <v>1112</v>
      </c>
      <c r="W3" s="168" t="s">
        <v>1112</v>
      </c>
      <c r="X3" s="168" t="s">
        <v>1116</v>
      </c>
    </row>
    <row r="4" spans="1:30" s="84" customFormat="1" ht="182.25" customHeight="1" thickBot="1" x14ac:dyDescent="0.3">
      <c r="A4" s="236"/>
      <c r="B4" s="236"/>
      <c r="C4" s="254"/>
      <c r="D4" s="94" t="s">
        <v>1066</v>
      </c>
      <c r="E4" s="50" t="s">
        <v>1068</v>
      </c>
      <c r="F4" s="50" t="s">
        <v>1069</v>
      </c>
      <c r="G4" s="16" t="s">
        <v>1072</v>
      </c>
      <c r="H4" s="16" t="s">
        <v>1076</v>
      </c>
      <c r="I4" s="16" t="s">
        <v>1078</v>
      </c>
      <c r="J4" s="16" t="s">
        <v>1081</v>
      </c>
      <c r="K4" s="16" t="s">
        <v>1082</v>
      </c>
      <c r="L4" s="16" t="s">
        <v>1085</v>
      </c>
      <c r="M4" s="50" t="s">
        <v>1089</v>
      </c>
      <c r="N4" s="50" t="s">
        <v>1091</v>
      </c>
      <c r="O4" s="50" t="s">
        <v>1093</v>
      </c>
      <c r="P4" s="50" t="s">
        <v>1096</v>
      </c>
      <c r="Q4" s="50" t="s">
        <v>1100</v>
      </c>
      <c r="R4" s="50" t="s">
        <v>1103</v>
      </c>
      <c r="S4" s="50" t="s">
        <v>1106</v>
      </c>
      <c r="T4" s="50" t="s">
        <v>1108</v>
      </c>
      <c r="U4" s="50" t="s">
        <v>1109</v>
      </c>
      <c r="V4" s="50" t="s">
        <v>1113</v>
      </c>
      <c r="W4" s="50" t="s">
        <v>1114</v>
      </c>
      <c r="X4" s="156" t="s">
        <v>1115</v>
      </c>
      <c r="Z4" s="126" t="s">
        <v>964</v>
      </c>
    </row>
    <row r="5" spans="1:30" ht="30" x14ac:dyDescent="0.25">
      <c r="A5" s="270" t="s">
        <v>962</v>
      </c>
      <c r="B5" s="271" t="s">
        <v>238</v>
      </c>
      <c r="C5" s="45" t="s">
        <v>239</v>
      </c>
      <c r="D5" s="90"/>
      <c r="E5" s="90"/>
      <c r="F5" s="90"/>
      <c r="G5" s="90"/>
      <c r="H5" s="90"/>
      <c r="I5" s="90"/>
      <c r="J5" s="28"/>
      <c r="K5" s="28"/>
      <c r="L5" s="28"/>
      <c r="M5" s="28"/>
      <c r="N5" s="28"/>
      <c r="O5" s="28"/>
      <c r="P5" s="28"/>
      <c r="Q5" s="28"/>
      <c r="R5" s="28"/>
      <c r="S5" s="28"/>
      <c r="T5" s="28" t="s">
        <v>234</v>
      </c>
      <c r="U5" s="28"/>
      <c r="V5" s="28"/>
      <c r="W5" s="28"/>
      <c r="X5" s="28"/>
      <c r="Z5">
        <f t="shared" ref="Z5:Z36" si="0">COUNTIF(D5:X5,"=x")</f>
        <v>1</v>
      </c>
    </row>
    <row r="6" spans="1:30" ht="30" x14ac:dyDescent="0.25">
      <c r="A6" s="270"/>
      <c r="B6" s="271"/>
      <c r="C6" s="45" t="s">
        <v>240</v>
      </c>
      <c r="D6" s="90"/>
      <c r="E6" s="90"/>
      <c r="F6" s="90"/>
      <c r="G6" s="90"/>
      <c r="H6" s="90"/>
      <c r="I6" s="90"/>
      <c r="J6" s="28"/>
      <c r="K6" s="28"/>
      <c r="L6" s="28"/>
      <c r="M6" s="28"/>
      <c r="N6" s="28"/>
      <c r="O6" s="28"/>
      <c r="P6" s="28"/>
      <c r="Q6" s="28"/>
      <c r="R6" s="28" t="s">
        <v>234</v>
      </c>
      <c r="S6" s="79"/>
      <c r="T6" s="28"/>
      <c r="U6" s="28"/>
      <c r="V6" s="28"/>
      <c r="W6" s="28"/>
      <c r="X6" s="28"/>
      <c r="Z6">
        <f t="shared" si="0"/>
        <v>1</v>
      </c>
      <c r="AB6" s="60"/>
      <c r="AC6" s="140" t="s">
        <v>1232</v>
      </c>
      <c r="AD6" s="140" t="s">
        <v>976</v>
      </c>
    </row>
    <row r="7" spans="1:30" ht="30" x14ac:dyDescent="0.25">
      <c r="A7" s="270"/>
      <c r="B7" s="271" t="s">
        <v>241</v>
      </c>
      <c r="C7" s="45" t="s">
        <v>242</v>
      </c>
      <c r="D7" s="90"/>
      <c r="E7" s="90"/>
      <c r="F7" s="90"/>
      <c r="G7" s="90"/>
      <c r="H7" s="90"/>
      <c r="I7" s="90"/>
      <c r="J7" s="28"/>
      <c r="K7" s="28"/>
      <c r="L7" s="28"/>
      <c r="M7" s="28" t="s">
        <v>234</v>
      </c>
      <c r="N7" s="28"/>
      <c r="O7" s="28"/>
      <c r="P7" s="28"/>
      <c r="Q7" s="28"/>
      <c r="R7" s="28"/>
      <c r="S7" s="28"/>
      <c r="T7" s="28"/>
      <c r="U7" s="28"/>
      <c r="V7" s="28"/>
      <c r="W7" s="28"/>
      <c r="X7" s="28"/>
      <c r="Z7">
        <f t="shared" si="0"/>
        <v>1</v>
      </c>
      <c r="AB7" s="128" t="s">
        <v>966</v>
      </c>
      <c r="AC7" s="141">
        <f>COUNT(D60:X60)</f>
        <v>21</v>
      </c>
      <c r="AD7" s="141">
        <f>COUNT(Z5:Z59)</f>
        <v>55</v>
      </c>
    </row>
    <row r="8" spans="1:30" ht="30" x14ac:dyDescent="0.25">
      <c r="A8" s="270"/>
      <c r="B8" s="271"/>
      <c r="C8" s="45" t="s">
        <v>243</v>
      </c>
      <c r="D8" s="90"/>
      <c r="E8" s="90"/>
      <c r="F8" s="90"/>
      <c r="G8" s="90"/>
      <c r="H8" s="90"/>
      <c r="I8" s="90"/>
      <c r="J8" s="28"/>
      <c r="K8" s="28"/>
      <c r="L8" s="28"/>
      <c r="M8" s="28" t="s">
        <v>234</v>
      </c>
      <c r="N8" s="28"/>
      <c r="O8" s="28"/>
      <c r="P8" s="28"/>
      <c r="Q8" s="28"/>
      <c r="R8" s="28"/>
      <c r="S8" s="28"/>
      <c r="T8" s="28" t="s">
        <v>234</v>
      </c>
      <c r="U8" s="28" t="s">
        <v>234</v>
      </c>
      <c r="V8" s="28"/>
      <c r="W8" s="28"/>
      <c r="X8" s="28" t="s">
        <v>234</v>
      </c>
      <c r="Z8">
        <f t="shared" si="0"/>
        <v>4</v>
      </c>
      <c r="AB8" s="128" t="s">
        <v>967</v>
      </c>
      <c r="AC8" s="141">
        <f>COUNTIF(D60:X60,"=0")</f>
        <v>7</v>
      </c>
      <c r="AD8" s="28">
        <f>COUNTIF(Z5:Z59,"=0")</f>
        <v>46</v>
      </c>
    </row>
    <row r="9" spans="1:30" ht="30" x14ac:dyDescent="0.25">
      <c r="A9" s="270"/>
      <c r="B9" s="271"/>
      <c r="C9" s="45" t="s">
        <v>49</v>
      </c>
      <c r="D9" s="90"/>
      <c r="E9" s="90"/>
      <c r="F9" s="90"/>
      <c r="G9" s="90"/>
      <c r="H9" s="90"/>
      <c r="I9" s="90"/>
      <c r="J9" s="28"/>
      <c r="K9" s="28"/>
      <c r="L9" s="28"/>
      <c r="M9" s="28"/>
      <c r="N9" s="28"/>
      <c r="O9" s="28"/>
      <c r="P9" s="28"/>
      <c r="Q9" s="28"/>
      <c r="R9" s="28"/>
      <c r="S9" s="28" t="s">
        <v>234</v>
      </c>
      <c r="T9" s="28" t="s">
        <v>234</v>
      </c>
      <c r="U9" s="28" t="s">
        <v>234</v>
      </c>
      <c r="V9" s="28"/>
      <c r="W9" s="28"/>
      <c r="X9" s="28"/>
      <c r="Z9">
        <f t="shared" si="0"/>
        <v>3</v>
      </c>
      <c r="AB9" s="128" t="s">
        <v>968</v>
      </c>
      <c r="AC9" s="129">
        <f>(AC7-AC8)/AC7</f>
        <v>0.66666666666666663</v>
      </c>
      <c r="AD9" s="129">
        <f>(AD7-AD8)/AD7</f>
        <v>0.16363636363636364</v>
      </c>
    </row>
    <row r="10" spans="1:30" ht="30" x14ac:dyDescent="0.25">
      <c r="A10" s="270"/>
      <c r="B10" s="271"/>
      <c r="C10" s="45" t="s">
        <v>245</v>
      </c>
      <c r="D10" s="28" t="s">
        <v>234</v>
      </c>
      <c r="E10" s="28" t="s">
        <v>234</v>
      </c>
      <c r="F10" s="28" t="s">
        <v>234</v>
      </c>
      <c r="G10" s="90"/>
      <c r="H10" s="90"/>
      <c r="I10" s="90"/>
      <c r="J10" s="28"/>
      <c r="K10" s="28"/>
      <c r="L10" s="28"/>
      <c r="M10" s="28" t="s">
        <v>234</v>
      </c>
      <c r="N10" s="28"/>
      <c r="O10" s="28"/>
      <c r="P10" s="28"/>
      <c r="Q10" s="28"/>
      <c r="R10" s="28"/>
      <c r="S10" s="28"/>
      <c r="T10" s="28"/>
      <c r="U10" s="28"/>
      <c r="V10" s="28"/>
      <c r="W10" s="28"/>
      <c r="X10" s="28"/>
      <c r="Z10">
        <f t="shared" si="0"/>
        <v>4</v>
      </c>
      <c r="AB10" s="128" t="s">
        <v>965</v>
      </c>
      <c r="AC10" s="218">
        <f>SUM(Z5:Z59)</f>
        <v>19</v>
      </c>
      <c r="AD10" s="219"/>
    </row>
    <row r="11" spans="1:30" ht="30" x14ac:dyDescent="0.25">
      <c r="A11" s="270"/>
      <c r="B11" s="271"/>
      <c r="C11" s="45" t="s">
        <v>51</v>
      </c>
      <c r="D11" s="90"/>
      <c r="E11" s="90"/>
      <c r="F11" s="90"/>
      <c r="G11" s="90"/>
      <c r="H11" s="90"/>
      <c r="I11" s="90"/>
      <c r="J11" s="28"/>
      <c r="K11" s="28"/>
      <c r="L11" s="28"/>
      <c r="M11" s="28"/>
      <c r="N11" s="28"/>
      <c r="O11" s="28"/>
      <c r="P11" s="28"/>
      <c r="Q11" s="28" t="s">
        <v>234</v>
      </c>
      <c r="R11" s="28"/>
      <c r="S11" s="28"/>
      <c r="T11" s="28"/>
      <c r="U11" s="28"/>
      <c r="V11" s="28"/>
      <c r="W11" s="28"/>
      <c r="X11" s="28"/>
      <c r="Z11">
        <f t="shared" si="0"/>
        <v>1</v>
      </c>
    </row>
    <row r="12" spans="1:30" ht="30" x14ac:dyDescent="0.25">
      <c r="A12" s="270"/>
      <c r="B12" s="271" t="s">
        <v>847</v>
      </c>
      <c r="C12" s="69" t="s">
        <v>848</v>
      </c>
      <c r="D12" s="90"/>
      <c r="E12" s="90"/>
      <c r="F12" s="90"/>
      <c r="G12" s="90"/>
      <c r="H12" s="90"/>
      <c r="I12" s="90"/>
      <c r="J12" s="28"/>
      <c r="K12" s="28"/>
      <c r="L12" s="28"/>
      <c r="M12" s="28"/>
      <c r="N12" s="28"/>
      <c r="O12" s="28"/>
      <c r="P12" s="28"/>
      <c r="Q12" s="28"/>
      <c r="R12" s="28"/>
      <c r="S12" s="28"/>
      <c r="T12" s="28"/>
      <c r="U12" s="28"/>
      <c r="V12" s="28"/>
      <c r="W12" s="28"/>
      <c r="X12" s="28"/>
      <c r="Z12">
        <f t="shared" si="0"/>
        <v>0</v>
      </c>
    </row>
    <row r="13" spans="1:30" ht="30" x14ac:dyDescent="0.25">
      <c r="A13" s="270"/>
      <c r="B13" s="271"/>
      <c r="C13" s="69" t="s">
        <v>849</v>
      </c>
      <c r="D13" s="90"/>
      <c r="E13" s="90"/>
      <c r="F13" s="90"/>
      <c r="G13" s="90"/>
      <c r="H13" s="90"/>
      <c r="I13" s="90"/>
      <c r="J13" s="28"/>
      <c r="K13" s="28"/>
      <c r="L13" s="28"/>
      <c r="M13" s="28"/>
      <c r="N13" s="28"/>
      <c r="O13" s="28"/>
      <c r="P13" s="28"/>
      <c r="Q13" s="28"/>
      <c r="R13" s="28"/>
      <c r="S13" s="28"/>
      <c r="T13" s="28"/>
      <c r="U13" s="28"/>
      <c r="V13" s="28"/>
      <c r="W13" s="28"/>
      <c r="X13" s="28"/>
      <c r="Z13">
        <f t="shared" si="0"/>
        <v>0</v>
      </c>
    </row>
    <row r="14" spans="1:30" ht="30" x14ac:dyDescent="0.25">
      <c r="A14" s="270"/>
      <c r="B14" s="271"/>
      <c r="C14" s="69" t="s">
        <v>850</v>
      </c>
      <c r="D14" s="90"/>
      <c r="E14" s="90"/>
      <c r="F14" s="90"/>
      <c r="G14" s="90"/>
      <c r="H14" s="90"/>
      <c r="I14" s="90"/>
      <c r="J14" s="28"/>
      <c r="K14" s="28"/>
      <c r="L14" s="28"/>
      <c r="M14" s="28"/>
      <c r="N14" s="28"/>
      <c r="O14" s="28"/>
      <c r="P14" s="28"/>
      <c r="Q14" s="28"/>
      <c r="R14" s="28"/>
      <c r="S14" s="28"/>
      <c r="T14" s="28"/>
      <c r="U14" s="28"/>
      <c r="V14" s="28"/>
      <c r="W14" s="28"/>
      <c r="X14" s="28"/>
      <c r="Z14">
        <f t="shared" si="0"/>
        <v>0</v>
      </c>
    </row>
    <row r="15" spans="1:30" ht="30" x14ac:dyDescent="0.25">
      <c r="A15" s="270"/>
      <c r="B15" s="271"/>
      <c r="C15" s="69" t="s">
        <v>851</v>
      </c>
      <c r="D15" s="90"/>
      <c r="E15" s="90"/>
      <c r="F15" s="90"/>
      <c r="G15" s="90"/>
      <c r="H15" s="90"/>
      <c r="I15" s="90"/>
      <c r="J15" s="28"/>
      <c r="K15" s="28"/>
      <c r="L15" s="28"/>
      <c r="M15" s="28"/>
      <c r="N15" s="28"/>
      <c r="O15" s="28"/>
      <c r="P15" s="28"/>
      <c r="Q15" s="28"/>
      <c r="R15" s="28"/>
      <c r="S15" s="28"/>
      <c r="T15" s="28"/>
      <c r="U15" s="28"/>
      <c r="V15" s="28"/>
      <c r="W15" s="28"/>
      <c r="X15" s="28"/>
      <c r="Z15">
        <f t="shared" si="0"/>
        <v>0</v>
      </c>
    </row>
    <row r="16" spans="1:30" ht="30" x14ac:dyDescent="0.25">
      <c r="A16" s="270"/>
      <c r="B16" s="271"/>
      <c r="C16" s="69" t="s">
        <v>852</v>
      </c>
      <c r="D16" s="90"/>
      <c r="E16" s="90"/>
      <c r="F16" s="90"/>
      <c r="G16" s="90"/>
      <c r="H16" s="90"/>
      <c r="I16" s="90"/>
      <c r="J16" s="28"/>
      <c r="K16" s="28"/>
      <c r="L16" s="28"/>
      <c r="M16" s="28"/>
      <c r="N16" s="28"/>
      <c r="O16" s="28"/>
      <c r="P16" s="28"/>
      <c r="Q16" s="28"/>
      <c r="R16" s="28"/>
      <c r="S16" s="28"/>
      <c r="T16" s="28"/>
      <c r="U16" s="28"/>
      <c r="V16" s="28"/>
      <c r="W16" s="28"/>
      <c r="X16" s="28"/>
      <c r="Z16">
        <f t="shared" si="0"/>
        <v>0</v>
      </c>
    </row>
    <row r="17" spans="1:26" ht="30" x14ac:dyDescent="0.25">
      <c r="A17" s="270"/>
      <c r="B17" s="271"/>
      <c r="C17" s="69" t="s">
        <v>853</v>
      </c>
      <c r="D17" s="90"/>
      <c r="E17" s="90"/>
      <c r="F17" s="90"/>
      <c r="G17" s="90"/>
      <c r="H17" s="90"/>
      <c r="I17" s="90"/>
      <c r="J17" s="28"/>
      <c r="K17" s="28"/>
      <c r="L17" s="28"/>
      <c r="M17" s="28"/>
      <c r="N17" s="28"/>
      <c r="O17" s="28"/>
      <c r="P17" s="28"/>
      <c r="Q17" s="28"/>
      <c r="R17" s="28"/>
      <c r="S17" s="28"/>
      <c r="T17" s="28"/>
      <c r="U17" s="28"/>
      <c r="V17" s="28"/>
      <c r="W17" s="28"/>
      <c r="X17" s="28"/>
      <c r="Z17">
        <f t="shared" si="0"/>
        <v>0</v>
      </c>
    </row>
    <row r="18" spans="1:26" ht="33" customHeight="1" x14ac:dyDescent="0.25">
      <c r="A18" s="270"/>
      <c r="B18" s="271" t="s">
        <v>854</v>
      </c>
      <c r="C18" s="69" t="s">
        <v>855</v>
      </c>
      <c r="D18" s="90"/>
      <c r="E18" s="90"/>
      <c r="F18" s="90"/>
      <c r="G18" s="90"/>
      <c r="H18" s="90"/>
      <c r="I18" s="90"/>
      <c r="J18" s="28"/>
      <c r="K18" s="28"/>
      <c r="L18" s="28"/>
      <c r="M18" s="28"/>
      <c r="N18" s="28"/>
      <c r="O18" s="28"/>
      <c r="P18" s="28"/>
      <c r="Q18" s="28"/>
      <c r="R18" s="28"/>
      <c r="S18" s="28"/>
      <c r="T18" s="28"/>
      <c r="U18" s="28"/>
      <c r="V18" s="28"/>
      <c r="W18" s="28"/>
      <c r="X18" s="28"/>
      <c r="Z18">
        <f t="shared" si="0"/>
        <v>0</v>
      </c>
    </row>
    <row r="19" spans="1:26" ht="30" x14ac:dyDescent="0.25">
      <c r="A19" s="270"/>
      <c r="B19" s="271"/>
      <c r="C19" s="69" t="s">
        <v>856</v>
      </c>
      <c r="D19" s="90"/>
      <c r="E19" s="90"/>
      <c r="F19" s="90"/>
      <c r="G19" s="90"/>
      <c r="H19" s="90"/>
      <c r="I19" s="90"/>
      <c r="J19" s="28"/>
      <c r="K19" s="28"/>
      <c r="L19" s="28"/>
      <c r="M19" s="28"/>
      <c r="N19" s="28"/>
      <c r="O19" s="28"/>
      <c r="P19" s="28"/>
      <c r="Q19" s="28"/>
      <c r="R19" s="28"/>
      <c r="S19" s="28"/>
      <c r="T19" s="28"/>
      <c r="U19" s="28"/>
      <c r="V19" s="28"/>
      <c r="W19" s="28"/>
      <c r="X19" s="28"/>
      <c r="Z19">
        <f t="shared" si="0"/>
        <v>0</v>
      </c>
    </row>
    <row r="20" spans="1:26" ht="30" x14ac:dyDescent="0.25">
      <c r="A20" s="270"/>
      <c r="B20" s="271"/>
      <c r="C20" s="69" t="s">
        <v>857</v>
      </c>
      <c r="D20" s="90"/>
      <c r="E20" s="90"/>
      <c r="F20" s="90"/>
      <c r="G20" s="90"/>
      <c r="H20" s="90"/>
      <c r="I20" s="90"/>
      <c r="J20" s="28"/>
      <c r="K20" s="28"/>
      <c r="L20" s="28"/>
      <c r="M20" s="28"/>
      <c r="N20" s="28"/>
      <c r="O20" s="28"/>
      <c r="P20" s="28"/>
      <c r="Q20" s="28"/>
      <c r="R20" s="28"/>
      <c r="S20" s="28"/>
      <c r="T20" s="28"/>
      <c r="U20" s="28"/>
      <c r="V20" s="28"/>
      <c r="W20" s="28"/>
      <c r="X20" s="28"/>
      <c r="Z20">
        <f t="shared" si="0"/>
        <v>0</v>
      </c>
    </row>
    <row r="21" spans="1:26" ht="30" x14ac:dyDescent="0.25">
      <c r="A21" s="270"/>
      <c r="B21" s="271"/>
      <c r="C21" s="69" t="s">
        <v>858</v>
      </c>
      <c r="D21" s="90"/>
      <c r="E21" s="90"/>
      <c r="F21" s="90"/>
      <c r="G21" s="90"/>
      <c r="H21" s="90"/>
      <c r="I21" s="90"/>
      <c r="J21" s="28"/>
      <c r="K21" s="28"/>
      <c r="L21" s="28"/>
      <c r="M21" s="28"/>
      <c r="N21" s="28"/>
      <c r="O21" s="28"/>
      <c r="P21" s="28"/>
      <c r="Q21" s="28"/>
      <c r="R21" s="28"/>
      <c r="S21" s="28"/>
      <c r="T21" s="28"/>
      <c r="U21" s="28"/>
      <c r="V21" s="28"/>
      <c r="W21" s="28"/>
      <c r="X21" s="28"/>
      <c r="Z21">
        <f t="shared" si="0"/>
        <v>0</v>
      </c>
    </row>
    <row r="22" spans="1:26" ht="30" x14ac:dyDescent="0.25">
      <c r="A22" s="270"/>
      <c r="B22" s="271" t="s">
        <v>859</v>
      </c>
      <c r="C22" s="69" t="s">
        <v>860</v>
      </c>
      <c r="D22" s="90"/>
      <c r="E22" s="90"/>
      <c r="F22" s="90"/>
      <c r="G22" s="90"/>
      <c r="H22" s="90"/>
      <c r="I22" s="90"/>
      <c r="J22" s="28"/>
      <c r="K22" s="28"/>
      <c r="L22" s="28"/>
      <c r="M22" s="28"/>
      <c r="N22" s="28"/>
      <c r="O22" s="28"/>
      <c r="P22" s="28"/>
      <c r="Q22" s="28"/>
      <c r="R22" s="28"/>
      <c r="S22" s="28"/>
      <c r="T22" s="28"/>
      <c r="U22" s="28"/>
      <c r="V22" s="28"/>
      <c r="W22" s="28"/>
      <c r="X22" s="28"/>
      <c r="Z22">
        <f t="shared" si="0"/>
        <v>0</v>
      </c>
    </row>
    <row r="23" spans="1:26" ht="30" x14ac:dyDescent="0.25">
      <c r="A23" s="270"/>
      <c r="B23" s="271"/>
      <c r="C23" s="69" t="s">
        <v>861</v>
      </c>
      <c r="D23" s="90"/>
      <c r="E23" s="90"/>
      <c r="F23" s="90"/>
      <c r="G23" s="90"/>
      <c r="H23" s="90"/>
      <c r="I23" s="90"/>
      <c r="J23" s="28"/>
      <c r="K23" s="28"/>
      <c r="L23" s="28"/>
      <c r="M23" s="28"/>
      <c r="N23" s="28"/>
      <c r="O23" s="28"/>
      <c r="P23" s="28"/>
      <c r="Q23" s="28"/>
      <c r="R23" s="28"/>
      <c r="S23" s="28"/>
      <c r="T23" s="28"/>
      <c r="U23" s="28"/>
      <c r="V23" s="28"/>
      <c r="W23" s="28"/>
      <c r="X23" s="28"/>
      <c r="Z23">
        <f t="shared" si="0"/>
        <v>0</v>
      </c>
    </row>
    <row r="24" spans="1:26" ht="30" x14ac:dyDescent="0.25">
      <c r="A24" s="270"/>
      <c r="B24" s="271"/>
      <c r="C24" s="69" t="s">
        <v>862</v>
      </c>
      <c r="D24" s="90"/>
      <c r="E24" s="90"/>
      <c r="F24" s="90"/>
      <c r="G24" s="90"/>
      <c r="H24" s="90"/>
      <c r="I24" s="90"/>
      <c r="J24" s="28"/>
      <c r="K24" s="28"/>
      <c r="L24" s="28"/>
      <c r="M24" s="28"/>
      <c r="N24" s="28"/>
      <c r="O24" s="28"/>
      <c r="P24" s="28"/>
      <c r="Q24" s="28"/>
      <c r="R24" s="28"/>
      <c r="S24" s="28"/>
      <c r="T24" s="28"/>
      <c r="U24" s="28"/>
      <c r="V24" s="28"/>
      <c r="W24" s="28"/>
      <c r="X24" s="28"/>
      <c r="Z24">
        <f t="shared" si="0"/>
        <v>0</v>
      </c>
    </row>
    <row r="25" spans="1:26" ht="30" x14ac:dyDescent="0.25">
      <c r="A25" s="270"/>
      <c r="B25" s="271" t="s">
        <v>863</v>
      </c>
      <c r="C25" s="69" t="s">
        <v>864</v>
      </c>
      <c r="D25" s="90"/>
      <c r="E25" s="90"/>
      <c r="F25" s="90"/>
      <c r="G25" s="90"/>
      <c r="H25" s="90"/>
      <c r="I25" s="90"/>
      <c r="J25" s="28"/>
      <c r="K25" s="28"/>
      <c r="L25" s="28"/>
      <c r="M25" s="28"/>
      <c r="N25" s="28"/>
      <c r="O25" s="28"/>
      <c r="P25" s="28"/>
      <c r="Q25" s="28"/>
      <c r="R25" s="28"/>
      <c r="S25" s="28"/>
      <c r="T25" s="28"/>
      <c r="U25" s="28"/>
      <c r="V25" s="28"/>
      <c r="W25" s="28"/>
      <c r="X25" s="28"/>
      <c r="Z25">
        <f t="shared" si="0"/>
        <v>0</v>
      </c>
    </row>
    <row r="26" spans="1:26" ht="30" x14ac:dyDescent="0.25">
      <c r="A26" s="270"/>
      <c r="B26" s="271"/>
      <c r="C26" s="69" t="s">
        <v>865</v>
      </c>
      <c r="D26" s="90"/>
      <c r="E26" s="90"/>
      <c r="F26" s="90"/>
      <c r="G26" s="90"/>
      <c r="H26" s="90"/>
      <c r="I26" s="90"/>
      <c r="J26" s="28"/>
      <c r="K26" s="28"/>
      <c r="L26" s="28"/>
      <c r="M26" s="28"/>
      <c r="N26" s="28"/>
      <c r="O26" s="28"/>
      <c r="P26" s="28"/>
      <c r="Q26" s="28"/>
      <c r="R26" s="28"/>
      <c r="S26" s="28"/>
      <c r="T26" s="28"/>
      <c r="U26" s="28"/>
      <c r="V26" s="28"/>
      <c r="W26" s="28"/>
      <c r="X26" s="28"/>
      <c r="Z26">
        <f t="shared" si="0"/>
        <v>0</v>
      </c>
    </row>
    <row r="27" spans="1:26" ht="30" x14ac:dyDescent="0.25">
      <c r="A27" s="270"/>
      <c r="B27" s="271"/>
      <c r="C27" s="69" t="s">
        <v>866</v>
      </c>
      <c r="D27" s="90"/>
      <c r="E27" s="90"/>
      <c r="F27" s="90"/>
      <c r="G27" s="90"/>
      <c r="H27" s="90"/>
      <c r="I27" s="90"/>
      <c r="J27" s="28"/>
      <c r="K27" s="28"/>
      <c r="L27" s="28"/>
      <c r="M27" s="28"/>
      <c r="N27" s="28"/>
      <c r="O27" s="28"/>
      <c r="P27" s="28"/>
      <c r="Q27" s="28"/>
      <c r="R27" s="28"/>
      <c r="S27" s="28"/>
      <c r="T27" s="28"/>
      <c r="U27" s="28"/>
      <c r="V27" s="28"/>
      <c r="W27" s="28"/>
      <c r="X27" s="28"/>
      <c r="Z27">
        <f t="shared" si="0"/>
        <v>0</v>
      </c>
    </row>
    <row r="28" spans="1:26" ht="30" x14ac:dyDescent="0.25">
      <c r="A28" s="270"/>
      <c r="B28" s="271"/>
      <c r="C28" s="69" t="s">
        <v>867</v>
      </c>
      <c r="D28" s="90"/>
      <c r="E28" s="90"/>
      <c r="F28" s="90"/>
      <c r="G28" s="90"/>
      <c r="H28" s="90"/>
      <c r="I28" s="90"/>
      <c r="J28" s="28"/>
      <c r="K28" s="28"/>
      <c r="L28" s="28"/>
      <c r="M28" s="28"/>
      <c r="N28" s="28"/>
      <c r="O28" s="28"/>
      <c r="P28" s="28"/>
      <c r="Q28" s="28"/>
      <c r="R28" s="28"/>
      <c r="S28" s="28"/>
      <c r="T28" s="28"/>
      <c r="U28" s="28"/>
      <c r="V28" s="28"/>
      <c r="W28" s="28"/>
      <c r="X28" s="28"/>
      <c r="Z28">
        <f t="shared" si="0"/>
        <v>0</v>
      </c>
    </row>
    <row r="29" spans="1:26" ht="30" x14ac:dyDescent="0.25">
      <c r="A29" s="270"/>
      <c r="B29" s="271"/>
      <c r="C29" s="69" t="s">
        <v>868</v>
      </c>
      <c r="D29" s="90"/>
      <c r="E29" s="90"/>
      <c r="F29" s="90"/>
      <c r="G29" s="90"/>
      <c r="H29" s="90"/>
      <c r="I29" s="90"/>
      <c r="J29" s="28"/>
      <c r="K29" s="28"/>
      <c r="L29" s="28"/>
      <c r="M29" s="28"/>
      <c r="N29" s="28"/>
      <c r="O29" s="28"/>
      <c r="P29" s="28"/>
      <c r="Q29" s="28"/>
      <c r="R29" s="28"/>
      <c r="S29" s="28"/>
      <c r="T29" s="28"/>
      <c r="U29" s="28"/>
      <c r="V29" s="28"/>
      <c r="W29" s="28"/>
      <c r="X29" s="28"/>
      <c r="Z29">
        <f t="shared" si="0"/>
        <v>0</v>
      </c>
    </row>
    <row r="30" spans="1:26" ht="30" x14ac:dyDescent="0.25">
      <c r="A30" s="270"/>
      <c r="B30" s="271"/>
      <c r="C30" s="69" t="s">
        <v>869</v>
      </c>
      <c r="D30" s="90"/>
      <c r="E30" s="90"/>
      <c r="F30" s="90"/>
      <c r="G30" s="90"/>
      <c r="H30" s="90"/>
      <c r="I30" s="90"/>
      <c r="J30" s="28"/>
      <c r="K30" s="28"/>
      <c r="L30" s="28"/>
      <c r="M30" s="28"/>
      <c r="N30" s="28"/>
      <c r="O30" s="28"/>
      <c r="P30" s="28"/>
      <c r="Q30" s="28"/>
      <c r="R30" s="28"/>
      <c r="S30" s="28"/>
      <c r="T30" s="28"/>
      <c r="U30" s="28"/>
      <c r="V30" s="28"/>
      <c r="W30" s="28"/>
      <c r="X30" s="28"/>
      <c r="Z30">
        <f t="shared" si="0"/>
        <v>0</v>
      </c>
    </row>
    <row r="31" spans="1:26" ht="30" x14ac:dyDescent="0.25">
      <c r="A31" s="270"/>
      <c r="B31" s="271" t="s">
        <v>870</v>
      </c>
      <c r="C31" s="69" t="s">
        <v>871</v>
      </c>
      <c r="D31" s="90"/>
      <c r="E31" s="90"/>
      <c r="F31" s="90"/>
      <c r="G31" s="90"/>
      <c r="H31" s="90"/>
      <c r="I31" s="90"/>
      <c r="J31" s="28"/>
      <c r="K31" s="28"/>
      <c r="L31" s="28"/>
      <c r="M31" s="28"/>
      <c r="N31" s="28"/>
      <c r="O31" s="28"/>
      <c r="P31" s="28"/>
      <c r="Q31" s="28"/>
      <c r="R31" s="28"/>
      <c r="S31" s="28"/>
      <c r="T31" s="28"/>
      <c r="U31" s="28"/>
      <c r="V31" s="28"/>
      <c r="W31" s="28"/>
      <c r="X31" s="28"/>
      <c r="Z31">
        <f t="shared" si="0"/>
        <v>0</v>
      </c>
    </row>
    <row r="32" spans="1:26" ht="30" x14ac:dyDescent="0.25">
      <c r="A32" s="270"/>
      <c r="B32" s="271"/>
      <c r="C32" s="69" t="s">
        <v>872</v>
      </c>
      <c r="D32" s="90"/>
      <c r="E32" s="90"/>
      <c r="F32" s="90"/>
      <c r="G32" s="90"/>
      <c r="H32" s="90"/>
      <c r="I32" s="90"/>
      <c r="J32" s="28"/>
      <c r="K32" s="28"/>
      <c r="L32" s="28"/>
      <c r="M32" s="28"/>
      <c r="N32" s="28"/>
      <c r="O32" s="28"/>
      <c r="P32" s="28"/>
      <c r="Q32" s="28"/>
      <c r="R32" s="28"/>
      <c r="S32" s="28"/>
      <c r="T32" s="28"/>
      <c r="U32" s="28"/>
      <c r="V32" s="28"/>
      <c r="W32" s="28"/>
      <c r="X32" s="28"/>
      <c r="Z32">
        <f t="shared" si="0"/>
        <v>0</v>
      </c>
    </row>
    <row r="33" spans="1:26" ht="30" x14ac:dyDescent="0.25">
      <c r="A33" s="270"/>
      <c r="B33" s="271"/>
      <c r="C33" s="69" t="s">
        <v>873</v>
      </c>
      <c r="D33" s="90"/>
      <c r="E33" s="90"/>
      <c r="F33" s="90"/>
      <c r="G33" s="90"/>
      <c r="H33" s="90"/>
      <c r="I33" s="90"/>
      <c r="J33" s="28"/>
      <c r="K33" s="28"/>
      <c r="L33" s="28"/>
      <c r="M33" s="28"/>
      <c r="N33" s="28"/>
      <c r="O33" s="28"/>
      <c r="P33" s="28"/>
      <c r="Q33" s="28"/>
      <c r="R33" s="28"/>
      <c r="S33" s="28"/>
      <c r="T33" s="28"/>
      <c r="U33" s="28"/>
      <c r="V33" s="28"/>
      <c r="W33" s="28"/>
      <c r="X33" s="28"/>
      <c r="Z33">
        <f t="shared" si="0"/>
        <v>0</v>
      </c>
    </row>
    <row r="34" spans="1:26" ht="30" x14ac:dyDescent="0.25">
      <c r="A34" s="270"/>
      <c r="B34" s="271"/>
      <c r="C34" s="69" t="s">
        <v>874</v>
      </c>
      <c r="D34" s="90"/>
      <c r="E34" s="90"/>
      <c r="F34" s="90"/>
      <c r="G34" s="90"/>
      <c r="H34" s="90"/>
      <c r="I34" s="90"/>
      <c r="J34" s="28"/>
      <c r="K34" s="28"/>
      <c r="L34" s="28"/>
      <c r="M34" s="28"/>
      <c r="N34" s="28"/>
      <c r="O34" s="28"/>
      <c r="P34" s="28"/>
      <c r="Q34" s="28"/>
      <c r="R34" s="28"/>
      <c r="S34" s="28"/>
      <c r="T34" s="28"/>
      <c r="U34" s="28"/>
      <c r="V34" s="28"/>
      <c r="W34" s="28"/>
      <c r="X34" s="28"/>
      <c r="Z34">
        <f t="shared" si="0"/>
        <v>0</v>
      </c>
    </row>
    <row r="35" spans="1:26" ht="30" x14ac:dyDescent="0.25">
      <c r="A35" s="270"/>
      <c r="B35" s="271"/>
      <c r="C35" s="69" t="s">
        <v>875</v>
      </c>
      <c r="D35" s="90"/>
      <c r="E35" s="90"/>
      <c r="F35" s="90"/>
      <c r="G35" s="90"/>
      <c r="H35" s="90"/>
      <c r="I35" s="90"/>
      <c r="J35" s="28"/>
      <c r="K35" s="28"/>
      <c r="L35" s="28"/>
      <c r="M35" s="28"/>
      <c r="N35" s="28"/>
      <c r="O35" s="28"/>
      <c r="P35" s="28"/>
      <c r="Q35" s="28"/>
      <c r="R35" s="28"/>
      <c r="S35" s="28"/>
      <c r="T35" s="28"/>
      <c r="U35" s="28"/>
      <c r="V35" s="28"/>
      <c r="W35" s="28"/>
      <c r="X35" s="28"/>
      <c r="Z35">
        <f t="shared" si="0"/>
        <v>0</v>
      </c>
    </row>
    <row r="36" spans="1:26" ht="45" x14ac:dyDescent="0.25">
      <c r="A36" s="270"/>
      <c r="B36" s="271"/>
      <c r="C36" s="69" t="s">
        <v>876</v>
      </c>
      <c r="D36" s="90"/>
      <c r="E36" s="90"/>
      <c r="F36" s="90"/>
      <c r="G36" s="90"/>
      <c r="H36" s="90"/>
      <c r="I36" s="90"/>
      <c r="J36" s="28"/>
      <c r="K36" s="28"/>
      <c r="L36" s="28"/>
      <c r="M36" s="28"/>
      <c r="N36" s="28"/>
      <c r="O36" s="28"/>
      <c r="P36" s="28"/>
      <c r="Q36" s="28"/>
      <c r="R36" s="28"/>
      <c r="S36" s="28"/>
      <c r="T36" s="28"/>
      <c r="U36" s="28"/>
      <c r="V36" s="28"/>
      <c r="W36" s="28"/>
      <c r="X36" s="28"/>
      <c r="Z36">
        <f t="shared" si="0"/>
        <v>0</v>
      </c>
    </row>
    <row r="37" spans="1:26" ht="30" x14ac:dyDescent="0.25">
      <c r="A37" s="270"/>
      <c r="B37" s="271"/>
      <c r="C37" s="69" t="s">
        <v>877</v>
      </c>
      <c r="D37" s="90"/>
      <c r="E37" s="90"/>
      <c r="F37" s="90"/>
      <c r="G37" s="90"/>
      <c r="H37" s="90"/>
      <c r="I37" s="90"/>
      <c r="J37" s="28"/>
      <c r="K37" s="28"/>
      <c r="L37" s="28"/>
      <c r="M37" s="28"/>
      <c r="N37" s="28"/>
      <c r="O37" s="28"/>
      <c r="P37" s="28"/>
      <c r="Q37" s="28"/>
      <c r="R37" s="28"/>
      <c r="S37" s="28"/>
      <c r="T37" s="28"/>
      <c r="U37" s="28"/>
      <c r="V37" s="28"/>
      <c r="W37" s="28"/>
      <c r="X37" s="28"/>
      <c r="Z37">
        <f t="shared" ref="Z37:Z59" si="1">COUNTIF(D37:X37,"=x")</f>
        <v>0</v>
      </c>
    </row>
    <row r="38" spans="1:26" ht="51" customHeight="1" x14ac:dyDescent="0.25">
      <c r="A38" s="270"/>
      <c r="B38" s="142" t="s">
        <v>878</v>
      </c>
      <c r="C38" s="69" t="s">
        <v>879</v>
      </c>
      <c r="D38" s="90"/>
      <c r="E38" s="90"/>
      <c r="F38" s="90"/>
      <c r="G38" s="90"/>
      <c r="H38" s="90"/>
      <c r="I38" s="90"/>
      <c r="J38" s="28"/>
      <c r="K38" s="28"/>
      <c r="L38" s="28"/>
      <c r="M38" s="28"/>
      <c r="N38" s="28"/>
      <c r="O38" s="28"/>
      <c r="P38" s="28"/>
      <c r="Q38" s="28"/>
      <c r="R38" s="28"/>
      <c r="S38" s="28"/>
      <c r="T38" s="28"/>
      <c r="U38" s="28"/>
      <c r="V38" s="28"/>
      <c r="W38" s="28"/>
      <c r="X38" s="28"/>
      <c r="Z38">
        <f t="shared" si="1"/>
        <v>0</v>
      </c>
    </row>
    <row r="39" spans="1:26" ht="30" x14ac:dyDescent="0.25">
      <c r="A39" s="270"/>
      <c r="B39" s="271" t="s">
        <v>880</v>
      </c>
      <c r="C39" s="69" t="s">
        <v>881</v>
      </c>
      <c r="D39" s="90"/>
      <c r="E39" s="90"/>
      <c r="F39" s="90"/>
      <c r="G39" s="90"/>
      <c r="H39" s="90"/>
      <c r="I39" s="90"/>
      <c r="J39" s="28"/>
      <c r="K39" s="28"/>
      <c r="L39" s="28"/>
      <c r="M39" s="28"/>
      <c r="N39" s="28"/>
      <c r="O39" s="28"/>
      <c r="P39" s="28"/>
      <c r="Q39" s="28"/>
      <c r="R39" s="28"/>
      <c r="S39" s="28"/>
      <c r="T39" s="28"/>
      <c r="U39" s="28"/>
      <c r="V39" s="28"/>
      <c r="W39" s="28"/>
      <c r="X39" s="28"/>
      <c r="Z39">
        <f t="shared" si="1"/>
        <v>0</v>
      </c>
    </row>
    <row r="40" spans="1:26" ht="30" x14ac:dyDescent="0.25">
      <c r="A40" s="270"/>
      <c r="B40" s="271"/>
      <c r="C40" s="69" t="s">
        <v>882</v>
      </c>
      <c r="D40" s="90"/>
      <c r="E40" s="90"/>
      <c r="F40" s="90"/>
      <c r="G40" s="90"/>
      <c r="H40" s="90"/>
      <c r="I40" s="90"/>
      <c r="J40" s="28"/>
      <c r="K40" s="28"/>
      <c r="L40" s="28"/>
      <c r="M40" s="28"/>
      <c r="N40" s="28"/>
      <c r="O40" s="28"/>
      <c r="P40" s="28"/>
      <c r="Q40" s="28"/>
      <c r="R40" s="28"/>
      <c r="S40" s="28"/>
      <c r="T40" s="28"/>
      <c r="U40" s="28"/>
      <c r="V40" s="28"/>
      <c r="W40" s="28"/>
      <c r="X40" s="28"/>
      <c r="Z40">
        <f t="shared" si="1"/>
        <v>0</v>
      </c>
    </row>
    <row r="41" spans="1:26" ht="30" x14ac:dyDescent="0.25">
      <c r="A41" s="270"/>
      <c r="B41" s="271"/>
      <c r="C41" s="69" t="s">
        <v>883</v>
      </c>
      <c r="D41" s="28"/>
      <c r="E41" s="28"/>
      <c r="F41" s="28"/>
      <c r="G41" s="28"/>
      <c r="H41" s="28"/>
      <c r="I41" s="28"/>
      <c r="J41" s="28"/>
      <c r="K41" s="28"/>
      <c r="L41" s="28"/>
      <c r="M41" s="28"/>
      <c r="N41" s="28"/>
      <c r="O41" s="28"/>
      <c r="P41" s="28"/>
      <c r="Q41" s="28"/>
      <c r="R41" s="28"/>
      <c r="S41" s="28"/>
      <c r="T41" s="28"/>
      <c r="U41" s="28"/>
      <c r="V41" s="28"/>
      <c r="W41" s="28"/>
      <c r="X41" s="28"/>
      <c r="Z41">
        <f t="shared" si="1"/>
        <v>0</v>
      </c>
    </row>
    <row r="42" spans="1:26" ht="30" x14ac:dyDescent="0.25">
      <c r="A42" s="270"/>
      <c r="B42" s="271"/>
      <c r="C42" s="69" t="s">
        <v>884</v>
      </c>
      <c r="D42" s="28"/>
      <c r="E42" s="28"/>
      <c r="F42" s="28"/>
      <c r="G42" s="28"/>
      <c r="H42" s="28"/>
      <c r="I42" s="28"/>
      <c r="J42" s="28"/>
      <c r="K42" s="28"/>
      <c r="L42" s="28"/>
      <c r="M42" s="28"/>
      <c r="N42" s="28"/>
      <c r="O42" s="28"/>
      <c r="P42" s="28"/>
      <c r="Q42" s="28"/>
      <c r="R42" s="28"/>
      <c r="S42" s="28"/>
      <c r="T42" s="28"/>
      <c r="U42" s="28"/>
      <c r="V42" s="28"/>
      <c r="W42" s="28"/>
      <c r="X42" s="28"/>
      <c r="Z42">
        <f t="shared" si="1"/>
        <v>0</v>
      </c>
    </row>
    <row r="43" spans="1:26" ht="30" x14ac:dyDescent="0.25">
      <c r="A43" s="270"/>
      <c r="B43" s="271"/>
      <c r="C43" s="69" t="s">
        <v>885</v>
      </c>
      <c r="D43" s="28"/>
      <c r="E43" s="28"/>
      <c r="F43" s="28"/>
      <c r="G43" s="28"/>
      <c r="H43" s="28"/>
      <c r="I43" s="28"/>
      <c r="J43" s="28"/>
      <c r="K43" s="28"/>
      <c r="L43" s="28"/>
      <c r="M43" s="28"/>
      <c r="N43" s="28"/>
      <c r="O43" s="28"/>
      <c r="P43" s="28"/>
      <c r="Q43" s="28"/>
      <c r="R43" s="28"/>
      <c r="S43" s="28"/>
      <c r="T43" s="28"/>
      <c r="U43" s="28"/>
      <c r="V43" s="28"/>
      <c r="W43" s="28"/>
      <c r="X43" s="28"/>
      <c r="Z43">
        <f t="shared" si="1"/>
        <v>0</v>
      </c>
    </row>
    <row r="44" spans="1:26" ht="45" x14ac:dyDescent="0.25">
      <c r="A44" s="270"/>
      <c r="B44" s="271"/>
      <c r="C44" s="69" t="s">
        <v>886</v>
      </c>
      <c r="D44" s="28"/>
      <c r="E44" s="28"/>
      <c r="F44" s="28"/>
      <c r="G44" s="28"/>
      <c r="H44" s="28"/>
      <c r="I44" s="28"/>
      <c r="J44" s="28"/>
      <c r="K44" s="28"/>
      <c r="L44" s="28"/>
      <c r="M44" s="28"/>
      <c r="N44" s="28"/>
      <c r="O44" s="28"/>
      <c r="P44" s="28"/>
      <c r="Q44" s="28"/>
      <c r="R44" s="28"/>
      <c r="S44" s="28"/>
      <c r="T44" s="28"/>
      <c r="U44" s="28"/>
      <c r="V44" s="28"/>
      <c r="W44" s="28"/>
      <c r="X44" s="28"/>
      <c r="Z44">
        <f t="shared" si="1"/>
        <v>0</v>
      </c>
    </row>
    <row r="45" spans="1:26" ht="45" x14ac:dyDescent="0.25">
      <c r="A45" s="270"/>
      <c r="B45" s="271"/>
      <c r="C45" s="69" t="s">
        <v>887</v>
      </c>
      <c r="D45" s="28"/>
      <c r="E45" s="28"/>
      <c r="F45" s="28"/>
      <c r="G45" s="28"/>
      <c r="H45" s="28"/>
      <c r="I45" s="28"/>
      <c r="J45" s="28"/>
      <c r="K45" s="28"/>
      <c r="L45" s="28"/>
      <c r="M45" s="28"/>
      <c r="N45" s="28"/>
      <c r="O45" s="28"/>
      <c r="P45" s="28"/>
      <c r="Q45" s="28"/>
      <c r="R45" s="28"/>
      <c r="S45" s="28"/>
      <c r="T45" s="28"/>
      <c r="U45" s="28"/>
      <c r="V45" s="28"/>
      <c r="W45" s="28"/>
      <c r="X45" s="28"/>
      <c r="Z45">
        <f t="shared" si="1"/>
        <v>0</v>
      </c>
    </row>
    <row r="46" spans="1:26" ht="30" x14ac:dyDescent="0.25">
      <c r="A46" s="270"/>
      <c r="B46" s="271" t="s">
        <v>888</v>
      </c>
      <c r="C46" s="69" t="s">
        <v>889</v>
      </c>
      <c r="D46" s="28"/>
      <c r="E46" s="28"/>
      <c r="F46" s="28"/>
      <c r="G46" s="28"/>
      <c r="H46" s="28"/>
      <c r="I46" s="28"/>
      <c r="J46" s="28"/>
      <c r="K46" s="28"/>
      <c r="L46" s="28"/>
      <c r="M46" s="28"/>
      <c r="N46" s="28"/>
      <c r="O46" s="28"/>
      <c r="P46" s="28"/>
      <c r="Q46" s="28"/>
      <c r="R46" s="28"/>
      <c r="S46" s="28"/>
      <c r="T46" s="28"/>
      <c r="U46" s="28"/>
      <c r="V46" s="28"/>
      <c r="W46" s="28"/>
      <c r="X46" s="28"/>
      <c r="Z46">
        <f t="shared" si="1"/>
        <v>0</v>
      </c>
    </row>
    <row r="47" spans="1:26" ht="30" x14ac:dyDescent="0.25">
      <c r="A47" s="270"/>
      <c r="B47" s="271"/>
      <c r="C47" s="69" t="s">
        <v>890</v>
      </c>
      <c r="D47" s="28"/>
      <c r="E47" s="28"/>
      <c r="F47" s="28"/>
      <c r="G47" s="28"/>
      <c r="H47" s="28"/>
      <c r="I47" s="28"/>
      <c r="J47" s="28"/>
      <c r="K47" s="28"/>
      <c r="L47" s="28"/>
      <c r="M47" s="28"/>
      <c r="N47" s="28"/>
      <c r="O47" s="28"/>
      <c r="P47" s="28"/>
      <c r="Q47" s="28"/>
      <c r="R47" s="28"/>
      <c r="S47" s="28"/>
      <c r="T47" s="28"/>
      <c r="U47" s="28"/>
      <c r="V47" s="28"/>
      <c r="W47" s="28"/>
      <c r="X47" s="28"/>
      <c r="Z47">
        <f t="shared" si="1"/>
        <v>0</v>
      </c>
    </row>
    <row r="48" spans="1:26" ht="30" x14ac:dyDescent="0.25">
      <c r="A48" s="270"/>
      <c r="B48" s="271"/>
      <c r="C48" s="69" t="s">
        <v>857</v>
      </c>
      <c r="D48" s="28"/>
      <c r="E48" s="28"/>
      <c r="F48" s="28"/>
      <c r="G48" s="28"/>
      <c r="H48" s="28"/>
      <c r="I48" s="28"/>
      <c r="J48" s="28"/>
      <c r="K48" s="28"/>
      <c r="L48" s="28"/>
      <c r="M48" s="28"/>
      <c r="N48" s="28"/>
      <c r="O48" s="28"/>
      <c r="P48" s="28"/>
      <c r="Q48" s="28"/>
      <c r="R48" s="28"/>
      <c r="S48" s="28"/>
      <c r="T48" s="28"/>
      <c r="U48" s="28"/>
      <c r="V48" s="28"/>
      <c r="W48" s="28"/>
      <c r="X48" s="28"/>
      <c r="Z48">
        <f t="shared" si="1"/>
        <v>0</v>
      </c>
    </row>
    <row r="49" spans="1:26" ht="30" x14ac:dyDescent="0.25">
      <c r="A49" s="270"/>
      <c r="B49" s="271"/>
      <c r="C49" s="69" t="s">
        <v>891</v>
      </c>
      <c r="D49" s="28"/>
      <c r="E49" s="28"/>
      <c r="F49" s="28"/>
      <c r="G49" s="28"/>
      <c r="H49" s="28"/>
      <c r="I49" s="28"/>
      <c r="J49" s="28"/>
      <c r="K49" s="28"/>
      <c r="L49" s="28"/>
      <c r="M49" s="28"/>
      <c r="N49" s="28"/>
      <c r="O49" s="28"/>
      <c r="P49" s="28"/>
      <c r="Q49" s="28"/>
      <c r="R49" s="28"/>
      <c r="S49" s="28"/>
      <c r="T49" s="28"/>
      <c r="U49" s="28"/>
      <c r="V49" s="28"/>
      <c r="W49" s="28"/>
      <c r="X49" s="28"/>
      <c r="Z49">
        <f t="shared" si="1"/>
        <v>0</v>
      </c>
    </row>
    <row r="50" spans="1:26" ht="30" x14ac:dyDescent="0.25">
      <c r="A50" s="270"/>
      <c r="B50" s="271" t="s">
        <v>892</v>
      </c>
      <c r="C50" s="69" t="s">
        <v>893</v>
      </c>
      <c r="D50" s="28"/>
      <c r="E50" s="28"/>
      <c r="F50" s="28"/>
      <c r="G50" s="28"/>
      <c r="H50" s="28"/>
      <c r="I50" s="28"/>
      <c r="J50" s="28"/>
      <c r="K50" s="28"/>
      <c r="L50" s="28"/>
      <c r="M50" s="28"/>
      <c r="N50" s="28"/>
      <c r="O50" s="28"/>
      <c r="P50" s="28"/>
      <c r="Q50" s="28"/>
      <c r="R50" s="28"/>
      <c r="S50" s="28"/>
      <c r="T50" s="28"/>
      <c r="U50" s="28"/>
      <c r="V50" s="28"/>
      <c r="W50" s="28"/>
      <c r="X50" s="28"/>
      <c r="Z50">
        <f t="shared" si="1"/>
        <v>0</v>
      </c>
    </row>
    <row r="51" spans="1:26" ht="30" x14ac:dyDescent="0.25">
      <c r="A51" s="270"/>
      <c r="B51" s="271"/>
      <c r="C51" s="69" t="s">
        <v>894</v>
      </c>
      <c r="D51" s="28"/>
      <c r="E51" s="28"/>
      <c r="F51" s="28"/>
      <c r="G51" s="28"/>
      <c r="H51" s="28"/>
      <c r="I51" s="28"/>
      <c r="J51" s="28"/>
      <c r="K51" s="28"/>
      <c r="L51" s="28"/>
      <c r="M51" s="28"/>
      <c r="N51" s="28"/>
      <c r="O51" s="28"/>
      <c r="P51" s="28"/>
      <c r="Q51" s="28"/>
      <c r="R51" s="28"/>
      <c r="S51" s="28"/>
      <c r="T51" s="28"/>
      <c r="U51" s="28"/>
      <c r="V51" s="28"/>
      <c r="W51" s="28"/>
      <c r="X51" s="28"/>
      <c r="Z51">
        <f t="shared" si="1"/>
        <v>0</v>
      </c>
    </row>
    <row r="52" spans="1:26" ht="30" x14ac:dyDescent="0.25">
      <c r="A52" s="270"/>
      <c r="B52" s="271"/>
      <c r="C52" s="69" t="s">
        <v>895</v>
      </c>
      <c r="D52" s="28"/>
      <c r="E52" s="28"/>
      <c r="F52" s="28"/>
      <c r="G52" s="28"/>
      <c r="H52" s="28"/>
      <c r="I52" s="28"/>
      <c r="J52" s="28"/>
      <c r="K52" s="28"/>
      <c r="L52" s="28"/>
      <c r="M52" s="28"/>
      <c r="N52" s="28"/>
      <c r="O52" s="28"/>
      <c r="P52" s="28"/>
      <c r="Q52" s="28"/>
      <c r="R52" s="28"/>
      <c r="S52" s="28"/>
      <c r="T52" s="28"/>
      <c r="U52" s="28"/>
      <c r="V52" s="28"/>
      <c r="W52" s="28"/>
      <c r="X52" s="28"/>
      <c r="Z52">
        <f t="shared" si="1"/>
        <v>0</v>
      </c>
    </row>
    <row r="53" spans="1:26" ht="30" x14ac:dyDescent="0.25">
      <c r="A53" s="270"/>
      <c r="B53" s="271" t="s">
        <v>896</v>
      </c>
      <c r="C53" s="69" t="s">
        <v>112</v>
      </c>
      <c r="D53" s="28"/>
      <c r="E53" s="28"/>
      <c r="F53" s="28"/>
      <c r="G53" s="28"/>
      <c r="H53" s="28"/>
      <c r="I53" s="28"/>
      <c r="J53" s="28"/>
      <c r="K53" s="28"/>
      <c r="L53" s="28"/>
      <c r="M53" s="28"/>
      <c r="N53" s="28"/>
      <c r="O53" s="28"/>
      <c r="P53" s="28"/>
      <c r="Q53" s="28"/>
      <c r="R53" s="28"/>
      <c r="S53" s="28"/>
      <c r="T53" s="28"/>
      <c r="U53" s="28"/>
      <c r="V53" s="28"/>
      <c r="W53" s="28"/>
      <c r="X53" s="28"/>
      <c r="Z53">
        <f t="shared" si="1"/>
        <v>0</v>
      </c>
    </row>
    <row r="54" spans="1:26" ht="30" x14ac:dyDescent="0.25">
      <c r="A54" s="270"/>
      <c r="B54" s="271"/>
      <c r="C54" s="45" t="s">
        <v>113</v>
      </c>
      <c r="D54" s="28"/>
      <c r="E54" s="28"/>
      <c r="F54" s="28"/>
      <c r="G54" s="28"/>
      <c r="H54" s="28"/>
      <c r="I54" s="28"/>
      <c r="J54" s="28"/>
      <c r="K54" s="28"/>
      <c r="L54" s="28"/>
      <c r="M54" s="28"/>
      <c r="N54" s="28"/>
      <c r="O54" s="28"/>
      <c r="P54" s="28"/>
      <c r="Q54" s="28"/>
      <c r="R54" s="28"/>
      <c r="S54" s="28"/>
      <c r="T54" s="28"/>
      <c r="U54" s="28"/>
      <c r="V54" s="28" t="s">
        <v>234</v>
      </c>
      <c r="W54" s="28" t="s">
        <v>234</v>
      </c>
      <c r="X54" s="28"/>
      <c r="Z54">
        <f t="shared" si="1"/>
        <v>2</v>
      </c>
    </row>
    <row r="55" spans="1:26" ht="30" x14ac:dyDescent="0.25">
      <c r="A55" s="270"/>
      <c r="B55" s="271"/>
      <c r="C55" s="69" t="s">
        <v>114</v>
      </c>
      <c r="D55" s="28"/>
      <c r="E55" s="28"/>
      <c r="F55" s="28"/>
      <c r="G55" s="28"/>
      <c r="H55" s="28"/>
      <c r="I55" s="28"/>
      <c r="J55" s="28"/>
      <c r="K55" s="28"/>
      <c r="L55" s="28"/>
      <c r="M55" s="28"/>
      <c r="N55" s="28"/>
      <c r="O55" s="28"/>
      <c r="P55" s="28"/>
      <c r="Q55" s="28"/>
      <c r="R55" s="28"/>
      <c r="S55" s="28"/>
      <c r="T55" s="28"/>
      <c r="U55" s="28"/>
      <c r="V55" s="28"/>
      <c r="W55" s="28"/>
      <c r="X55" s="28"/>
      <c r="Z55">
        <f t="shared" si="1"/>
        <v>0</v>
      </c>
    </row>
    <row r="56" spans="1:26" ht="30" x14ac:dyDescent="0.25">
      <c r="A56" s="270"/>
      <c r="B56" s="271"/>
      <c r="C56" s="69" t="s">
        <v>336</v>
      </c>
      <c r="D56" s="28"/>
      <c r="E56" s="28"/>
      <c r="F56" s="28"/>
      <c r="G56" s="28"/>
      <c r="H56" s="28"/>
      <c r="I56" s="28"/>
      <c r="J56" s="28"/>
      <c r="K56" s="28"/>
      <c r="L56" s="28"/>
      <c r="M56" s="28"/>
      <c r="N56" s="28"/>
      <c r="O56" s="28"/>
      <c r="P56" s="28"/>
      <c r="Q56" s="28"/>
      <c r="R56" s="28"/>
      <c r="S56" s="28"/>
      <c r="T56" s="28"/>
      <c r="U56" s="28"/>
      <c r="V56" s="28"/>
      <c r="W56" s="28"/>
      <c r="X56" s="28"/>
      <c r="Z56">
        <f t="shared" si="1"/>
        <v>0</v>
      </c>
    </row>
    <row r="57" spans="1:26" ht="30" x14ac:dyDescent="0.25">
      <c r="A57" s="270"/>
      <c r="B57" s="271"/>
      <c r="C57" s="69" t="s">
        <v>897</v>
      </c>
      <c r="D57" s="28"/>
      <c r="E57" s="28"/>
      <c r="F57" s="28"/>
      <c r="G57" s="28"/>
      <c r="H57" s="28"/>
      <c r="I57" s="28"/>
      <c r="J57" s="28"/>
      <c r="K57" s="28"/>
      <c r="L57" s="28"/>
      <c r="M57" s="28"/>
      <c r="N57" s="28"/>
      <c r="O57" s="28"/>
      <c r="P57" s="28"/>
      <c r="Q57" s="28"/>
      <c r="R57" s="28"/>
      <c r="S57" s="28"/>
      <c r="T57" s="28"/>
      <c r="U57" s="28"/>
      <c r="V57" s="28"/>
      <c r="W57" s="28"/>
      <c r="X57" s="28"/>
      <c r="Z57">
        <f t="shared" si="1"/>
        <v>0</v>
      </c>
    </row>
    <row r="58" spans="1:26" ht="30" x14ac:dyDescent="0.25">
      <c r="A58" s="270"/>
      <c r="B58" s="271"/>
      <c r="C58" s="69" t="s">
        <v>898</v>
      </c>
      <c r="D58" s="28"/>
      <c r="E58" s="28"/>
      <c r="F58" s="28"/>
      <c r="G58" s="28"/>
      <c r="H58" s="28"/>
      <c r="I58" s="28"/>
      <c r="J58" s="28"/>
      <c r="K58" s="28"/>
      <c r="L58" s="28"/>
      <c r="M58" s="28"/>
      <c r="N58" s="28"/>
      <c r="O58" s="28"/>
      <c r="P58" s="28"/>
      <c r="Q58" s="28"/>
      <c r="R58" s="28"/>
      <c r="S58" s="28"/>
      <c r="T58" s="28"/>
      <c r="U58" s="28"/>
      <c r="V58" s="28"/>
      <c r="W58" s="28"/>
      <c r="X58" s="28"/>
      <c r="Z58">
        <f t="shared" si="1"/>
        <v>0</v>
      </c>
    </row>
    <row r="59" spans="1:26" ht="30" x14ac:dyDescent="0.25">
      <c r="A59" s="270"/>
      <c r="B59" s="271"/>
      <c r="C59" s="69" t="s">
        <v>899</v>
      </c>
      <c r="D59" s="28"/>
      <c r="E59" s="28"/>
      <c r="F59" s="28"/>
      <c r="G59" s="28"/>
      <c r="H59" s="28"/>
      <c r="I59" s="28"/>
      <c r="J59" s="28"/>
      <c r="K59" s="28"/>
      <c r="L59" s="28"/>
      <c r="M59" s="28"/>
      <c r="N59" s="28" t="s">
        <v>234</v>
      </c>
      <c r="O59" s="28" t="s">
        <v>234</v>
      </c>
      <c r="P59" s="28"/>
      <c r="Q59" s="28"/>
      <c r="R59" s="166"/>
      <c r="S59" s="28"/>
      <c r="T59" s="28"/>
      <c r="U59" s="28"/>
      <c r="V59" s="28"/>
      <c r="W59" s="28"/>
      <c r="X59" s="28"/>
      <c r="Z59">
        <f t="shared" si="1"/>
        <v>2</v>
      </c>
    </row>
    <row r="60" spans="1:26" x14ac:dyDescent="0.25">
      <c r="D60" s="138">
        <f>COUNTIF(D5:D59,"=x")</f>
        <v>1</v>
      </c>
      <c r="E60" s="138">
        <f t="shared" ref="E60:X60" si="2">COUNTIF(E5:E59,"=x")</f>
        <v>1</v>
      </c>
      <c r="F60" s="138">
        <f t="shared" si="2"/>
        <v>1</v>
      </c>
      <c r="G60" s="138">
        <f t="shared" si="2"/>
        <v>0</v>
      </c>
      <c r="H60" s="138">
        <f t="shared" si="2"/>
        <v>0</v>
      </c>
      <c r="I60" s="138">
        <f t="shared" si="2"/>
        <v>0</v>
      </c>
      <c r="J60" s="138">
        <f t="shared" si="2"/>
        <v>0</v>
      </c>
      <c r="K60" s="138">
        <f t="shared" si="2"/>
        <v>0</v>
      </c>
      <c r="L60" s="138">
        <f t="shared" si="2"/>
        <v>0</v>
      </c>
      <c r="M60" s="138">
        <f t="shared" si="2"/>
        <v>3</v>
      </c>
      <c r="N60" s="138">
        <f t="shared" si="2"/>
        <v>1</v>
      </c>
      <c r="O60" s="138">
        <f t="shared" si="2"/>
        <v>1</v>
      </c>
      <c r="P60" s="138">
        <f t="shared" si="2"/>
        <v>0</v>
      </c>
      <c r="Q60" s="138">
        <f t="shared" si="2"/>
        <v>1</v>
      </c>
      <c r="R60" s="138">
        <f t="shared" si="2"/>
        <v>1</v>
      </c>
      <c r="S60" s="138">
        <f t="shared" si="2"/>
        <v>1</v>
      </c>
      <c r="T60" s="192">
        <f t="shared" si="2"/>
        <v>3</v>
      </c>
      <c r="U60" s="192">
        <f t="shared" si="2"/>
        <v>2</v>
      </c>
      <c r="V60" s="192">
        <f t="shared" si="2"/>
        <v>1</v>
      </c>
      <c r="W60" s="192">
        <f t="shared" si="2"/>
        <v>1</v>
      </c>
      <c r="X60" s="192">
        <f t="shared" si="2"/>
        <v>1</v>
      </c>
      <c r="Z60">
        <f>SUM(Z5:Z59)</f>
        <v>19</v>
      </c>
    </row>
    <row r="61" spans="1:26" x14ac:dyDescent="0.25">
      <c r="D61" s="138"/>
      <c r="E61" s="138"/>
      <c r="F61" s="138"/>
      <c r="G61" s="138"/>
      <c r="H61" s="138"/>
      <c r="I61" s="138"/>
      <c r="J61" s="138"/>
      <c r="K61" s="138"/>
      <c r="L61" s="138"/>
      <c r="M61" s="138"/>
      <c r="N61" s="138"/>
      <c r="O61" s="138"/>
      <c r="P61" s="138"/>
      <c r="Q61" s="138"/>
      <c r="R61" s="138"/>
      <c r="S61" s="138"/>
      <c r="T61" s="138"/>
      <c r="U61" s="138"/>
      <c r="V61" s="138"/>
      <c r="W61" s="138"/>
      <c r="X61" s="138"/>
    </row>
  </sheetData>
  <mergeCells count="22">
    <mergeCell ref="R2:S2"/>
    <mergeCell ref="AC10:AD10"/>
    <mergeCell ref="B12:B17"/>
    <mergeCell ref="B18:B21"/>
    <mergeCell ref="B22:B24"/>
    <mergeCell ref="T2:U2"/>
    <mergeCell ref="B53:B59"/>
    <mergeCell ref="D2:F2"/>
    <mergeCell ref="A1:C4"/>
    <mergeCell ref="D1:X1"/>
    <mergeCell ref="A5:A59"/>
    <mergeCell ref="B5:B6"/>
    <mergeCell ref="B7:B11"/>
    <mergeCell ref="V2:W2"/>
    <mergeCell ref="B31:B37"/>
    <mergeCell ref="B39:B45"/>
    <mergeCell ref="B46:B49"/>
    <mergeCell ref="B50:B52"/>
    <mergeCell ref="G2:J2"/>
    <mergeCell ref="M2:O2"/>
    <mergeCell ref="P2:Q2"/>
    <mergeCell ref="B25:B30"/>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103"/>
  <sheetViews>
    <sheetView zoomScaleNormal="100" workbookViewId="0">
      <pane xSplit="3" ySplit="4" topLeftCell="D91" activePane="bottomRight" state="frozen"/>
      <selection pane="topRight" activeCell="D1" sqref="D1"/>
      <selection pane="bottomLeft" activeCell="A5" sqref="A5"/>
      <selection pane="bottomRight" activeCell="C96" sqref="C96"/>
    </sheetView>
  </sheetViews>
  <sheetFormatPr baseColWidth="10" defaultColWidth="9.140625" defaultRowHeight="15" x14ac:dyDescent="0.25"/>
  <cols>
    <col min="1" max="1" width="7.28515625" customWidth="1"/>
    <col min="2" max="2" width="28.28515625" customWidth="1"/>
    <col min="3" max="3" width="70.140625" style="18" customWidth="1"/>
    <col min="4" max="4" width="6.28515625" customWidth="1"/>
    <col min="5" max="5" width="3.7109375" customWidth="1"/>
    <col min="6" max="6" width="6.5703125" customWidth="1"/>
    <col min="7" max="7" width="3.42578125" customWidth="1"/>
    <col min="8" max="8" width="4.28515625" customWidth="1"/>
    <col min="9" max="9" width="5.7109375" customWidth="1"/>
    <col min="10" max="10" width="9.42578125" customWidth="1"/>
    <col min="11" max="11" width="4.140625" customWidth="1"/>
    <col min="12" max="12" width="6.42578125" customWidth="1"/>
    <col min="13" max="13" width="6.28515625" customWidth="1"/>
    <col min="14" max="14" width="4.28515625" customWidth="1"/>
    <col min="15" max="15" width="5" customWidth="1"/>
    <col min="16" max="16" width="6.5703125" customWidth="1"/>
    <col min="17" max="17" width="6.42578125" customWidth="1"/>
    <col min="18" max="18" width="5.140625" customWidth="1"/>
    <col min="19" max="19" width="6.7109375" customWidth="1"/>
    <col min="20" max="20" width="32.42578125" customWidth="1"/>
    <col min="23" max="23" width="36.140625" customWidth="1"/>
    <col min="24" max="24" width="16.85546875" customWidth="1"/>
    <col min="25" max="25" width="17.5703125" customWidth="1"/>
    <col min="33" max="34" width="9.28515625" customWidth="1"/>
    <col min="35" max="35" width="6.5703125" customWidth="1"/>
    <col min="36" max="36" width="6.28515625" customWidth="1"/>
    <col min="37" max="37" width="6.140625" customWidth="1"/>
    <col min="38" max="38" width="6.5703125" customWidth="1"/>
    <col min="41" max="41" width="9" customWidth="1"/>
    <col min="42" max="42" width="9.42578125" customWidth="1"/>
    <col min="43" max="43" width="6.140625" customWidth="1"/>
    <col min="44" max="44" width="6" customWidth="1"/>
    <col min="45" max="45" width="9" customWidth="1"/>
    <col min="46" max="46" width="6.28515625" customWidth="1"/>
    <col min="47" max="47" width="6.140625" customWidth="1"/>
    <col min="48" max="48" width="7.5703125" customWidth="1"/>
    <col min="49" max="49" width="5.5703125" customWidth="1"/>
    <col min="50" max="50" width="6.140625" customWidth="1"/>
    <col min="51" max="51" width="6" customWidth="1"/>
  </cols>
  <sheetData>
    <row r="1" spans="1:25" ht="15.75" thickBot="1" x14ac:dyDescent="0.3">
      <c r="A1" s="235"/>
      <c r="B1" s="235"/>
      <c r="C1" s="235"/>
      <c r="D1" s="229" t="s">
        <v>1118</v>
      </c>
      <c r="E1" s="230"/>
      <c r="F1" s="230"/>
      <c r="G1" s="230"/>
      <c r="H1" s="230"/>
      <c r="I1" s="230"/>
      <c r="J1" s="230"/>
      <c r="K1" s="230"/>
      <c r="L1" s="230"/>
      <c r="M1" s="230"/>
      <c r="N1" s="230"/>
      <c r="O1" s="230"/>
      <c r="P1" s="230"/>
      <c r="Q1" s="230"/>
      <c r="R1" s="230"/>
      <c r="S1" s="231"/>
    </row>
    <row r="2" spans="1:25" ht="37.5" customHeight="1" x14ac:dyDescent="0.25">
      <c r="A2" s="235"/>
      <c r="B2" s="235"/>
      <c r="C2" s="235"/>
      <c r="D2" s="170" t="s">
        <v>1119</v>
      </c>
      <c r="E2" s="302" t="s">
        <v>1121</v>
      </c>
      <c r="F2" s="303"/>
      <c r="G2" s="303"/>
      <c r="H2" s="303"/>
      <c r="I2" s="303"/>
      <c r="J2" s="303"/>
      <c r="K2" s="303"/>
      <c r="L2" s="303"/>
      <c r="M2" s="303"/>
      <c r="N2" s="303"/>
      <c r="O2" s="303"/>
      <c r="P2" s="304"/>
      <c r="Q2" s="305" t="s">
        <v>1146</v>
      </c>
      <c r="R2" s="306"/>
      <c r="S2" s="307"/>
    </row>
    <row r="3" spans="1:25" s="10" customFormat="1" ht="21.75" customHeight="1" x14ac:dyDescent="0.2">
      <c r="A3" s="235"/>
      <c r="B3" s="235"/>
      <c r="C3" s="235"/>
      <c r="D3" s="96" t="s">
        <v>1120</v>
      </c>
      <c r="E3" s="95" t="s">
        <v>1122</v>
      </c>
      <c r="F3" s="95" t="s">
        <v>1124</v>
      </c>
      <c r="G3" s="95" t="s">
        <v>1126</v>
      </c>
      <c r="H3" s="95" t="s">
        <v>1128</v>
      </c>
      <c r="I3" s="95" t="s">
        <v>1130</v>
      </c>
      <c r="J3" s="95" t="s">
        <v>1131</v>
      </c>
      <c r="K3" s="95" t="s">
        <v>1133</v>
      </c>
      <c r="L3" s="95" t="s">
        <v>1135</v>
      </c>
      <c r="M3" s="95" t="s">
        <v>1138</v>
      </c>
      <c r="N3" s="95" t="s">
        <v>1140</v>
      </c>
      <c r="O3" s="95" t="s">
        <v>1142</v>
      </c>
      <c r="P3" s="95" t="s">
        <v>1144</v>
      </c>
      <c r="Q3" s="95" t="s">
        <v>1148</v>
      </c>
      <c r="R3" s="95" t="s">
        <v>1149</v>
      </c>
      <c r="S3" s="97" t="s">
        <v>1152</v>
      </c>
    </row>
    <row r="4" spans="1:25" s="6" customFormat="1" ht="150.75" customHeight="1" thickBot="1" x14ac:dyDescent="0.3">
      <c r="A4" s="236"/>
      <c r="B4" s="236"/>
      <c r="C4" s="236"/>
      <c r="D4" s="111" t="s">
        <v>1119</v>
      </c>
      <c r="E4" s="16" t="s">
        <v>1123</v>
      </c>
      <c r="F4" s="16" t="s">
        <v>1125</v>
      </c>
      <c r="G4" s="16" t="s">
        <v>1127</v>
      </c>
      <c r="H4" s="16" t="s">
        <v>1129</v>
      </c>
      <c r="I4" s="16" t="s">
        <v>1136</v>
      </c>
      <c r="J4" s="16" t="s">
        <v>1132</v>
      </c>
      <c r="K4" s="16" t="s">
        <v>1134</v>
      </c>
      <c r="L4" s="50" t="s">
        <v>1137</v>
      </c>
      <c r="M4" s="16" t="s">
        <v>1139</v>
      </c>
      <c r="N4" s="16" t="s">
        <v>1141</v>
      </c>
      <c r="O4" s="16" t="s">
        <v>1143</v>
      </c>
      <c r="P4" s="16" t="s">
        <v>1145</v>
      </c>
      <c r="Q4" s="50" t="s">
        <v>1147</v>
      </c>
      <c r="R4" s="16" t="s">
        <v>1150</v>
      </c>
      <c r="S4" s="98" t="s">
        <v>1151</v>
      </c>
      <c r="U4" s="125" t="s">
        <v>964</v>
      </c>
    </row>
    <row r="5" spans="1:25" ht="30" x14ac:dyDescent="0.25">
      <c r="A5" s="232" t="s">
        <v>0</v>
      </c>
      <c r="B5" s="220" t="s">
        <v>1</v>
      </c>
      <c r="C5" s="19" t="s">
        <v>2</v>
      </c>
      <c r="D5" s="102"/>
      <c r="E5" s="103"/>
      <c r="F5" s="103"/>
      <c r="G5" s="103"/>
      <c r="H5" s="103"/>
      <c r="I5" s="103"/>
      <c r="J5" s="103"/>
      <c r="K5" s="103"/>
      <c r="L5" s="103"/>
      <c r="M5" s="103"/>
      <c r="N5" s="103"/>
      <c r="O5" s="103"/>
      <c r="P5" s="103"/>
      <c r="Q5" s="103"/>
      <c r="R5" s="103"/>
      <c r="S5" s="103"/>
      <c r="U5" s="23">
        <f t="shared" ref="U5:U36" si="0">COUNTIF(D5:S5,"=x")</f>
        <v>0</v>
      </c>
      <c r="W5" s="60"/>
      <c r="X5" s="153" t="s">
        <v>1233</v>
      </c>
      <c r="Y5" s="153" t="s">
        <v>970</v>
      </c>
    </row>
    <row r="6" spans="1:25" ht="30" x14ac:dyDescent="0.25">
      <c r="A6" s="233"/>
      <c r="B6" s="221"/>
      <c r="C6" s="8" t="s">
        <v>3</v>
      </c>
      <c r="D6" s="31"/>
      <c r="E6" s="32"/>
      <c r="F6" s="32"/>
      <c r="G6" s="32"/>
      <c r="H6" s="32"/>
      <c r="I6" s="32"/>
      <c r="J6" s="32"/>
      <c r="K6" s="32"/>
      <c r="L6" s="32"/>
      <c r="M6" s="32"/>
      <c r="N6" s="32"/>
      <c r="O6" s="32"/>
      <c r="P6" s="32"/>
      <c r="Q6" s="32"/>
      <c r="R6" s="32"/>
      <c r="S6" s="32"/>
      <c r="U6" s="23">
        <f t="shared" si="0"/>
        <v>0</v>
      </c>
      <c r="W6" s="128" t="s">
        <v>966</v>
      </c>
      <c r="X6" s="155">
        <f>COUNT(D97:S97)</f>
        <v>16</v>
      </c>
      <c r="Y6" s="155">
        <f>COUNT(U5:U96)</f>
        <v>92</v>
      </c>
    </row>
    <row r="7" spans="1:25" ht="30" x14ac:dyDescent="0.25">
      <c r="A7" s="233"/>
      <c r="B7" s="221"/>
      <c r="C7" s="1" t="s">
        <v>4</v>
      </c>
      <c r="D7" s="31"/>
      <c r="E7" s="32"/>
      <c r="F7" s="32"/>
      <c r="G7" s="32"/>
      <c r="H7" s="32"/>
      <c r="I7" s="32"/>
      <c r="J7" s="32"/>
      <c r="K7" s="32"/>
      <c r="L7" s="32"/>
      <c r="M7" s="32"/>
      <c r="N7" s="32"/>
      <c r="O7" s="32"/>
      <c r="P7" s="32"/>
      <c r="Q7" s="32"/>
      <c r="R7" s="32"/>
      <c r="S7" s="32"/>
      <c r="U7" s="23">
        <f t="shared" si="0"/>
        <v>0</v>
      </c>
      <c r="W7" s="128" t="s">
        <v>967</v>
      </c>
      <c r="X7" s="155">
        <f>COUNTIF(D97:S97,"=0")</f>
        <v>13</v>
      </c>
      <c r="Y7" s="28">
        <f>COUNTIF(U5:U96,"=0")</f>
        <v>89</v>
      </c>
    </row>
    <row r="8" spans="1:25" ht="30" x14ac:dyDescent="0.25">
      <c r="A8" s="233"/>
      <c r="B8" s="222"/>
      <c r="C8" s="1" t="s">
        <v>5</v>
      </c>
      <c r="D8" s="31"/>
      <c r="E8" s="32"/>
      <c r="F8" s="32"/>
      <c r="G8" s="32"/>
      <c r="H8" s="32"/>
      <c r="I8" s="32"/>
      <c r="J8" s="32"/>
      <c r="K8" s="32"/>
      <c r="L8" s="32"/>
      <c r="M8" s="32"/>
      <c r="N8" s="32"/>
      <c r="O8" s="32"/>
      <c r="P8" s="32"/>
      <c r="Q8" s="32"/>
      <c r="R8" s="32"/>
      <c r="S8" s="32"/>
      <c r="U8" s="23">
        <f t="shared" si="0"/>
        <v>0</v>
      </c>
      <c r="W8" s="128" t="s">
        <v>968</v>
      </c>
      <c r="X8" s="129">
        <f>(X6-COUNTIF(D97:S97,"=0"))/X6</f>
        <v>0.1875</v>
      </c>
      <c r="Y8" s="129">
        <f>(Y6-COUNTIF(U5:U96,"=0"))/Y6</f>
        <v>3.2608695652173912E-2</v>
      </c>
    </row>
    <row r="9" spans="1:25" ht="30" x14ac:dyDescent="0.25">
      <c r="A9" s="233"/>
      <c r="B9" s="220" t="s">
        <v>6</v>
      </c>
      <c r="C9" s="1" t="s">
        <v>7</v>
      </c>
      <c r="D9" s="31"/>
      <c r="E9" s="32"/>
      <c r="F9" s="32"/>
      <c r="G9" s="32"/>
      <c r="H9" s="32"/>
      <c r="I9" s="32"/>
      <c r="J9" s="32"/>
      <c r="K9" s="32"/>
      <c r="L9" s="32"/>
      <c r="M9" s="32"/>
      <c r="N9" s="32"/>
      <c r="O9" s="32"/>
      <c r="P9" s="32"/>
      <c r="Q9" s="32"/>
      <c r="R9" s="32"/>
      <c r="S9" s="32"/>
      <c r="U9" s="23">
        <f t="shared" si="0"/>
        <v>0</v>
      </c>
      <c r="W9" s="128" t="s">
        <v>965</v>
      </c>
      <c r="X9" s="218">
        <f>SUM(U5:U96)</f>
        <v>3</v>
      </c>
      <c r="Y9" s="219"/>
    </row>
    <row r="10" spans="1:25" s="18" customFormat="1" ht="30" x14ac:dyDescent="0.25">
      <c r="A10" s="233"/>
      <c r="B10" s="221"/>
      <c r="C10" s="1" t="s">
        <v>8</v>
      </c>
      <c r="D10" s="31"/>
      <c r="E10" s="32"/>
      <c r="F10" s="32"/>
      <c r="G10" s="32"/>
      <c r="H10" s="32"/>
      <c r="I10" s="32"/>
      <c r="J10" s="32"/>
      <c r="K10" s="32"/>
      <c r="L10" s="32"/>
      <c r="M10" s="32"/>
      <c r="N10" s="32"/>
      <c r="O10" s="32"/>
      <c r="P10" s="32"/>
      <c r="Q10" s="32"/>
      <c r="R10" s="32"/>
      <c r="S10" s="32"/>
      <c r="U10" s="23">
        <f t="shared" si="0"/>
        <v>0</v>
      </c>
    </row>
    <row r="11" spans="1:25" s="18" customFormat="1" ht="30" x14ac:dyDescent="0.25">
      <c r="A11" s="233"/>
      <c r="B11" s="221"/>
      <c r="C11" s="1" t="s">
        <v>9</v>
      </c>
      <c r="D11" s="31"/>
      <c r="E11" s="32"/>
      <c r="F11" s="32"/>
      <c r="G11" s="32"/>
      <c r="H11" s="32"/>
      <c r="I11" s="32"/>
      <c r="J11" s="32"/>
      <c r="K11" s="32"/>
      <c r="L11" s="32"/>
      <c r="M11" s="32"/>
      <c r="N11" s="32"/>
      <c r="O11" s="32"/>
      <c r="P11" s="32"/>
      <c r="Q11" s="32"/>
      <c r="R11" s="32"/>
      <c r="S11" s="32"/>
      <c r="U11" s="23">
        <f t="shared" si="0"/>
        <v>0</v>
      </c>
    </row>
    <row r="12" spans="1:25" ht="30" x14ac:dyDescent="0.25">
      <c r="A12" s="233"/>
      <c r="B12" s="222"/>
      <c r="C12" s="1" t="s">
        <v>10</v>
      </c>
      <c r="D12" s="31"/>
      <c r="E12" s="32"/>
      <c r="F12" s="32"/>
      <c r="G12" s="32"/>
      <c r="H12" s="32"/>
      <c r="I12" s="32"/>
      <c r="J12" s="32"/>
      <c r="K12" s="32"/>
      <c r="L12" s="32"/>
      <c r="M12" s="32"/>
      <c r="N12" s="32"/>
      <c r="O12" s="32"/>
      <c r="P12" s="32"/>
      <c r="Q12" s="32"/>
      <c r="R12" s="32"/>
      <c r="S12" s="32"/>
      <c r="U12" s="23">
        <f t="shared" si="0"/>
        <v>0</v>
      </c>
    </row>
    <row r="13" spans="1:25" ht="30" x14ac:dyDescent="0.25">
      <c r="A13" s="233"/>
      <c r="B13" s="220" t="s">
        <v>11</v>
      </c>
      <c r="C13" s="1" t="s">
        <v>12</v>
      </c>
      <c r="D13" s="31"/>
      <c r="E13" s="32"/>
      <c r="F13" s="32"/>
      <c r="G13" s="32"/>
      <c r="H13" s="32"/>
      <c r="I13" s="32"/>
      <c r="J13" s="32"/>
      <c r="K13" s="32"/>
      <c r="L13" s="32"/>
      <c r="M13" s="32"/>
      <c r="N13" s="32"/>
      <c r="O13" s="32"/>
      <c r="P13" s="32"/>
      <c r="Q13" s="32"/>
      <c r="R13" s="32"/>
      <c r="S13" s="32"/>
      <c r="U13" s="23">
        <f t="shared" si="0"/>
        <v>0</v>
      </c>
    </row>
    <row r="14" spans="1:25" ht="30" x14ac:dyDescent="0.25">
      <c r="A14" s="233"/>
      <c r="B14" s="221"/>
      <c r="C14" s="1" t="s">
        <v>13</v>
      </c>
      <c r="D14" s="31"/>
      <c r="E14" s="32"/>
      <c r="F14" s="32"/>
      <c r="G14" s="32"/>
      <c r="H14" s="32"/>
      <c r="I14" s="32"/>
      <c r="J14" s="32"/>
      <c r="K14" s="32"/>
      <c r="L14" s="32"/>
      <c r="M14" s="32"/>
      <c r="N14" s="32"/>
      <c r="O14" s="32"/>
      <c r="P14" s="32"/>
      <c r="Q14" s="32"/>
      <c r="R14" s="32"/>
      <c r="S14" s="32"/>
      <c r="U14" s="23">
        <f t="shared" si="0"/>
        <v>0</v>
      </c>
    </row>
    <row r="15" spans="1:25" ht="30" x14ac:dyDescent="0.25">
      <c r="A15" s="233"/>
      <c r="B15" s="221"/>
      <c r="C15" s="1" t="s">
        <v>14</v>
      </c>
      <c r="D15" s="31"/>
      <c r="E15" s="32"/>
      <c r="F15" s="32"/>
      <c r="G15" s="32"/>
      <c r="H15" s="32"/>
      <c r="I15" s="32"/>
      <c r="J15" s="32"/>
      <c r="K15" s="32"/>
      <c r="L15" s="32"/>
      <c r="M15" s="32"/>
      <c r="N15" s="32"/>
      <c r="O15" s="32"/>
      <c r="P15" s="32"/>
      <c r="Q15" s="32"/>
      <c r="R15" s="32"/>
      <c r="S15" s="32"/>
      <c r="U15" s="23">
        <f t="shared" si="0"/>
        <v>0</v>
      </c>
    </row>
    <row r="16" spans="1:25" ht="30" x14ac:dyDescent="0.25">
      <c r="A16" s="233"/>
      <c r="B16" s="222"/>
      <c r="C16" s="1" t="s">
        <v>15</v>
      </c>
      <c r="D16" s="31"/>
      <c r="E16" s="32"/>
      <c r="F16" s="32"/>
      <c r="G16" s="32"/>
      <c r="H16" s="32"/>
      <c r="I16" s="32"/>
      <c r="J16" s="32"/>
      <c r="K16" s="32"/>
      <c r="L16" s="32"/>
      <c r="M16" s="32"/>
      <c r="N16" s="32"/>
      <c r="O16" s="32"/>
      <c r="P16" s="32"/>
      <c r="Q16" s="32"/>
      <c r="R16" s="32"/>
      <c r="S16" s="32"/>
      <c r="U16" s="23">
        <f t="shared" si="0"/>
        <v>0</v>
      </c>
    </row>
    <row r="17" spans="1:21" ht="30" x14ac:dyDescent="0.25">
      <c r="A17" s="233"/>
      <c r="B17" s="220" t="s">
        <v>16</v>
      </c>
      <c r="C17" s="1" t="s">
        <v>17</v>
      </c>
      <c r="D17" s="31"/>
      <c r="E17" s="32"/>
      <c r="F17" s="32"/>
      <c r="G17" s="32"/>
      <c r="H17" s="32"/>
      <c r="I17" s="32"/>
      <c r="J17" s="32"/>
      <c r="K17" s="32"/>
      <c r="L17" s="32"/>
      <c r="M17" s="32"/>
      <c r="N17" s="32"/>
      <c r="O17" s="32"/>
      <c r="P17" s="32"/>
      <c r="Q17" s="32"/>
      <c r="R17" s="32"/>
      <c r="S17" s="32"/>
      <c r="U17" s="23">
        <f t="shared" si="0"/>
        <v>0</v>
      </c>
    </row>
    <row r="18" spans="1:21" ht="30" x14ac:dyDescent="0.25">
      <c r="A18" s="233"/>
      <c r="B18" s="222"/>
      <c r="C18" s="1" t="s">
        <v>18</v>
      </c>
      <c r="D18" s="31"/>
      <c r="E18" s="32"/>
      <c r="F18" s="32"/>
      <c r="G18" s="32"/>
      <c r="H18" s="32"/>
      <c r="I18" s="32"/>
      <c r="J18" s="32"/>
      <c r="K18" s="32"/>
      <c r="L18" s="32"/>
      <c r="M18" s="32"/>
      <c r="N18" s="32"/>
      <c r="O18" s="32"/>
      <c r="P18" s="32"/>
      <c r="Q18" s="32"/>
      <c r="R18" s="32"/>
      <c r="S18" s="32"/>
      <c r="T18" s="23"/>
      <c r="U18" s="23">
        <f t="shared" si="0"/>
        <v>0</v>
      </c>
    </row>
    <row r="19" spans="1:21" ht="30" x14ac:dyDescent="0.25">
      <c r="A19" s="233"/>
      <c r="B19" s="220" t="s">
        <v>19</v>
      </c>
      <c r="C19" s="1" t="s">
        <v>20</v>
      </c>
      <c r="D19" s="31"/>
      <c r="E19" s="32"/>
      <c r="F19" s="32"/>
      <c r="G19" s="32"/>
      <c r="H19" s="32"/>
      <c r="I19" s="32"/>
      <c r="J19" s="32"/>
      <c r="K19" s="32"/>
      <c r="L19" s="32"/>
      <c r="M19" s="32"/>
      <c r="N19" s="32"/>
      <c r="O19" s="32"/>
      <c r="P19" s="32"/>
      <c r="Q19" s="32"/>
      <c r="R19" s="32"/>
      <c r="S19" s="32"/>
      <c r="T19" s="23"/>
      <c r="U19" s="23">
        <f t="shared" si="0"/>
        <v>0</v>
      </c>
    </row>
    <row r="20" spans="1:21" ht="30" x14ac:dyDescent="0.25">
      <c r="A20" s="233"/>
      <c r="B20" s="221"/>
      <c r="C20" s="1" t="s">
        <v>21</v>
      </c>
      <c r="D20" s="31"/>
      <c r="E20" s="32"/>
      <c r="F20" s="32"/>
      <c r="G20" s="32"/>
      <c r="H20" s="32"/>
      <c r="I20" s="32"/>
      <c r="J20" s="32"/>
      <c r="K20" s="32"/>
      <c r="L20" s="32"/>
      <c r="M20" s="32"/>
      <c r="N20" s="32"/>
      <c r="O20" s="32"/>
      <c r="P20" s="32"/>
      <c r="Q20" s="32"/>
      <c r="R20" s="32"/>
      <c r="S20" s="32"/>
      <c r="T20" s="23"/>
      <c r="U20" s="23">
        <f t="shared" si="0"/>
        <v>0</v>
      </c>
    </row>
    <row r="21" spans="1:21" ht="30" x14ac:dyDescent="0.25">
      <c r="A21" s="233"/>
      <c r="B21" s="221"/>
      <c r="C21" s="1" t="s">
        <v>22</v>
      </c>
      <c r="D21" s="31"/>
      <c r="E21" s="32"/>
      <c r="F21" s="32"/>
      <c r="G21" s="32"/>
      <c r="H21" s="32"/>
      <c r="I21" s="32"/>
      <c r="J21" s="32"/>
      <c r="K21" s="32"/>
      <c r="L21" s="32"/>
      <c r="M21" s="32"/>
      <c r="N21" s="32"/>
      <c r="O21" s="32"/>
      <c r="P21" s="32"/>
      <c r="Q21" s="32"/>
      <c r="R21" s="32"/>
      <c r="S21" s="32"/>
      <c r="T21" s="23"/>
      <c r="U21" s="23">
        <f t="shared" si="0"/>
        <v>0</v>
      </c>
    </row>
    <row r="22" spans="1:21" ht="30" x14ac:dyDescent="0.25">
      <c r="A22" s="233"/>
      <c r="B22" s="221"/>
      <c r="C22" s="1" t="s">
        <v>23</v>
      </c>
      <c r="D22" s="31"/>
      <c r="E22" s="32"/>
      <c r="F22" s="32"/>
      <c r="G22" s="32"/>
      <c r="H22" s="32"/>
      <c r="I22" s="32"/>
      <c r="J22" s="32"/>
      <c r="K22" s="32"/>
      <c r="L22" s="32"/>
      <c r="M22" s="32"/>
      <c r="N22" s="32"/>
      <c r="O22" s="32"/>
      <c r="P22" s="32"/>
      <c r="Q22" s="32"/>
      <c r="R22" s="32"/>
      <c r="S22" s="32"/>
      <c r="T22" s="23"/>
      <c r="U22" s="23">
        <f t="shared" si="0"/>
        <v>0</v>
      </c>
    </row>
    <row r="23" spans="1:21" ht="30" x14ac:dyDescent="0.25">
      <c r="A23" s="233"/>
      <c r="B23" s="221"/>
      <c r="C23" s="1" t="s">
        <v>24</v>
      </c>
      <c r="D23" s="31"/>
      <c r="E23" s="32"/>
      <c r="F23" s="32"/>
      <c r="G23" s="32"/>
      <c r="H23" s="32"/>
      <c r="I23" s="32"/>
      <c r="J23" s="32"/>
      <c r="K23" s="32"/>
      <c r="L23" s="32"/>
      <c r="M23" s="32"/>
      <c r="N23" s="32"/>
      <c r="O23" s="32"/>
      <c r="P23" s="32"/>
      <c r="Q23" s="32"/>
      <c r="R23" s="32"/>
      <c r="S23" s="32"/>
      <c r="T23" s="23"/>
      <c r="U23" s="23">
        <f t="shared" si="0"/>
        <v>0</v>
      </c>
    </row>
    <row r="24" spans="1:21" ht="30" x14ac:dyDescent="0.25">
      <c r="A24" s="233"/>
      <c r="B24" s="221"/>
      <c r="C24" s="1" t="s">
        <v>25</v>
      </c>
      <c r="D24" s="31"/>
      <c r="E24" s="32"/>
      <c r="F24" s="32"/>
      <c r="G24" s="32"/>
      <c r="H24" s="32"/>
      <c r="I24" s="32"/>
      <c r="J24" s="32"/>
      <c r="K24" s="32"/>
      <c r="L24" s="32"/>
      <c r="M24" s="32"/>
      <c r="N24" s="32"/>
      <c r="O24" s="32"/>
      <c r="P24" s="32"/>
      <c r="Q24" s="32"/>
      <c r="R24" s="32"/>
      <c r="S24" s="32"/>
      <c r="T24" s="23"/>
      <c r="U24" s="23">
        <f t="shared" si="0"/>
        <v>0</v>
      </c>
    </row>
    <row r="25" spans="1:21" ht="30" x14ac:dyDescent="0.25">
      <c r="A25" s="233"/>
      <c r="B25" s="222"/>
      <c r="C25" s="1" t="s">
        <v>26</v>
      </c>
      <c r="D25" s="31"/>
      <c r="E25" s="32"/>
      <c r="F25" s="32"/>
      <c r="G25" s="32"/>
      <c r="H25" s="32"/>
      <c r="I25" s="32"/>
      <c r="J25" s="32"/>
      <c r="K25" s="32"/>
      <c r="L25" s="32"/>
      <c r="M25" s="32"/>
      <c r="N25" s="32"/>
      <c r="O25" s="32"/>
      <c r="P25" s="32"/>
      <c r="Q25" s="32"/>
      <c r="R25" s="32"/>
      <c r="S25" s="32"/>
      <c r="T25" s="23"/>
      <c r="U25" s="23">
        <f t="shared" si="0"/>
        <v>0</v>
      </c>
    </row>
    <row r="26" spans="1:21" ht="33.75" customHeight="1" x14ac:dyDescent="0.25">
      <c r="A26" s="233"/>
      <c r="B26" s="226" t="s">
        <v>27</v>
      </c>
      <c r="C26" s="1" t="s">
        <v>28</v>
      </c>
      <c r="D26" s="31"/>
      <c r="E26" s="32"/>
      <c r="F26" s="32"/>
      <c r="G26" s="32"/>
      <c r="H26" s="32"/>
      <c r="I26" s="32"/>
      <c r="J26" s="32"/>
      <c r="K26" s="32"/>
      <c r="L26" s="32"/>
      <c r="M26" s="32"/>
      <c r="N26" s="32"/>
      <c r="O26" s="32"/>
      <c r="P26" s="32"/>
      <c r="Q26" s="32"/>
      <c r="R26" s="32"/>
      <c r="S26" s="32"/>
      <c r="T26" s="159" t="s">
        <v>1077</v>
      </c>
      <c r="U26" s="23">
        <f t="shared" si="0"/>
        <v>0</v>
      </c>
    </row>
    <row r="27" spans="1:21" ht="30" x14ac:dyDescent="0.25">
      <c r="A27" s="233"/>
      <c r="B27" s="227"/>
      <c r="C27" s="1" t="s">
        <v>29</v>
      </c>
      <c r="D27" s="31"/>
      <c r="E27" s="32"/>
      <c r="F27" s="32"/>
      <c r="G27" s="32"/>
      <c r="H27" s="32"/>
      <c r="I27" s="32"/>
      <c r="J27" s="32"/>
      <c r="K27" s="32"/>
      <c r="L27" s="32"/>
      <c r="M27" s="32"/>
      <c r="N27" s="32"/>
      <c r="O27" s="32"/>
      <c r="P27" s="32"/>
      <c r="Q27" s="32"/>
      <c r="R27" s="32"/>
      <c r="S27" s="32"/>
      <c r="T27" s="23"/>
      <c r="U27" s="23">
        <f t="shared" si="0"/>
        <v>0</v>
      </c>
    </row>
    <row r="28" spans="1:21" ht="30" x14ac:dyDescent="0.25">
      <c r="A28" s="233"/>
      <c r="B28" s="227"/>
      <c r="C28" s="1" t="s">
        <v>30</v>
      </c>
      <c r="D28" s="31"/>
      <c r="E28" s="32"/>
      <c r="F28" s="32"/>
      <c r="G28" s="32"/>
      <c r="H28" s="32"/>
      <c r="I28" s="32"/>
      <c r="J28" s="32"/>
      <c r="K28" s="32"/>
      <c r="L28" s="32"/>
      <c r="M28" s="32"/>
      <c r="N28" s="32"/>
      <c r="O28" s="32"/>
      <c r="P28" s="32"/>
      <c r="Q28" s="32"/>
      <c r="R28" s="32"/>
      <c r="S28" s="32"/>
      <c r="T28" s="23"/>
      <c r="U28" s="23">
        <f t="shared" si="0"/>
        <v>0</v>
      </c>
    </row>
    <row r="29" spans="1:21" ht="30" x14ac:dyDescent="0.25">
      <c r="A29" s="233"/>
      <c r="B29" s="228"/>
      <c r="C29" s="1" t="s">
        <v>31</v>
      </c>
      <c r="D29" s="31"/>
      <c r="E29" s="32"/>
      <c r="F29" s="32"/>
      <c r="G29" s="32"/>
      <c r="H29" s="32"/>
      <c r="I29" s="32"/>
      <c r="J29" s="32"/>
      <c r="K29" s="32"/>
      <c r="L29" s="32"/>
      <c r="M29" s="32"/>
      <c r="N29" s="32"/>
      <c r="O29" s="32"/>
      <c r="P29" s="32"/>
      <c r="Q29" s="32"/>
      <c r="R29" s="32"/>
      <c r="S29" s="32"/>
      <c r="T29" s="23"/>
      <c r="U29" s="23">
        <f t="shared" si="0"/>
        <v>0</v>
      </c>
    </row>
    <row r="30" spans="1:21" ht="30" x14ac:dyDescent="0.25">
      <c r="A30" s="233"/>
      <c r="B30" s="226" t="s">
        <v>32</v>
      </c>
      <c r="C30" s="5" t="s">
        <v>33</v>
      </c>
      <c r="D30" s="31"/>
      <c r="E30" s="32"/>
      <c r="F30" s="32"/>
      <c r="G30" s="32"/>
      <c r="H30" s="32"/>
      <c r="I30" s="32"/>
      <c r="J30" s="32"/>
      <c r="K30" s="32"/>
      <c r="L30" s="32"/>
      <c r="M30" s="32"/>
      <c r="N30" s="32"/>
      <c r="O30" s="32"/>
      <c r="P30" s="32"/>
      <c r="Q30" s="32"/>
      <c r="R30" s="32"/>
      <c r="S30" s="32"/>
      <c r="T30" s="23"/>
      <c r="U30" s="23">
        <f t="shared" si="0"/>
        <v>0</v>
      </c>
    </row>
    <row r="31" spans="1:21" ht="30" x14ac:dyDescent="0.25">
      <c r="A31" s="233"/>
      <c r="B31" s="228"/>
      <c r="C31" s="5" t="s">
        <v>34</v>
      </c>
      <c r="D31" s="31"/>
      <c r="E31" s="32"/>
      <c r="F31" s="32"/>
      <c r="G31" s="32"/>
      <c r="H31" s="32"/>
      <c r="I31" s="32"/>
      <c r="J31" s="32"/>
      <c r="K31" s="32"/>
      <c r="L31" s="32"/>
      <c r="M31" s="32"/>
      <c r="N31" s="32"/>
      <c r="O31" s="32"/>
      <c r="P31" s="32"/>
      <c r="Q31" s="32"/>
      <c r="R31" s="32"/>
      <c r="S31" s="32"/>
      <c r="T31" s="23"/>
      <c r="U31" s="23">
        <f t="shared" si="0"/>
        <v>0</v>
      </c>
    </row>
    <row r="32" spans="1:21" ht="30" x14ac:dyDescent="0.25">
      <c r="A32" s="233"/>
      <c r="B32" s="220" t="s">
        <v>35</v>
      </c>
      <c r="C32" s="1" t="s">
        <v>36</v>
      </c>
      <c r="D32" s="31"/>
      <c r="E32" s="32"/>
      <c r="F32" s="32"/>
      <c r="G32" s="32"/>
      <c r="H32" s="32"/>
      <c r="I32" s="32"/>
      <c r="J32" s="32"/>
      <c r="K32" s="32"/>
      <c r="L32" s="32"/>
      <c r="M32" s="32"/>
      <c r="N32" s="32"/>
      <c r="O32" s="32"/>
      <c r="P32" s="32"/>
      <c r="Q32" s="32"/>
      <c r="R32" s="32"/>
      <c r="S32" s="32"/>
      <c r="T32" s="23"/>
      <c r="U32" s="23">
        <f t="shared" si="0"/>
        <v>0</v>
      </c>
    </row>
    <row r="33" spans="1:21" ht="30" x14ac:dyDescent="0.25">
      <c r="A33" s="233"/>
      <c r="B33" s="221"/>
      <c r="C33" s="1" t="s">
        <v>37</v>
      </c>
      <c r="D33" s="31"/>
      <c r="E33" s="32"/>
      <c r="F33" s="32"/>
      <c r="G33" s="32"/>
      <c r="H33" s="32"/>
      <c r="I33" s="32"/>
      <c r="J33" s="32"/>
      <c r="K33" s="32"/>
      <c r="L33" s="32"/>
      <c r="M33" s="32"/>
      <c r="N33" s="32"/>
      <c r="O33" s="32"/>
      <c r="P33" s="32"/>
      <c r="Q33" s="32"/>
      <c r="R33" s="32"/>
      <c r="S33" s="32"/>
      <c r="T33" s="23"/>
      <c r="U33" s="23">
        <f t="shared" si="0"/>
        <v>0</v>
      </c>
    </row>
    <row r="34" spans="1:21" ht="30" x14ac:dyDescent="0.25">
      <c r="A34" s="233"/>
      <c r="B34" s="221"/>
      <c r="C34" s="1" t="s">
        <v>38</v>
      </c>
      <c r="D34" s="31"/>
      <c r="E34" s="32"/>
      <c r="F34" s="32"/>
      <c r="G34" s="32"/>
      <c r="H34" s="32"/>
      <c r="I34" s="32"/>
      <c r="J34" s="32"/>
      <c r="K34" s="32"/>
      <c r="L34" s="32"/>
      <c r="M34" s="32"/>
      <c r="N34" s="32"/>
      <c r="O34" s="32"/>
      <c r="P34" s="32"/>
      <c r="Q34" s="32"/>
      <c r="R34" s="32"/>
      <c r="S34" s="32"/>
      <c r="T34" s="23"/>
      <c r="U34" s="23">
        <f t="shared" si="0"/>
        <v>0</v>
      </c>
    </row>
    <row r="35" spans="1:21" ht="30" x14ac:dyDescent="0.25">
      <c r="A35" s="233"/>
      <c r="B35" s="221"/>
      <c r="C35" s="1" t="s">
        <v>39</v>
      </c>
      <c r="D35" s="31"/>
      <c r="E35" s="32"/>
      <c r="F35" s="32"/>
      <c r="G35" s="32"/>
      <c r="H35" s="32"/>
      <c r="I35" s="32"/>
      <c r="J35" s="32"/>
      <c r="K35" s="32"/>
      <c r="L35" s="32"/>
      <c r="M35" s="32"/>
      <c r="N35" s="32"/>
      <c r="O35" s="32"/>
      <c r="P35" s="32"/>
      <c r="Q35" s="32"/>
      <c r="R35" s="32"/>
      <c r="S35" s="32"/>
      <c r="T35" s="23"/>
      <c r="U35" s="23">
        <f t="shared" si="0"/>
        <v>0</v>
      </c>
    </row>
    <row r="36" spans="1:21" ht="30" x14ac:dyDescent="0.25">
      <c r="A36" s="233"/>
      <c r="B36" s="221"/>
      <c r="C36" s="1" t="s">
        <v>40</v>
      </c>
      <c r="D36" s="31"/>
      <c r="E36" s="32"/>
      <c r="F36" s="32"/>
      <c r="G36" s="32"/>
      <c r="H36" s="32"/>
      <c r="I36" s="32"/>
      <c r="J36" s="32"/>
      <c r="K36" s="32"/>
      <c r="L36" s="32"/>
      <c r="M36" s="32"/>
      <c r="N36" s="32"/>
      <c r="O36" s="32"/>
      <c r="P36" s="32"/>
      <c r="Q36" s="32"/>
      <c r="R36" s="32"/>
      <c r="S36" s="32"/>
      <c r="T36" s="23"/>
      <c r="U36" s="23">
        <f t="shared" si="0"/>
        <v>0</v>
      </c>
    </row>
    <row r="37" spans="1:21" ht="30" x14ac:dyDescent="0.25">
      <c r="A37" s="233"/>
      <c r="B37" s="221"/>
      <c r="C37" s="1" t="s">
        <v>41</v>
      </c>
      <c r="D37" s="31"/>
      <c r="E37" s="32"/>
      <c r="F37" s="32"/>
      <c r="G37" s="32"/>
      <c r="H37" s="32"/>
      <c r="I37" s="32"/>
      <c r="J37" s="32"/>
      <c r="K37" s="32"/>
      <c r="L37" s="32"/>
      <c r="M37" s="32"/>
      <c r="N37" s="32"/>
      <c r="O37" s="32"/>
      <c r="P37" s="32"/>
      <c r="Q37" s="32"/>
      <c r="R37" s="32"/>
      <c r="S37" s="32"/>
      <c r="T37" s="158" t="s">
        <v>1073</v>
      </c>
      <c r="U37" s="23">
        <f t="shared" ref="U37:U68" si="1">COUNTIF(D37:S37,"=x")</f>
        <v>0</v>
      </c>
    </row>
    <row r="38" spans="1:21" ht="30" x14ac:dyDescent="0.25">
      <c r="A38" s="233"/>
      <c r="B38" s="221"/>
      <c r="C38" s="1" t="s">
        <v>42</v>
      </c>
      <c r="D38" s="31"/>
      <c r="E38" s="32"/>
      <c r="F38" s="32"/>
      <c r="G38" s="32"/>
      <c r="H38" s="32"/>
      <c r="I38" s="32"/>
      <c r="J38" s="32"/>
      <c r="K38" s="32"/>
      <c r="L38" s="32"/>
      <c r="M38" s="32"/>
      <c r="N38" s="32"/>
      <c r="O38" s="32"/>
      <c r="P38" s="32"/>
      <c r="Q38" s="32"/>
      <c r="R38" s="32"/>
      <c r="S38" s="32"/>
      <c r="T38" s="23"/>
      <c r="U38" s="23">
        <f t="shared" si="1"/>
        <v>0</v>
      </c>
    </row>
    <row r="39" spans="1:21" ht="30" x14ac:dyDescent="0.25">
      <c r="A39" s="233"/>
      <c r="B39" s="221"/>
      <c r="C39" s="1" t="s">
        <v>43</v>
      </c>
      <c r="D39" s="31"/>
      <c r="E39" s="32"/>
      <c r="F39" s="32"/>
      <c r="G39" s="32"/>
      <c r="H39" s="32"/>
      <c r="I39" s="32"/>
      <c r="J39" s="32"/>
      <c r="K39" s="32"/>
      <c r="L39" s="32"/>
      <c r="M39" s="32"/>
      <c r="N39" s="32"/>
      <c r="O39" s="32"/>
      <c r="P39" s="32"/>
      <c r="Q39" s="32"/>
      <c r="R39" s="32"/>
      <c r="S39" s="32"/>
      <c r="T39" s="23"/>
      <c r="U39" s="23">
        <f t="shared" si="1"/>
        <v>0</v>
      </c>
    </row>
    <row r="40" spans="1:21" ht="30" x14ac:dyDescent="0.25">
      <c r="A40" s="233"/>
      <c r="B40" s="221"/>
      <c r="C40" s="1" t="s">
        <v>44</v>
      </c>
      <c r="D40" s="31"/>
      <c r="E40" s="32"/>
      <c r="F40" s="32"/>
      <c r="G40" s="32"/>
      <c r="H40" s="32"/>
      <c r="I40" s="32"/>
      <c r="J40" s="32"/>
      <c r="K40" s="32"/>
      <c r="L40" s="32"/>
      <c r="M40" s="32"/>
      <c r="N40" s="32"/>
      <c r="O40" s="32"/>
      <c r="P40" s="32"/>
      <c r="Q40" s="32"/>
      <c r="R40" s="32"/>
      <c r="S40" s="32"/>
      <c r="T40" s="23"/>
      <c r="U40" s="23">
        <f t="shared" si="1"/>
        <v>0</v>
      </c>
    </row>
    <row r="41" spans="1:21" ht="30" x14ac:dyDescent="0.25">
      <c r="A41" s="233"/>
      <c r="B41" s="221"/>
      <c r="C41" s="1" t="s">
        <v>45</v>
      </c>
      <c r="D41" s="31"/>
      <c r="E41" s="32"/>
      <c r="F41" s="32"/>
      <c r="G41" s="32"/>
      <c r="H41" s="32"/>
      <c r="I41" s="32"/>
      <c r="J41" s="32"/>
      <c r="K41" s="32"/>
      <c r="L41" s="32"/>
      <c r="M41" s="32"/>
      <c r="N41" s="32"/>
      <c r="O41" s="32"/>
      <c r="P41" s="32"/>
      <c r="Q41" s="32"/>
      <c r="R41" s="32"/>
      <c r="S41" s="32"/>
      <c r="T41" s="23"/>
      <c r="U41" s="23">
        <f t="shared" si="1"/>
        <v>0</v>
      </c>
    </row>
    <row r="42" spans="1:21" ht="30" x14ac:dyDescent="0.25">
      <c r="A42" s="233"/>
      <c r="B42" s="222"/>
      <c r="C42" s="1" t="s">
        <v>46</v>
      </c>
      <c r="D42" s="31"/>
      <c r="E42" s="32"/>
      <c r="F42" s="32"/>
      <c r="G42" s="32"/>
      <c r="H42" s="32"/>
      <c r="I42" s="32"/>
      <c r="J42" s="32"/>
      <c r="K42" s="32"/>
      <c r="L42" s="32"/>
      <c r="M42" s="32"/>
      <c r="N42" s="32"/>
      <c r="O42" s="32"/>
      <c r="P42" s="32"/>
      <c r="Q42" s="32"/>
      <c r="R42" s="32"/>
      <c r="S42" s="32"/>
      <c r="T42" s="23"/>
      <c r="U42" s="23">
        <f t="shared" si="1"/>
        <v>0</v>
      </c>
    </row>
    <row r="43" spans="1:21" ht="30" x14ac:dyDescent="0.25">
      <c r="A43" s="233"/>
      <c r="B43" s="220" t="s">
        <v>47</v>
      </c>
      <c r="C43" s="1" t="s">
        <v>48</v>
      </c>
      <c r="D43" s="31"/>
      <c r="E43" s="32"/>
      <c r="F43" s="32"/>
      <c r="G43" s="32"/>
      <c r="H43" s="32"/>
      <c r="I43" s="32"/>
      <c r="J43" s="32"/>
      <c r="K43" s="32"/>
      <c r="L43" s="32"/>
      <c r="M43" s="32"/>
      <c r="N43" s="32"/>
      <c r="O43" s="32"/>
      <c r="P43" s="32"/>
      <c r="Q43" s="32"/>
      <c r="R43" s="32"/>
      <c r="S43" s="32"/>
      <c r="T43" s="23"/>
      <c r="U43" s="23">
        <f t="shared" si="1"/>
        <v>0</v>
      </c>
    </row>
    <row r="44" spans="1:21" ht="30" x14ac:dyDescent="0.25">
      <c r="A44" s="233"/>
      <c r="B44" s="221"/>
      <c r="C44" s="1" t="s">
        <v>49</v>
      </c>
      <c r="D44" s="31"/>
      <c r="E44" s="32"/>
      <c r="F44" s="32"/>
      <c r="G44" s="32"/>
      <c r="H44" s="32"/>
      <c r="I44" s="32"/>
      <c r="J44" s="32"/>
      <c r="K44" s="32"/>
      <c r="L44" s="32"/>
      <c r="M44" s="32"/>
      <c r="N44" s="32"/>
      <c r="O44" s="32"/>
      <c r="P44" s="32"/>
      <c r="Q44" s="32"/>
      <c r="R44" s="32"/>
      <c r="S44" s="32"/>
      <c r="T44" s="23"/>
      <c r="U44" s="23">
        <f t="shared" si="1"/>
        <v>0</v>
      </c>
    </row>
    <row r="45" spans="1:21" ht="30" x14ac:dyDescent="0.25">
      <c r="A45" s="233"/>
      <c r="B45" s="221"/>
      <c r="C45" s="1" t="s">
        <v>50</v>
      </c>
      <c r="D45" s="31"/>
      <c r="E45" s="32"/>
      <c r="F45" s="32"/>
      <c r="G45" s="32"/>
      <c r="H45" s="32"/>
      <c r="I45" s="32"/>
      <c r="J45" s="32"/>
      <c r="K45" s="32"/>
      <c r="L45" s="32"/>
      <c r="M45" s="32"/>
      <c r="N45" s="32"/>
      <c r="O45" s="32"/>
      <c r="P45" s="32"/>
      <c r="Q45" s="32"/>
      <c r="R45" s="32"/>
      <c r="S45" s="32"/>
      <c r="T45" s="23"/>
      <c r="U45" s="23">
        <f t="shared" si="1"/>
        <v>0</v>
      </c>
    </row>
    <row r="46" spans="1:21" ht="30" x14ac:dyDescent="0.25">
      <c r="A46" s="233"/>
      <c r="B46" s="222"/>
      <c r="C46" s="1" t="s">
        <v>51</v>
      </c>
      <c r="D46" s="31"/>
      <c r="E46" s="32"/>
      <c r="F46" s="32"/>
      <c r="G46" s="32"/>
      <c r="H46" s="32"/>
      <c r="I46" s="32"/>
      <c r="J46" s="32"/>
      <c r="K46" s="32"/>
      <c r="L46" s="32"/>
      <c r="M46" s="32"/>
      <c r="N46" s="32"/>
      <c r="O46" s="32"/>
      <c r="P46" s="32"/>
      <c r="Q46" s="32"/>
      <c r="R46" s="32"/>
      <c r="S46" s="32"/>
      <c r="T46" s="23" t="s">
        <v>1098</v>
      </c>
      <c r="U46" s="23">
        <f t="shared" si="1"/>
        <v>0</v>
      </c>
    </row>
    <row r="47" spans="1:21" ht="60" x14ac:dyDescent="0.25">
      <c r="A47" s="233"/>
      <c r="B47" s="3" t="s">
        <v>52</v>
      </c>
      <c r="C47" s="5" t="s">
        <v>53</v>
      </c>
      <c r="D47" s="31"/>
      <c r="E47" s="32"/>
      <c r="F47" s="32"/>
      <c r="G47" s="32"/>
      <c r="H47" s="32"/>
      <c r="I47" s="32"/>
      <c r="J47" s="32"/>
      <c r="K47" s="32"/>
      <c r="L47" s="32"/>
      <c r="M47" s="32"/>
      <c r="N47" s="32"/>
      <c r="O47" s="32"/>
      <c r="P47" s="32"/>
      <c r="Q47" s="32"/>
      <c r="R47" s="32"/>
      <c r="S47" s="32"/>
      <c r="T47" s="23"/>
      <c r="U47" s="23">
        <f t="shared" si="1"/>
        <v>0</v>
      </c>
    </row>
    <row r="48" spans="1:21" ht="75" x14ac:dyDescent="0.25">
      <c r="A48" s="233"/>
      <c r="B48" s="3" t="s">
        <v>54</v>
      </c>
      <c r="C48" s="1" t="s">
        <v>55</v>
      </c>
      <c r="D48" s="31"/>
      <c r="E48" s="32"/>
      <c r="F48" s="32"/>
      <c r="G48" s="32"/>
      <c r="H48" s="32"/>
      <c r="I48" s="32"/>
      <c r="J48" s="32"/>
      <c r="K48" s="32"/>
      <c r="L48" s="32"/>
      <c r="M48" s="32"/>
      <c r="N48" s="32"/>
      <c r="O48" s="32"/>
      <c r="P48" s="32"/>
      <c r="Q48" s="32"/>
      <c r="R48" s="32"/>
      <c r="S48" s="32"/>
      <c r="T48" s="23"/>
      <c r="U48" s="23">
        <f t="shared" si="1"/>
        <v>0</v>
      </c>
    </row>
    <row r="49" spans="1:21" ht="30" x14ac:dyDescent="0.25">
      <c r="A49" s="233"/>
      <c r="B49" s="154" t="s">
        <v>56</v>
      </c>
      <c r="C49" s="1" t="s">
        <v>57</v>
      </c>
      <c r="D49" s="31"/>
      <c r="E49" s="32"/>
      <c r="F49" s="32"/>
      <c r="G49" s="32"/>
      <c r="H49" s="32"/>
      <c r="I49" s="32"/>
      <c r="J49" s="32"/>
      <c r="K49" s="32"/>
      <c r="L49" s="32"/>
      <c r="M49" s="32"/>
      <c r="N49" s="32"/>
      <c r="O49" s="32"/>
      <c r="P49" s="32"/>
      <c r="Q49" s="32"/>
      <c r="R49" s="32"/>
      <c r="S49" s="32"/>
      <c r="T49" s="23"/>
      <c r="U49" s="23">
        <f t="shared" si="1"/>
        <v>0</v>
      </c>
    </row>
    <row r="50" spans="1:21" ht="45" x14ac:dyDescent="0.25">
      <c r="A50" s="233"/>
      <c r="B50" s="154" t="s">
        <v>58</v>
      </c>
      <c r="C50" s="5" t="s">
        <v>59</v>
      </c>
      <c r="D50" s="31"/>
      <c r="E50" s="32"/>
      <c r="F50" s="32"/>
      <c r="G50" s="32"/>
      <c r="H50" s="32"/>
      <c r="I50" s="32"/>
      <c r="J50" s="32"/>
      <c r="K50" s="32"/>
      <c r="L50" s="32"/>
      <c r="M50" s="32"/>
      <c r="N50" s="32"/>
      <c r="O50" s="32"/>
      <c r="P50" s="32"/>
      <c r="Q50" s="32"/>
      <c r="R50" s="32"/>
      <c r="S50" s="32"/>
      <c r="T50" s="23"/>
      <c r="U50" s="23">
        <f t="shared" si="1"/>
        <v>0</v>
      </c>
    </row>
    <row r="51" spans="1:21" ht="30" x14ac:dyDescent="0.25">
      <c r="A51" s="233"/>
      <c r="B51" s="220" t="s">
        <v>60</v>
      </c>
      <c r="C51" s="1" t="s">
        <v>61</v>
      </c>
      <c r="D51" s="31"/>
      <c r="E51" s="32"/>
      <c r="F51" s="32"/>
      <c r="G51" s="32"/>
      <c r="H51" s="32"/>
      <c r="I51" s="32"/>
      <c r="J51" s="32"/>
      <c r="K51" s="32"/>
      <c r="L51" s="32"/>
      <c r="M51" s="32"/>
      <c r="N51" s="32"/>
      <c r="O51" s="32"/>
      <c r="P51" s="32"/>
      <c r="Q51" s="32"/>
      <c r="R51" s="32"/>
      <c r="S51" s="32"/>
      <c r="T51" s="23"/>
      <c r="U51" s="23">
        <f t="shared" si="1"/>
        <v>0</v>
      </c>
    </row>
    <row r="52" spans="1:21" ht="30" x14ac:dyDescent="0.25">
      <c r="A52" s="233"/>
      <c r="B52" s="221"/>
      <c r="C52" s="1" t="s">
        <v>62</v>
      </c>
      <c r="D52" s="31"/>
      <c r="E52" s="32"/>
      <c r="F52" s="32"/>
      <c r="G52" s="32"/>
      <c r="H52" s="32"/>
      <c r="I52" s="32"/>
      <c r="J52" s="32"/>
      <c r="K52" s="32"/>
      <c r="L52" s="32"/>
      <c r="M52" s="32"/>
      <c r="N52" s="32"/>
      <c r="O52" s="32"/>
      <c r="P52" s="32"/>
      <c r="Q52" s="32"/>
      <c r="R52" s="32"/>
      <c r="S52" s="32"/>
      <c r="T52" s="23"/>
      <c r="U52" s="23">
        <f t="shared" si="1"/>
        <v>0</v>
      </c>
    </row>
    <row r="53" spans="1:21" ht="45" x14ac:dyDescent="0.25">
      <c r="A53" s="233"/>
      <c r="B53" s="221"/>
      <c r="C53" s="1" t="s">
        <v>63</v>
      </c>
      <c r="D53" s="31"/>
      <c r="E53" s="32"/>
      <c r="F53" s="32"/>
      <c r="G53" s="32"/>
      <c r="H53" s="32"/>
      <c r="I53" s="32"/>
      <c r="J53" s="32"/>
      <c r="K53" s="32"/>
      <c r="L53" s="32"/>
      <c r="M53" s="32"/>
      <c r="N53" s="32"/>
      <c r="O53" s="32"/>
      <c r="P53" s="32"/>
      <c r="Q53" s="32"/>
      <c r="R53" s="32"/>
      <c r="S53" s="32"/>
      <c r="T53" s="23"/>
      <c r="U53" s="23">
        <f t="shared" si="1"/>
        <v>0</v>
      </c>
    </row>
    <row r="54" spans="1:21" ht="30" x14ac:dyDescent="0.25">
      <c r="A54" s="233"/>
      <c r="B54" s="221"/>
      <c r="C54" s="1" t="s">
        <v>64</v>
      </c>
      <c r="D54" s="31"/>
      <c r="E54" s="32"/>
      <c r="F54" s="32"/>
      <c r="G54" s="32"/>
      <c r="H54" s="32"/>
      <c r="I54" s="32"/>
      <c r="J54" s="32"/>
      <c r="K54" s="32"/>
      <c r="L54" s="32"/>
      <c r="M54" s="32"/>
      <c r="N54" s="32"/>
      <c r="O54" s="32"/>
      <c r="P54" s="32"/>
      <c r="Q54" s="32"/>
      <c r="R54" s="32"/>
      <c r="S54" s="32"/>
      <c r="T54" s="23"/>
      <c r="U54" s="23">
        <f t="shared" si="1"/>
        <v>0</v>
      </c>
    </row>
    <row r="55" spans="1:21" ht="45" x14ac:dyDescent="0.25">
      <c r="A55" s="233"/>
      <c r="B55" s="221"/>
      <c r="C55" s="1" t="s">
        <v>65</v>
      </c>
      <c r="D55" s="31"/>
      <c r="E55" s="32"/>
      <c r="F55" s="32"/>
      <c r="G55" s="32"/>
      <c r="H55" s="32"/>
      <c r="I55" s="32"/>
      <c r="J55" s="32"/>
      <c r="K55" s="32"/>
      <c r="L55" s="32"/>
      <c r="M55" s="32"/>
      <c r="N55" s="32"/>
      <c r="O55" s="32"/>
      <c r="P55" s="32"/>
      <c r="Q55" s="32"/>
      <c r="R55" s="32"/>
      <c r="S55" s="32"/>
      <c r="T55" s="34"/>
      <c r="U55" s="23">
        <f t="shared" si="1"/>
        <v>0</v>
      </c>
    </row>
    <row r="56" spans="1:21" ht="30" x14ac:dyDescent="0.25">
      <c r="A56" s="233"/>
      <c r="B56" s="221"/>
      <c r="C56" s="1" t="s">
        <v>66</v>
      </c>
      <c r="D56" s="31"/>
      <c r="E56" s="32"/>
      <c r="F56" s="32"/>
      <c r="G56" s="32"/>
      <c r="H56" s="32"/>
      <c r="I56" s="32"/>
      <c r="J56" s="32"/>
      <c r="K56" s="32"/>
      <c r="L56" s="32"/>
      <c r="M56" s="32"/>
      <c r="N56" s="32"/>
      <c r="O56" s="32"/>
      <c r="P56" s="32"/>
      <c r="Q56" s="32"/>
      <c r="R56" s="32"/>
      <c r="S56" s="32"/>
      <c r="T56" s="23"/>
      <c r="U56" s="23">
        <f t="shared" si="1"/>
        <v>0</v>
      </c>
    </row>
    <row r="57" spans="1:21" ht="30" x14ac:dyDescent="0.25">
      <c r="A57" s="233"/>
      <c r="B57" s="221"/>
      <c r="C57" s="1" t="s">
        <v>67</v>
      </c>
      <c r="D57" s="31"/>
      <c r="E57" s="32"/>
      <c r="F57" s="32"/>
      <c r="G57" s="32"/>
      <c r="H57" s="32"/>
      <c r="I57" s="32"/>
      <c r="J57" s="32"/>
      <c r="K57" s="32"/>
      <c r="L57" s="32"/>
      <c r="M57" s="32"/>
      <c r="N57" s="32"/>
      <c r="O57" s="32"/>
      <c r="P57" s="32"/>
      <c r="Q57" s="32"/>
      <c r="R57" s="32"/>
      <c r="S57" s="32"/>
      <c r="T57" s="23"/>
      <c r="U57" s="23">
        <f t="shared" si="1"/>
        <v>0</v>
      </c>
    </row>
    <row r="58" spans="1:21" ht="30" x14ac:dyDescent="0.25">
      <c r="A58" s="233"/>
      <c r="B58" s="222"/>
      <c r="C58" s="1" t="s">
        <v>68</v>
      </c>
      <c r="D58" s="31"/>
      <c r="E58" s="32"/>
      <c r="F58" s="32"/>
      <c r="G58" s="32"/>
      <c r="H58" s="32"/>
      <c r="I58" s="32"/>
      <c r="J58" s="32"/>
      <c r="K58" s="32"/>
      <c r="L58" s="32"/>
      <c r="M58" s="32"/>
      <c r="N58" s="32"/>
      <c r="O58" s="32"/>
      <c r="P58" s="32"/>
      <c r="Q58" s="32"/>
      <c r="R58" s="32"/>
      <c r="S58" s="32"/>
      <c r="T58" s="23"/>
      <c r="U58" s="23">
        <f t="shared" si="1"/>
        <v>0</v>
      </c>
    </row>
    <row r="59" spans="1:21" ht="30" x14ac:dyDescent="0.25">
      <c r="A59" s="233"/>
      <c r="B59" s="226" t="s">
        <v>69</v>
      </c>
      <c r="C59" s="115" t="s">
        <v>70</v>
      </c>
      <c r="D59" s="135"/>
      <c r="E59" s="136"/>
      <c r="F59" s="136"/>
      <c r="G59" s="136"/>
      <c r="H59" s="136"/>
      <c r="I59" s="136"/>
      <c r="J59" s="136"/>
      <c r="K59" s="136"/>
      <c r="L59" s="136"/>
      <c r="M59" s="136"/>
      <c r="N59" s="136"/>
      <c r="O59" s="136"/>
      <c r="P59" s="136"/>
      <c r="Q59" s="136"/>
      <c r="R59" s="136"/>
      <c r="S59" s="136"/>
      <c r="T59" s="23"/>
      <c r="U59" s="23">
        <f t="shared" si="1"/>
        <v>0</v>
      </c>
    </row>
    <row r="60" spans="1:21" ht="30" x14ac:dyDescent="0.25">
      <c r="A60" s="233"/>
      <c r="B60" s="228"/>
      <c r="C60" s="1" t="s">
        <v>71</v>
      </c>
      <c r="D60" s="31"/>
      <c r="E60" s="32"/>
      <c r="F60" s="32"/>
      <c r="G60" s="32"/>
      <c r="H60" s="32"/>
      <c r="I60" s="32"/>
      <c r="J60" s="32"/>
      <c r="K60" s="32"/>
      <c r="L60" s="32"/>
      <c r="M60" s="32"/>
      <c r="N60" s="32"/>
      <c r="O60" s="32"/>
      <c r="P60" s="32"/>
      <c r="Q60" s="32"/>
      <c r="R60" s="32"/>
      <c r="S60" s="32"/>
      <c r="T60" s="23"/>
      <c r="U60" s="23">
        <f t="shared" si="1"/>
        <v>0</v>
      </c>
    </row>
    <row r="61" spans="1:21" ht="30" x14ac:dyDescent="0.25">
      <c r="A61" s="233"/>
      <c r="B61" s="220" t="s">
        <v>72</v>
      </c>
      <c r="C61" s="1" t="s">
        <v>73</v>
      </c>
      <c r="D61" s="31"/>
      <c r="E61" s="32"/>
      <c r="F61" s="32"/>
      <c r="G61" s="32"/>
      <c r="H61" s="32"/>
      <c r="I61" s="32"/>
      <c r="J61" s="32"/>
      <c r="K61" s="32"/>
      <c r="L61" s="32"/>
      <c r="M61" s="32"/>
      <c r="N61" s="32"/>
      <c r="O61" s="32"/>
      <c r="P61" s="32"/>
      <c r="Q61" s="32"/>
      <c r="R61" s="32"/>
      <c r="S61" s="32"/>
      <c r="T61" s="23"/>
      <c r="U61" s="23">
        <f t="shared" si="1"/>
        <v>0</v>
      </c>
    </row>
    <row r="62" spans="1:21" ht="30" x14ac:dyDescent="0.25">
      <c r="A62" s="233"/>
      <c r="B62" s="221"/>
      <c r="C62" s="1" t="s">
        <v>74</v>
      </c>
      <c r="D62" s="31"/>
      <c r="E62" s="32"/>
      <c r="F62" s="32"/>
      <c r="G62" s="32"/>
      <c r="H62" s="32"/>
      <c r="I62" s="32"/>
      <c r="J62" s="32"/>
      <c r="K62" s="32"/>
      <c r="L62" s="32"/>
      <c r="M62" s="32"/>
      <c r="N62" s="32"/>
      <c r="O62" s="32"/>
      <c r="P62" s="32"/>
      <c r="Q62" s="32"/>
      <c r="R62" s="32"/>
      <c r="S62" s="32"/>
      <c r="T62" s="23"/>
      <c r="U62" s="23">
        <f t="shared" si="1"/>
        <v>0</v>
      </c>
    </row>
    <row r="63" spans="1:21" ht="30" x14ac:dyDescent="0.25">
      <c r="A63" s="233"/>
      <c r="B63" s="222"/>
      <c r="C63" s="1" t="s">
        <v>75</v>
      </c>
      <c r="D63" s="31"/>
      <c r="E63" s="32"/>
      <c r="F63" s="32"/>
      <c r="G63" s="32"/>
      <c r="H63" s="32"/>
      <c r="I63" s="32"/>
      <c r="J63" s="32"/>
      <c r="K63" s="32"/>
      <c r="L63" s="32"/>
      <c r="M63" s="32"/>
      <c r="N63" s="32"/>
      <c r="O63" s="32"/>
      <c r="P63" s="32"/>
      <c r="Q63" s="32"/>
      <c r="R63" s="32"/>
      <c r="S63" s="32"/>
      <c r="T63" s="23"/>
      <c r="U63" s="23">
        <f t="shared" si="1"/>
        <v>0</v>
      </c>
    </row>
    <row r="64" spans="1:21" ht="30" x14ac:dyDescent="0.25">
      <c r="A64" s="233"/>
      <c r="B64" s="220" t="s">
        <v>76</v>
      </c>
      <c r="C64" s="1" t="s">
        <v>77</v>
      </c>
      <c r="D64" s="31"/>
      <c r="E64" s="32"/>
      <c r="F64" s="32"/>
      <c r="G64" s="32"/>
      <c r="H64" s="32"/>
      <c r="I64" s="32"/>
      <c r="J64" s="32"/>
      <c r="K64" s="32"/>
      <c r="L64" s="32"/>
      <c r="M64" s="32"/>
      <c r="N64" s="32"/>
      <c r="O64" s="32"/>
      <c r="P64" s="32"/>
      <c r="Q64" s="32"/>
      <c r="R64" s="32"/>
      <c r="S64" s="32"/>
      <c r="T64" s="23"/>
      <c r="U64" s="23">
        <f t="shared" si="1"/>
        <v>0</v>
      </c>
    </row>
    <row r="65" spans="1:21" ht="30" x14ac:dyDescent="0.25">
      <c r="A65" s="233"/>
      <c r="B65" s="222"/>
      <c r="C65" s="1" t="s">
        <v>78</v>
      </c>
      <c r="D65" s="31"/>
      <c r="E65" s="32"/>
      <c r="F65" s="32"/>
      <c r="G65" s="32"/>
      <c r="H65" s="32"/>
      <c r="I65" s="32"/>
      <c r="J65" s="32"/>
      <c r="K65" s="32"/>
      <c r="L65" s="32"/>
      <c r="M65" s="32"/>
      <c r="N65" s="32"/>
      <c r="O65" s="32"/>
      <c r="P65" s="32"/>
      <c r="Q65" s="32"/>
      <c r="R65" s="32"/>
      <c r="S65" s="32"/>
      <c r="T65" s="23"/>
      <c r="U65" s="23">
        <f t="shared" si="1"/>
        <v>0</v>
      </c>
    </row>
    <row r="66" spans="1:21" ht="30" x14ac:dyDescent="0.25">
      <c r="A66" s="233"/>
      <c r="B66" s="226" t="s">
        <v>79</v>
      </c>
      <c r="C66" s="1" t="s">
        <v>80</v>
      </c>
      <c r="D66" s="31"/>
      <c r="E66" s="32"/>
      <c r="F66" s="32"/>
      <c r="G66" s="32"/>
      <c r="H66" s="32"/>
      <c r="I66" s="32"/>
      <c r="J66" s="32"/>
      <c r="K66" s="32"/>
      <c r="L66" s="32"/>
      <c r="M66" s="32"/>
      <c r="N66" s="32"/>
      <c r="O66" s="32"/>
      <c r="P66" s="32"/>
      <c r="Q66" s="32"/>
      <c r="R66" s="32"/>
      <c r="S66" s="32"/>
      <c r="T66" s="23"/>
      <c r="U66" s="23">
        <f t="shared" si="1"/>
        <v>0</v>
      </c>
    </row>
    <row r="67" spans="1:21" ht="30" x14ac:dyDescent="0.25">
      <c r="A67" s="233"/>
      <c r="B67" s="227"/>
      <c r="C67" s="1" t="s">
        <v>81</v>
      </c>
      <c r="D67" s="31"/>
      <c r="E67" s="32"/>
      <c r="F67" s="32"/>
      <c r="G67" s="32"/>
      <c r="H67" s="32"/>
      <c r="I67" s="32"/>
      <c r="J67" s="32"/>
      <c r="K67" s="32"/>
      <c r="L67" s="32"/>
      <c r="M67" s="32"/>
      <c r="N67" s="32"/>
      <c r="O67" s="32"/>
      <c r="P67" s="32"/>
      <c r="Q67" s="32"/>
      <c r="R67" s="32"/>
      <c r="S67" s="32"/>
      <c r="T67" s="23"/>
      <c r="U67" s="23">
        <f t="shared" si="1"/>
        <v>0</v>
      </c>
    </row>
    <row r="68" spans="1:21" ht="30" x14ac:dyDescent="0.25">
      <c r="A68" s="233"/>
      <c r="B68" s="227"/>
      <c r="C68" s="1" t="s">
        <v>82</v>
      </c>
      <c r="D68" s="31"/>
      <c r="E68" s="32"/>
      <c r="F68" s="32"/>
      <c r="G68" s="32"/>
      <c r="H68" s="32"/>
      <c r="I68" s="32"/>
      <c r="J68" s="32"/>
      <c r="K68" s="32"/>
      <c r="L68" s="32"/>
      <c r="M68" s="32"/>
      <c r="N68" s="32"/>
      <c r="O68" s="32"/>
      <c r="P68" s="32"/>
      <c r="Q68" s="32"/>
      <c r="R68" s="32"/>
      <c r="S68" s="32"/>
      <c r="T68" s="23"/>
      <c r="U68" s="23">
        <f t="shared" si="1"/>
        <v>0</v>
      </c>
    </row>
    <row r="69" spans="1:21" ht="30" x14ac:dyDescent="0.25">
      <c r="A69" s="233"/>
      <c r="B69" s="227"/>
      <c r="C69" s="1" t="s">
        <v>83</v>
      </c>
      <c r="D69" s="31"/>
      <c r="E69" s="32"/>
      <c r="F69" s="32"/>
      <c r="G69" s="32"/>
      <c r="H69" s="32"/>
      <c r="I69" s="32"/>
      <c r="J69" s="32"/>
      <c r="K69" s="32"/>
      <c r="L69" s="32"/>
      <c r="M69" s="32"/>
      <c r="N69" s="32"/>
      <c r="O69" s="32"/>
      <c r="P69" s="32"/>
      <c r="Q69" s="32"/>
      <c r="R69" s="32"/>
      <c r="S69" s="32"/>
      <c r="T69" s="23"/>
      <c r="U69" s="23">
        <f t="shared" ref="U69:U96" si="2">COUNTIF(D69:S69,"=x")</f>
        <v>0</v>
      </c>
    </row>
    <row r="70" spans="1:21" ht="30" x14ac:dyDescent="0.25">
      <c r="A70" s="233"/>
      <c r="B70" s="227"/>
      <c r="C70" s="1" t="s">
        <v>84</v>
      </c>
      <c r="D70" s="31"/>
      <c r="E70" s="32"/>
      <c r="F70" s="32"/>
      <c r="G70" s="32"/>
      <c r="H70" s="32"/>
      <c r="I70" s="32"/>
      <c r="J70" s="32"/>
      <c r="K70" s="32"/>
      <c r="L70" s="32"/>
      <c r="M70" s="32"/>
      <c r="N70" s="32"/>
      <c r="O70" s="32"/>
      <c r="P70" s="32"/>
      <c r="Q70" s="32"/>
      <c r="R70" s="32"/>
      <c r="S70" s="32"/>
      <c r="T70" s="23"/>
      <c r="U70" s="23">
        <f t="shared" si="2"/>
        <v>0</v>
      </c>
    </row>
    <row r="71" spans="1:21" ht="30" x14ac:dyDescent="0.25">
      <c r="A71" s="233"/>
      <c r="B71" s="227"/>
      <c r="C71" s="1" t="s">
        <v>85</v>
      </c>
      <c r="D71" s="31"/>
      <c r="E71" s="32"/>
      <c r="F71" s="32"/>
      <c r="G71" s="32"/>
      <c r="H71" s="32"/>
      <c r="I71" s="32"/>
      <c r="J71" s="32"/>
      <c r="K71" s="32"/>
      <c r="L71" s="32"/>
      <c r="M71" s="32"/>
      <c r="N71" s="32"/>
      <c r="O71" s="32"/>
      <c r="P71" s="32"/>
      <c r="Q71" s="32"/>
      <c r="R71" s="32"/>
      <c r="S71" s="32"/>
      <c r="T71" s="23"/>
      <c r="U71" s="23">
        <f t="shared" si="2"/>
        <v>0</v>
      </c>
    </row>
    <row r="72" spans="1:21" ht="30" x14ac:dyDescent="0.25">
      <c r="A72" s="233"/>
      <c r="B72" s="227"/>
      <c r="C72" s="1" t="s">
        <v>86</v>
      </c>
      <c r="D72" s="31"/>
      <c r="E72" s="32"/>
      <c r="F72" s="32"/>
      <c r="G72" s="32"/>
      <c r="H72" s="32"/>
      <c r="I72" s="32"/>
      <c r="J72" s="32"/>
      <c r="K72" s="32"/>
      <c r="L72" s="32"/>
      <c r="M72" s="32"/>
      <c r="N72" s="32"/>
      <c r="O72" s="32"/>
      <c r="P72" s="32"/>
      <c r="Q72" s="32"/>
      <c r="R72" s="32"/>
      <c r="S72" s="32"/>
      <c r="T72" s="23"/>
      <c r="U72" s="23">
        <f t="shared" si="2"/>
        <v>0</v>
      </c>
    </row>
    <row r="73" spans="1:21" ht="45" x14ac:dyDescent="0.25">
      <c r="A73" s="233"/>
      <c r="B73" s="227"/>
      <c r="C73" s="1" t="s">
        <v>87</v>
      </c>
      <c r="D73" s="31"/>
      <c r="E73" s="32"/>
      <c r="F73" s="32"/>
      <c r="G73" s="32"/>
      <c r="H73" s="32"/>
      <c r="I73" s="32"/>
      <c r="J73" s="32"/>
      <c r="K73" s="32"/>
      <c r="L73" s="32"/>
      <c r="M73" s="32"/>
      <c r="N73" s="32"/>
      <c r="O73" s="32"/>
      <c r="P73" s="32"/>
      <c r="Q73" s="32"/>
      <c r="R73" s="32"/>
      <c r="S73" s="32"/>
      <c r="T73" s="23"/>
      <c r="U73" s="23">
        <f t="shared" si="2"/>
        <v>0</v>
      </c>
    </row>
    <row r="74" spans="1:21" ht="30" x14ac:dyDescent="0.25">
      <c r="A74" s="233"/>
      <c r="B74" s="228"/>
      <c r="C74" s="1" t="s">
        <v>88</v>
      </c>
      <c r="D74" s="31"/>
      <c r="E74" s="32"/>
      <c r="F74" s="32"/>
      <c r="G74" s="32"/>
      <c r="H74" s="32"/>
      <c r="I74" s="32"/>
      <c r="J74" s="32"/>
      <c r="K74" s="32"/>
      <c r="L74" s="32"/>
      <c r="M74" s="32"/>
      <c r="N74" s="32"/>
      <c r="O74" s="32"/>
      <c r="P74" s="32"/>
      <c r="Q74" s="32"/>
      <c r="R74" s="32"/>
      <c r="S74" s="32"/>
      <c r="T74" s="162"/>
      <c r="U74" s="23">
        <f t="shared" si="2"/>
        <v>0</v>
      </c>
    </row>
    <row r="75" spans="1:21" ht="30" x14ac:dyDescent="0.25">
      <c r="A75" s="233"/>
      <c r="B75" s="226" t="s">
        <v>89</v>
      </c>
      <c r="C75" s="5" t="s">
        <v>90</v>
      </c>
      <c r="D75" s="31"/>
      <c r="E75" s="32"/>
      <c r="F75" s="32"/>
      <c r="G75" s="32"/>
      <c r="H75" s="32"/>
      <c r="I75" s="32"/>
      <c r="J75" s="32"/>
      <c r="K75" s="32"/>
      <c r="L75" s="32"/>
      <c r="M75" s="32"/>
      <c r="N75" s="32"/>
      <c r="O75" s="32"/>
      <c r="P75" s="32"/>
      <c r="Q75" s="32"/>
      <c r="R75" s="32"/>
      <c r="S75" s="32"/>
      <c r="T75" s="23"/>
      <c r="U75" s="23">
        <f t="shared" si="2"/>
        <v>0</v>
      </c>
    </row>
    <row r="76" spans="1:21" ht="30" x14ac:dyDescent="0.25">
      <c r="A76" s="233"/>
      <c r="B76" s="228"/>
      <c r="C76" s="5" t="s">
        <v>91</v>
      </c>
      <c r="D76" s="31"/>
      <c r="E76" s="32"/>
      <c r="F76" s="32"/>
      <c r="G76" s="32"/>
      <c r="H76" s="32"/>
      <c r="I76" s="32"/>
      <c r="J76" s="32"/>
      <c r="K76" s="32"/>
      <c r="L76" s="32"/>
      <c r="M76" s="32"/>
      <c r="N76" s="32"/>
      <c r="O76" s="32"/>
      <c r="P76" s="32"/>
      <c r="Q76" s="32"/>
      <c r="R76" s="32"/>
      <c r="S76" s="32"/>
      <c r="T76" s="34"/>
      <c r="U76" s="23">
        <f t="shared" si="2"/>
        <v>0</v>
      </c>
    </row>
    <row r="77" spans="1:21" ht="30" x14ac:dyDescent="0.25">
      <c r="A77" s="233"/>
      <c r="B77" s="152" t="s">
        <v>92</v>
      </c>
      <c r="C77" s="1" t="s">
        <v>93</v>
      </c>
      <c r="D77" s="31"/>
      <c r="E77" s="32"/>
      <c r="F77" s="32"/>
      <c r="G77" s="32"/>
      <c r="H77" s="32"/>
      <c r="I77" s="32"/>
      <c r="J77" s="32"/>
      <c r="K77" s="32"/>
      <c r="L77" s="32"/>
      <c r="M77" s="32"/>
      <c r="N77" s="32"/>
      <c r="O77" s="32"/>
      <c r="P77" s="32"/>
      <c r="Q77" s="32"/>
      <c r="R77" s="32"/>
      <c r="S77" s="32"/>
      <c r="T77" s="23"/>
      <c r="U77" s="23">
        <f t="shared" si="2"/>
        <v>0</v>
      </c>
    </row>
    <row r="78" spans="1:21" ht="60" x14ac:dyDescent="0.25">
      <c r="A78" s="233"/>
      <c r="B78" s="3" t="s">
        <v>94</v>
      </c>
      <c r="C78" s="1" t="s">
        <v>95</v>
      </c>
      <c r="D78" s="31"/>
      <c r="E78" s="32"/>
      <c r="F78" s="32"/>
      <c r="G78" s="32"/>
      <c r="H78" s="32"/>
      <c r="I78" s="32"/>
      <c r="J78" s="32"/>
      <c r="K78" s="32"/>
      <c r="L78" s="32"/>
      <c r="M78" s="32"/>
      <c r="N78" s="32"/>
      <c r="O78" s="32"/>
      <c r="P78" s="32"/>
      <c r="Q78" s="32"/>
      <c r="R78" s="32"/>
      <c r="S78" s="32"/>
      <c r="T78" s="23"/>
      <c r="U78" s="23">
        <f t="shared" si="2"/>
        <v>0</v>
      </c>
    </row>
    <row r="79" spans="1:21" ht="30" x14ac:dyDescent="0.25">
      <c r="A79" s="233"/>
      <c r="B79" s="220" t="s">
        <v>96</v>
      </c>
      <c r="C79" s="1" t="s">
        <v>97</v>
      </c>
      <c r="D79" s="31"/>
      <c r="E79" s="32"/>
      <c r="F79" s="32"/>
      <c r="G79" s="32"/>
      <c r="H79" s="32"/>
      <c r="I79" s="32"/>
      <c r="J79" s="32"/>
      <c r="K79" s="32"/>
      <c r="L79" s="32"/>
      <c r="M79" s="32"/>
      <c r="N79" s="32"/>
      <c r="O79" s="32"/>
      <c r="P79" s="32"/>
      <c r="Q79" s="32"/>
      <c r="R79" s="32"/>
      <c r="S79" s="32"/>
      <c r="T79" s="23"/>
      <c r="U79" s="23">
        <f t="shared" si="2"/>
        <v>0</v>
      </c>
    </row>
    <row r="80" spans="1:21" ht="30" x14ac:dyDescent="0.25">
      <c r="A80" s="233"/>
      <c r="B80" s="221"/>
      <c r="C80" s="1" t="s">
        <v>98</v>
      </c>
      <c r="D80" s="31"/>
      <c r="E80" s="32"/>
      <c r="F80" s="32"/>
      <c r="G80" s="32"/>
      <c r="H80" s="32"/>
      <c r="I80" s="32"/>
      <c r="J80" s="32"/>
      <c r="K80" s="32"/>
      <c r="L80" s="32"/>
      <c r="M80" s="32"/>
      <c r="N80" s="32"/>
      <c r="O80" s="32"/>
      <c r="P80" s="32"/>
      <c r="Q80" s="32"/>
      <c r="R80" s="32"/>
      <c r="S80" s="32"/>
      <c r="T80" s="23"/>
      <c r="U80" s="23">
        <f t="shared" si="2"/>
        <v>0</v>
      </c>
    </row>
    <row r="81" spans="1:21" ht="30" x14ac:dyDescent="0.25">
      <c r="A81" s="233"/>
      <c r="B81" s="221"/>
      <c r="C81" s="1" t="s">
        <v>99</v>
      </c>
      <c r="D81" s="31"/>
      <c r="E81" s="32"/>
      <c r="F81" s="32"/>
      <c r="G81" s="32"/>
      <c r="H81" s="32"/>
      <c r="I81" s="32"/>
      <c r="J81" s="32"/>
      <c r="K81" s="32"/>
      <c r="L81" s="32"/>
      <c r="M81" s="32"/>
      <c r="N81" s="32"/>
      <c r="O81" s="32"/>
      <c r="P81" s="32"/>
      <c r="Q81" s="32"/>
      <c r="R81" s="32"/>
      <c r="S81" s="32"/>
      <c r="T81" s="23"/>
      <c r="U81" s="23">
        <f t="shared" si="2"/>
        <v>0</v>
      </c>
    </row>
    <row r="82" spans="1:21" ht="30" x14ac:dyDescent="0.25">
      <c r="A82" s="233"/>
      <c r="B82" s="221"/>
      <c r="C82" s="1" t="s">
        <v>100</v>
      </c>
      <c r="D82" s="31"/>
      <c r="E82" s="32"/>
      <c r="F82" s="32"/>
      <c r="G82" s="32"/>
      <c r="H82" s="32"/>
      <c r="I82" s="32"/>
      <c r="J82" s="32"/>
      <c r="K82" s="32"/>
      <c r="L82" s="32"/>
      <c r="M82" s="32"/>
      <c r="N82" s="32"/>
      <c r="O82" s="32"/>
      <c r="P82" s="32"/>
      <c r="Q82" s="32"/>
      <c r="R82" s="32"/>
      <c r="S82" s="32"/>
      <c r="T82" s="23"/>
      <c r="U82" s="23">
        <f t="shared" si="2"/>
        <v>0</v>
      </c>
    </row>
    <row r="83" spans="1:21" ht="30" x14ac:dyDescent="0.25">
      <c r="A83" s="233"/>
      <c r="B83" s="221"/>
      <c r="C83" s="1" t="s">
        <v>101</v>
      </c>
      <c r="D83" s="31"/>
      <c r="E83" s="32"/>
      <c r="F83" s="32"/>
      <c r="G83" s="32"/>
      <c r="H83" s="32"/>
      <c r="I83" s="32"/>
      <c r="J83" s="32"/>
      <c r="K83" s="32"/>
      <c r="L83" s="32"/>
      <c r="M83" s="32"/>
      <c r="N83" s="32"/>
      <c r="O83" s="32"/>
      <c r="P83" s="32"/>
      <c r="Q83" s="32"/>
      <c r="R83" s="32"/>
      <c r="S83" s="32"/>
      <c r="T83" s="23"/>
      <c r="U83" s="23">
        <f t="shared" si="2"/>
        <v>0</v>
      </c>
    </row>
    <row r="84" spans="1:21" ht="60" x14ac:dyDescent="0.25">
      <c r="A84" s="233"/>
      <c r="B84" s="221"/>
      <c r="C84" s="1" t="s">
        <v>102</v>
      </c>
      <c r="D84" s="31"/>
      <c r="E84" s="32"/>
      <c r="F84" s="32"/>
      <c r="G84" s="32"/>
      <c r="H84" s="32"/>
      <c r="I84" s="32"/>
      <c r="J84" s="32"/>
      <c r="K84" s="32"/>
      <c r="L84" s="32"/>
      <c r="M84" s="32"/>
      <c r="N84" s="32"/>
      <c r="O84" s="32"/>
      <c r="P84" s="32"/>
      <c r="Q84" s="32"/>
      <c r="R84" s="32"/>
      <c r="S84" s="32"/>
      <c r="T84" s="23" t="s">
        <v>1086</v>
      </c>
      <c r="U84" s="23">
        <f t="shared" si="2"/>
        <v>0</v>
      </c>
    </row>
    <row r="85" spans="1:21" ht="30" x14ac:dyDescent="0.25">
      <c r="A85" s="233"/>
      <c r="B85" s="221"/>
      <c r="C85" s="1" t="s">
        <v>103</v>
      </c>
      <c r="D85" s="31"/>
      <c r="E85" s="32"/>
      <c r="F85" s="32"/>
      <c r="G85" s="32"/>
      <c r="H85" s="32"/>
      <c r="I85" s="32"/>
      <c r="J85" s="32"/>
      <c r="K85" s="32"/>
      <c r="L85" s="32"/>
      <c r="M85" s="32"/>
      <c r="N85" s="32"/>
      <c r="O85" s="32"/>
      <c r="P85" s="32"/>
      <c r="Q85" s="32"/>
      <c r="R85" s="32"/>
      <c r="S85" s="32"/>
      <c r="T85" s="23"/>
      <c r="U85" s="23">
        <f t="shared" si="2"/>
        <v>0</v>
      </c>
    </row>
    <row r="86" spans="1:21" ht="30" x14ac:dyDescent="0.25">
      <c r="A86" s="233"/>
      <c r="B86" s="221"/>
      <c r="C86" s="1" t="s">
        <v>104</v>
      </c>
      <c r="D86" s="31"/>
      <c r="E86" s="32"/>
      <c r="F86" s="32"/>
      <c r="G86" s="32"/>
      <c r="H86" s="32"/>
      <c r="I86" s="32"/>
      <c r="J86" s="32"/>
      <c r="K86" s="32"/>
      <c r="L86" s="32"/>
      <c r="M86" s="32"/>
      <c r="N86" s="32"/>
      <c r="O86" s="32"/>
      <c r="P86" s="32"/>
      <c r="Q86" s="32"/>
      <c r="R86" s="32"/>
      <c r="S86" s="32"/>
      <c r="T86" s="23"/>
      <c r="U86" s="23">
        <f t="shared" si="2"/>
        <v>0</v>
      </c>
    </row>
    <row r="87" spans="1:21" ht="30" x14ac:dyDescent="0.25">
      <c r="A87" s="233"/>
      <c r="B87" s="221"/>
      <c r="C87" s="1" t="s">
        <v>105</v>
      </c>
      <c r="D87" s="31"/>
      <c r="E87" s="32"/>
      <c r="F87" s="32"/>
      <c r="G87" s="32"/>
      <c r="H87" s="32"/>
      <c r="I87" s="32"/>
      <c r="J87" s="32"/>
      <c r="K87" s="32"/>
      <c r="L87" s="32"/>
      <c r="M87" s="32"/>
      <c r="N87" s="32"/>
      <c r="O87" s="32"/>
      <c r="P87" s="32"/>
      <c r="Q87" s="32"/>
      <c r="R87" s="32"/>
      <c r="S87" s="32"/>
      <c r="T87" s="23"/>
      <c r="U87" s="23">
        <f t="shared" si="2"/>
        <v>0</v>
      </c>
    </row>
    <row r="88" spans="1:21" ht="30" x14ac:dyDescent="0.25">
      <c r="A88" s="233"/>
      <c r="B88" s="222"/>
      <c r="C88" s="1" t="s">
        <v>106</v>
      </c>
      <c r="D88" s="31"/>
      <c r="E88" s="32"/>
      <c r="F88" s="32"/>
      <c r="G88" s="32"/>
      <c r="H88" s="32"/>
      <c r="I88" s="32"/>
      <c r="J88" s="32"/>
      <c r="K88" s="32"/>
      <c r="L88" s="32"/>
      <c r="M88" s="32"/>
      <c r="N88" s="32"/>
      <c r="O88" s="32"/>
      <c r="P88" s="32"/>
      <c r="Q88" s="32"/>
      <c r="R88" s="32"/>
      <c r="S88" s="32"/>
      <c r="T88" s="23"/>
      <c r="U88" s="23">
        <f t="shared" si="2"/>
        <v>0</v>
      </c>
    </row>
    <row r="89" spans="1:21" ht="30" x14ac:dyDescent="0.25">
      <c r="A89" s="233"/>
      <c r="B89" s="220" t="s">
        <v>107</v>
      </c>
      <c r="C89" s="1" t="s">
        <v>108</v>
      </c>
      <c r="D89" s="31"/>
      <c r="E89" s="32"/>
      <c r="F89" s="32"/>
      <c r="G89" s="32"/>
      <c r="H89" s="32"/>
      <c r="I89" s="32"/>
      <c r="J89" s="32"/>
      <c r="K89" s="32"/>
      <c r="L89" s="32"/>
      <c r="M89" s="32"/>
      <c r="N89" s="32"/>
      <c r="O89" s="32"/>
      <c r="P89" s="32"/>
      <c r="Q89" s="32"/>
      <c r="R89" s="32"/>
      <c r="S89" s="32"/>
      <c r="T89" s="23"/>
      <c r="U89" s="23">
        <f t="shared" si="2"/>
        <v>0</v>
      </c>
    </row>
    <row r="90" spans="1:21" ht="45" x14ac:dyDescent="0.25">
      <c r="A90" s="233"/>
      <c r="B90" s="221"/>
      <c r="C90" s="1" t="s">
        <v>63</v>
      </c>
      <c r="D90" s="31"/>
      <c r="E90" s="32"/>
      <c r="F90" s="32"/>
      <c r="G90" s="32"/>
      <c r="H90" s="32"/>
      <c r="I90" s="32"/>
      <c r="J90" s="32"/>
      <c r="K90" s="32"/>
      <c r="L90" s="32"/>
      <c r="M90" s="32"/>
      <c r="N90" s="32"/>
      <c r="O90" s="32"/>
      <c r="P90" s="32"/>
      <c r="Q90" s="32"/>
      <c r="R90" s="32"/>
      <c r="S90" s="32"/>
      <c r="T90" s="23"/>
      <c r="U90" s="23">
        <f t="shared" si="2"/>
        <v>0</v>
      </c>
    </row>
    <row r="91" spans="1:21" ht="30" x14ac:dyDescent="0.25">
      <c r="A91" s="233"/>
      <c r="B91" s="221"/>
      <c r="C91" s="1" t="s">
        <v>109</v>
      </c>
      <c r="D91" s="31"/>
      <c r="E91" s="32"/>
      <c r="F91" s="32"/>
      <c r="G91" s="32"/>
      <c r="H91" s="32"/>
      <c r="I91" s="32"/>
      <c r="J91" s="32"/>
      <c r="K91" s="32"/>
      <c r="L91" s="32"/>
      <c r="M91" s="32"/>
      <c r="N91" s="32"/>
      <c r="O91" s="32"/>
      <c r="P91" s="32"/>
      <c r="Q91" s="32"/>
      <c r="R91" s="32"/>
      <c r="S91" s="32"/>
      <c r="T91" s="23"/>
      <c r="U91" s="23">
        <f t="shared" si="2"/>
        <v>0</v>
      </c>
    </row>
    <row r="92" spans="1:21" ht="30" x14ac:dyDescent="0.25">
      <c r="A92" s="233"/>
      <c r="B92" s="222"/>
      <c r="C92" s="1" t="s">
        <v>110</v>
      </c>
      <c r="D92" s="31"/>
      <c r="E92" s="32"/>
      <c r="F92" s="32"/>
      <c r="G92" s="32"/>
      <c r="H92" s="32"/>
      <c r="I92" s="32"/>
      <c r="J92" s="32"/>
      <c r="K92" s="32"/>
      <c r="L92" s="32"/>
      <c r="M92" s="32"/>
      <c r="N92" s="32"/>
      <c r="O92" s="32"/>
      <c r="P92" s="32"/>
      <c r="Q92" s="32"/>
      <c r="R92" s="32"/>
      <c r="S92" s="32"/>
      <c r="T92" s="23"/>
      <c r="U92" s="23">
        <f t="shared" si="2"/>
        <v>0</v>
      </c>
    </row>
    <row r="93" spans="1:21" ht="30" x14ac:dyDescent="0.25">
      <c r="A93" s="233"/>
      <c r="B93" s="220" t="s">
        <v>111</v>
      </c>
      <c r="C93" s="9" t="s">
        <v>112</v>
      </c>
      <c r="D93" s="31"/>
      <c r="E93" s="32"/>
      <c r="F93" s="32"/>
      <c r="G93" s="32"/>
      <c r="H93" s="32"/>
      <c r="I93" s="32"/>
      <c r="J93" s="32"/>
      <c r="K93" s="32"/>
      <c r="L93" s="32"/>
      <c r="M93" s="32"/>
      <c r="N93" s="32"/>
      <c r="O93" s="32"/>
      <c r="P93" s="32"/>
      <c r="Q93" s="32" t="s">
        <v>234</v>
      </c>
      <c r="R93" s="32"/>
      <c r="S93" s="32"/>
      <c r="T93" s="23"/>
      <c r="U93" s="23">
        <f t="shared" si="2"/>
        <v>1</v>
      </c>
    </row>
    <row r="94" spans="1:21" ht="30" x14ac:dyDescent="0.25">
      <c r="A94" s="233"/>
      <c r="B94" s="221"/>
      <c r="C94" s="9" t="s">
        <v>113</v>
      </c>
      <c r="D94" s="31"/>
      <c r="E94" s="32"/>
      <c r="F94" s="32"/>
      <c r="G94" s="32"/>
      <c r="H94" s="32"/>
      <c r="I94" s="32"/>
      <c r="J94" s="32"/>
      <c r="K94" s="32"/>
      <c r="L94" s="32" t="s">
        <v>234</v>
      </c>
      <c r="M94" s="32"/>
      <c r="N94" s="32"/>
      <c r="O94" s="32"/>
      <c r="P94" s="32"/>
      <c r="Q94" s="32"/>
      <c r="R94" s="32"/>
      <c r="S94" s="32"/>
      <c r="T94" s="23"/>
      <c r="U94" s="23">
        <f t="shared" si="2"/>
        <v>1</v>
      </c>
    </row>
    <row r="95" spans="1:21" ht="30" x14ac:dyDescent="0.25">
      <c r="A95" s="233"/>
      <c r="B95" s="221"/>
      <c r="C95" s="1" t="s">
        <v>114</v>
      </c>
      <c r="D95" s="31"/>
      <c r="E95" s="32"/>
      <c r="F95" s="32"/>
      <c r="G95" s="32"/>
      <c r="H95" s="32"/>
      <c r="I95" s="32"/>
      <c r="J95" s="32"/>
      <c r="K95" s="32"/>
      <c r="L95" s="32"/>
      <c r="M95" s="32"/>
      <c r="N95" s="32"/>
      <c r="O95" s="32"/>
      <c r="P95" s="32"/>
      <c r="Q95" s="32"/>
      <c r="R95" s="32"/>
      <c r="S95" s="32"/>
      <c r="T95" s="23"/>
      <c r="U95" s="23">
        <f t="shared" si="2"/>
        <v>0</v>
      </c>
    </row>
    <row r="96" spans="1:21" ht="28.5" customHeight="1" thickBot="1" x14ac:dyDescent="0.3">
      <c r="A96" s="234"/>
      <c r="B96" s="222"/>
      <c r="C96" s="9" t="s">
        <v>115</v>
      </c>
      <c r="D96" s="113" t="s">
        <v>234</v>
      </c>
      <c r="E96" s="114"/>
      <c r="F96" s="114"/>
      <c r="G96" s="114"/>
      <c r="H96" s="114"/>
      <c r="I96" s="114"/>
      <c r="J96" s="114"/>
      <c r="K96" s="114"/>
      <c r="L96" s="114"/>
      <c r="M96" s="114"/>
      <c r="N96" s="114"/>
      <c r="O96" s="114"/>
      <c r="P96" s="114"/>
      <c r="Q96" s="114"/>
      <c r="R96" s="114"/>
      <c r="S96" s="114"/>
      <c r="T96" s="23"/>
      <c r="U96" s="23">
        <f t="shared" si="2"/>
        <v>1</v>
      </c>
    </row>
    <row r="97" spans="4:22" x14ac:dyDescent="0.25">
      <c r="D97" s="23">
        <f>COUNTIF(D5:D96,"=x")</f>
        <v>1</v>
      </c>
      <c r="E97" s="23">
        <f t="shared" ref="E97:S97" si="3">COUNTIF(E5:E96,"=x")</f>
        <v>0</v>
      </c>
      <c r="F97" s="23">
        <f t="shared" si="3"/>
        <v>0</v>
      </c>
      <c r="G97" s="23">
        <f t="shared" si="3"/>
        <v>0</v>
      </c>
      <c r="H97" s="23">
        <f t="shared" si="3"/>
        <v>0</v>
      </c>
      <c r="I97" s="23">
        <f t="shared" si="3"/>
        <v>0</v>
      </c>
      <c r="J97" s="23">
        <f t="shared" si="3"/>
        <v>0</v>
      </c>
      <c r="K97" s="23">
        <f t="shared" si="3"/>
        <v>0</v>
      </c>
      <c r="L97" s="23">
        <f t="shared" si="3"/>
        <v>1</v>
      </c>
      <c r="M97" s="23">
        <f t="shared" si="3"/>
        <v>0</v>
      </c>
      <c r="N97" s="23">
        <f t="shared" si="3"/>
        <v>0</v>
      </c>
      <c r="O97" s="23">
        <f t="shared" si="3"/>
        <v>0</v>
      </c>
      <c r="P97" s="23">
        <f t="shared" si="3"/>
        <v>0</v>
      </c>
      <c r="Q97" s="23">
        <f t="shared" si="3"/>
        <v>1</v>
      </c>
      <c r="R97" s="23">
        <f t="shared" si="3"/>
        <v>0</v>
      </c>
      <c r="S97" s="23">
        <f t="shared" si="3"/>
        <v>0</v>
      </c>
      <c r="T97" s="23"/>
      <c r="V97" s="127"/>
    </row>
    <row r="98" spans="4:22" x14ac:dyDescent="0.25">
      <c r="D98" s="23"/>
      <c r="E98" s="23"/>
      <c r="F98" s="23"/>
      <c r="G98" s="23"/>
      <c r="H98" s="23"/>
      <c r="I98" s="23"/>
      <c r="J98" s="23"/>
      <c r="K98" s="23"/>
      <c r="L98" s="23"/>
      <c r="M98" s="23"/>
      <c r="N98" s="23"/>
      <c r="O98" s="23"/>
      <c r="P98" s="23"/>
      <c r="Q98" s="23"/>
      <c r="R98" s="23"/>
      <c r="S98" s="23"/>
      <c r="T98" s="23"/>
      <c r="V98" s="127"/>
    </row>
    <row r="99" spans="4:22" x14ac:dyDescent="0.25">
      <c r="D99" s="23"/>
      <c r="E99" s="23"/>
      <c r="F99" s="23"/>
      <c r="G99" s="23"/>
      <c r="H99" s="23"/>
      <c r="I99" s="23"/>
      <c r="J99" s="23"/>
      <c r="K99" s="23"/>
      <c r="L99" s="23"/>
      <c r="M99" s="23"/>
      <c r="N99" s="23"/>
      <c r="O99" s="23"/>
      <c r="P99" s="23"/>
      <c r="Q99" s="23"/>
      <c r="R99" s="23"/>
      <c r="S99" s="23"/>
      <c r="T99" s="23"/>
      <c r="U99" s="23"/>
      <c r="V99" s="127"/>
    </row>
    <row r="100" spans="4:22" x14ac:dyDescent="0.25">
      <c r="D100" s="23"/>
      <c r="E100" s="23"/>
      <c r="F100" s="23"/>
      <c r="G100" s="23"/>
      <c r="H100" s="23"/>
      <c r="I100" s="23"/>
      <c r="J100" s="23"/>
      <c r="K100" s="23"/>
      <c r="L100" s="23"/>
      <c r="M100" s="23"/>
      <c r="N100" s="23"/>
      <c r="O100" s="23"/>
      <c r="P100" s="23"/>
      <c r="Q100" s="23"/>
      <c r="R100" s="23"/>
      <c r="S100" s="23"/>
      <c r="T100" s="23"/>
      <c r="U100" s="23"/>
      <c r="V100" s="127"/>
    </row>
    <row r="101" spans="4:22" x14ac:dyDescent="0.25">
      <c r="D101" s="23"/>
      <c r="E101" s="23"/>
      <c r="F101" s="23"/>
      <c r="G101" s="23"/>
      <c r="H101" s="23"/>
      <c r="I101" s="23"/>
      <c r="J101" s="23"/>
      <c r="K101" s="23"/>
      <c r="L101" s="23"/>
      <c r="M101" s="23"/>
      <c r="N101" s="23"/>
      <c r="O101" s="23"/>
      <c r="P101" s="23"/>
      <c r="Q101" s="23"/>
      <c r="R101" s="23"/>
      <c r="S101" s="23"/>
      <c r="T101" s="23"/>
      <c r="U101" s="23"/>
      <c r="V101" s="127"/>
    </row>
    <row r="102" spans="4:22" x14ac:dyDescent="0.25">
      <c r="V102" s="23"/>
    </row>
    <row r="103" spans="4:22" x14ac:dyDescent="0.25">
      <c r="V103" s="23"/>
    </row>
  </sheetData>
  <mergeCells count="24">
    <mergeCell ref="B61:B63"/>
    <mergeCell ref="B64:B65"/>
    <mergeCell ref="B66:B74"/>
    <mergeCell ref="X9:Y9"/>
    <mergeCell ref="B13:B16"/>
    <mergeCell ref="B17:B18"/>
    <mergeCell ref="B19:B25"/>
    <mergeCell ref="B26:B29"/>
    <mergeCell ref="A1:C4"/>
    <mergeCell ref="D1:S1"/>
    <mergeCell ref="E2:P2"/>
    <mergeCell ref="Q2:S2"/>
    <mergeCell ref="A5:A96"/>
    <mergeCell ref="B5:B8"/>
    <mergeCell ref="B9:B12"/>
    <mergeCell ref="B30:B31"/>
    <mergeCell ref="B32:B42"/>
    <mergeCell ref="B75:B76"/>
    <mergeCell ref="B79:B88"/>
    <mergeCell ref="B89:B92"/>
    <mergeCell ref="B93:B96"/>
    <mergeCell ref="B43:B46"/>
    <mergeCell ref="B51:B58"/>
    <mergeCell ref="B59:B60"/>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84"/>
  <sheetViews>
    <sheetView zoomScaleNormal="100" workbookViewId="0">
      <pane xSplit="3" ySplit="4" topLeftCell="D80" activePane="bottomRight" state="frozen"/>
      <selection pane="topRight" activeCell="D1" sqref="D1"/>
      <selection pane="bottomLeft" activeCell="A5" sqref="A5"/>
      <selection pane="bottomRight" activeCell="B77" sqref="B77:B83"/>
    </sheetView>
  </sheetViews>
  <sheetFormatPr baseColWidth="10" defaultColWidth="9.140625" defaultRowHeight="15" x14ac:dyDescent="0.25"/>
  <cols>
    <col min="1" max="1" width="7.28515625" customWidth="1"/>
    <col min="2" max="2" width="28.28515625" customWidth="1"/>
    <col min="3" max="3" width="70.140625" style="18" customWidth="1"/>
    <col min="4" max="4" width="6.28515625" customWidth="1"/>
    <col min="5" max="5" width="3.7109375" customWidth="1"/>
    <col min="6" max="6" width="6.5703125" customWidth="1"/>
    <col min="7" max="7" width="3.42578125" customWidth="1"/>
    <col min="8" max="8" width="4.28515625" customWidth="1"/>
    <col min="9" max="9" width="5.7109375" customWidth="1"/>
    <col min="10" max="10" width="9.42578125" customWidth="1"/>
    <col min="11" max="11" width="4.140625" customWidth="1"/>
    <col min="12" max="12" width="6.42578125" customWidth="1"/>
    <col min="13" max="13" width="6.28515625" customWidth="1"/>
    <col min="14" max="14" width="4.28515625" customWidth="1"/>
    <col min="15" max="15" width="5" customWidth="1"/>
    <col min="16" max="16" width="6.5703125" customWidth="1"/>
    <col min="17" max="17" width="6.42578125" customWidth="1"/>
    <col min="18" max="18" width="5.140625" customWidth="1"/>
    <col min="19" max="19" width="6.7109375" customWidth="1"/>
    <col min="20" max="20" width="32.42578125" customWidth="1"/>
    <col min="23" max="23" width="36.140625" customWidth="1"/>
    <col min="24" max="24" width="15.85546875" customWidth="1"/>
    <col min="25" max="25" width="15.28515625" customWidth="1"/>
    <col min="33" max="34" width="9.28515625" customWidth="1"/>
    <col min="35" max="35" width="6.5703125" customWidth="1"/>
    <col min="36" max="36" width="6.28515625" customWidth="1"/>
    <col min="37" max="37" width="6.140625" customWidth="1"/>
    <col min="38" max="38" width="6.5703125" customWidth="1"/>
    <col min="41" max="41" width="9" customWidth="1"/>
    <col min="42" max="42" width="9.42578125" customWidth="1"/>
    <col min="43" max="43" width="6.140625" customWidth="1"/>
    <col min="44" max="44" width="6" customWidth="1"/>
    <col min="45" max="45" width="9" customWidth="1"/>
    <col min="46" max="46" width="6.28515625" customWidth="1"/>
    <col min="47" max="47" width="6.140625" customWidth="1"/>
    <col min="48" max="48" width="7.5703125" customWidth="1"/>
    <col min="49" max="49" width="5.5703125" customWidth="1"/>
    <col min="50" max="50" width="6.140625" customWidth="1"/>
    <col min="51" max="51" width="6" customWidth="1"/>
  </cols>
  <sheetData>
    <row r="1" spans="1:25" ht="15.75" thickBot="1" x14ac:dyDescent="0.3">
      <c r="A1" s="235"/>
      <c r="B1" s="235"/>
      <c r="C1" s="235"/>
      <c r="D1" s="229" t="s">
        <v>1118</v>
      </c>
      <c r="E1" s="230"/>
      <c r="F1" s="230"/>
      <c r="G1" s="230"/>
      <c r="H1" s="230"/>
      <c r="I1" s="230"/>
      <c r="J1" s="230"/>
      <c r="K1" s="230"/>
      <c r="L1" s="230"/>
      <c r="M1" s="230"/>
      <c r="N1" s="230"/>
      <c r="O1" s="230"/>
      <c r="P1" s="230"/>
      <c r="Q1" s="230"/>
      <c r="R1" s="230"/>
      <c r="S1" s="231"/>
    </row>
    <row r="2" spans="1:25" ht="37.5" customHeight="1" x14ac:dyDescent="0.25">
      <c r="A2" s="235"/>
      <c r="B2" s="235"/>
      <c r="C2" s="235"/>
      <c r="D2" s="170" t="s">
        <v>1119</v>
      </c>
      <c r="E2" s="302" t="s">
        <v>1121</v>
      </c>
      <c r="F2" s="303"/>
      <c r="G2" s="303"/>
      <c r="H2" s="303"/>
      <c r="I2" s="303"/>
      <c r="J2" s="303"/>
      <c r="K2" s="303"/>
      <c r="L2" s="303"/>
      <c r="M2" s="303"/>
      <c r="N2" s="303"/>
      <c r="O2" s="303"/>
      <c r="P2" s="304"/>
      <c r="Q2" s="305" t="s">
        <v>1146</v>
      </c>
      <c r="R2" s="306"/>
      <c r="S2" s="307"/>
    </row>
    <row r="3" spans="1:25" s="10" customFormat="1" ht="21.75" customHeight="1" x14ac:dyDescent="0.2">
      <c r="A3" s="235"/>
      <c r="B3" s="235"/>
      <c r="C3" s="235"/>
      <c r="D3" s="96" t="s">
        <v>1120</v>
      </c>
      <c r="E3" s="95" t="s">
        <v>1122</v>
      </c>
      <c r="F3" s="95" t="s">
        <v>1124</v>
      </c>
      <c r="G3" s="95" t="s">
        <v>1126</v>
      </c>
      <c r="H3" s="95" t="s">
        <v>1128</v>
      </c>
      <c r="I3" s="95" t="s">
        <v>1130</v>
      </c>
      <c r="J3" s="95" t="s">
        <v>1131</v>
      </c>
      <c r="K3" s="95" t="s">
        <v>1133</v>
      </c>
      <c r="L3" s="95" t="s">
        <v>1135</v>
      </c>
      <c r="M3" s="95" t="s">
        <v>1138</v>
      </c>
      <c r="N3" s="95" t="s">
        <v>1140</v>
      </c>
      <c r="O3" s="95" t="s">
        <v>1142</v>
      </c>
      <c r="P3" s="95" t="s">
        <v>1144</v>
      </c>
      <c r="Q3" s="95" t="s">
        <v>1148</v>
      </c>
      <c r="R3" s="95" t="s">
        <v>1149</v>
      </c>
      <c r="S3" s="97" t="s">
        <v>1152</v>
      </c>
    </row>
    <row r="4" spans="1:25" s="6" customFormat="1" ht="150.75" customHeight="1" thickBot="1" x14ac:dyDescent="0.3">
      <c r="A4" s="239"/>
      <c r="B4" s="239"/>
      <c r="C4" s="239"/>
      <c r="D4" s="111" t="s">
        <v>1119</v>
      </c>
      <c r="E4" s="16" t="s">
        <v>1123</v>
      </c>
      <c r="F4" s="16" t="s">
        <v>1125</v>
      </c>
      <c r="G4" s="16" t="s">
        <v>1127</v>
      </c>
      <c r="H4" s="16" t="s">
        <v>1129</v>
      </c>
      <c r="I4" s="16" t="s">
        <v>1136</v>
      </c>
      <c r="J4" s="16" t="s">
        <v>1132</v>
      </c>
      <c r="K4" s="16" t="s">
        <v>1134</v>
      </c>
      <c r="L4" s="50" t="s">
        <v>1137</v>
      </c>
      <c r="M4" s="16" t="s">
        <v>1139</v>
      </c>
      <c r="N4" s="16" t="s">
        <v>1141</v>
      </c>
      <c r="O4" s="50" t="s">
        <v>1143</v>
      </c>
      <c r="P4" s="16" t="s">
        <v>1145</v>
      </c>
      <c r="Q4" s="50" t="s">
        <v>1147</v>
      </c>
      <c r="R4" s="16" t="s">
        <v>1150</v>
      </c>
      <c r="S4" s="98" t="s">
        <v>1151</v>
      </c>
      <c r="U4" s="125" t="s">
        <v>964</v>
      </c>
    </row>
    <row r="5" spans="1:25" ht="33" customHeight="1" x14ac:dyDescent="0.25">
      <c r="A5" s="308" t="s">
        <v>237</v>
      </c>
      <c r="B5" s="311" t="s">
        <v>238</v>
      </c>
      <c r="C5" s="178" t="s">
        <v>239</v>
      </c>
      <c r="D5" s="176"/>
      <c r="E5" s="175"/>
      <c r="F5" s="175"/>
      <c r="G5" s="175"/>
      <c r="H5" s="175"/>
      <c r="I5" s="175"/>
      <c r="J5" s="175"/>
      <c r="K5" s="175"/>
      <c r="L5" s="175"/>
      <c r="M5" s="175"/>
      <c r="N5" s="175"/>
      <c r="O5" s="175"/>
      <c r="P5" s="175"/>
      <c r="Q5" s="175"/>
      <c r="R5" s="175"/>
      <c r="S5" s="177"/>
      <c r="T5" s="23"/>
      <c r="U5">
        <f>COUNTIF(D5:S5,"=x")</f>
        <v>0</v>
      </c>
      <c r="V5" s="127"/>
      <c r="W5" s="60"/>
      <c r="X5" s="193" t="s">
        <v>1233</v>
      </c>
      <c r="Y5" s="193" t="s">
        <v>971</v>
      </c>
    </row>
    <row r="6" spans="1:25" ht="30" x14ac:dyDescent="0.25">
      <c r="A6" s="309"/>
      <c r="B6" s="251"/>
      <c r="C6" s="8" t="s">
        <v>240</v>
      </c>
      <c r="D6" s="27"/>
      <c r="E6" s="28"/>
      <c r="F6" s="28"/>
      <c r="G6" s="28"/>
      <c r="H6" s="28"/>
      <c r="I6" s="28"/>
      <c r="J6" s="28"/>
      <c r="K6" s="28"/>
      <c r="L6" s="28"/>
      <c r="M6" s="28"/>
      <c r="N6" s="28"/>
      <c r="O6" s="28"/>
      <c r="P6" s="28"/>
      <c r="Q6" s="28"/>
      <c r="R6" s="28"/>
      <c r="S6" s="29"/>
      <c r="T6" s="23"/>
      <c r="U6">
        <f t="shared" ref="U6:U69" si="0">COUNTIF(D6:S6,"=x")</f>
        <v>0</v>
      </c>
      <c r="V6" s="127"/>
      <c r="W6" s="128" t="s">
        <v>966</v>
      </c>
      <c r="X6" s="194">
        <f>COUNT(D84:S84)</f>
        <v>16</v>
      </c>
      <c r="Y6" s="194">
        <f>COUNT(U5:U83)</f>
        <v>79</v>
      </c>
    </row>
    <row r="7" spans="1:25" ht="30" x14ac:dyDescent="0.25">
      <c r="A7" s="309"/>
      <c r="B7" s="251" t="s">
        <v>241</v>
      </c>
      <c r="C7" s="1" t="s">
        <v>242</v>
      </c>
      <c r="D7" s="27"/>
      <c r="E7" s="28"/>
      <c r="F7" s="28"/>
      <c r="G7" s="28"/>
      <c r="H7" s="28"/>
      <c r="I7" s="28"/>
      <c r="J7" s="28"/>
      <c r="K7" s="28"/>
      <c r="L7" s="28"/>
      <c r="M7" s="28"/>
      <c r="N7" s="28"/>
      <c r="O7" s="28"/>
      <c r="P7" s="28"/>
      <c r="Q7" s="28"/>
      <c r="R7" s="28"/>
      <c r="S7" s="29"/>
      <c r="T7" s="23"/>
      <c r="U7">
        <f t="shared" si="0"/>
        <v>0</v>
      </c>
      <c r="V7" s="127"/>
      <c r="W7" s="128" t="s">
        <v>967</v>
      </c>
      <c r="X7" s="194">
        <f>COUNTIF(D84:S84,"=0")</f>
        <v>12</v>
      </c>
      <c r="Y7" s="28">
        <f>COUNTIF(U5:U83,"=0")</f>
        <v>75</v>
      </c>
    </row>
    <row r="8" spans="1:25" ht="30" x14ac:dyDescent="0.25">
      <c r="A8" s="309"/>
      <c r="B8" s="251"/>
      <c r="C8" s="1" t="s">
        <v>243</v>
      </c>
      <c r="D8" s="27"/>
      <c r="E8" s="28"/>
      <c r="F8" s="28"/>
      <c r="G8" s="28"/>
      <c r="H8" s="28"/>
      <c r="I8" s="28"/>
      <c r="J8" s="28"/>
      <c r="K8" s="28"/>
      <c r="L8" s="28"/>
      <c r="M8" s="28"/>
      <c r="N8" s="28"/>
      <c r="O8" s="28"/>
      <c r="P8" s="28"/>
      <c r="Q8" s="28"/>
      <c r="R8" s="28"/>
      <c r="S8" s="29"/>
      <c r="T8" s="23"/>
      <c r="U8">
        <f t="shared" si="0"/>
        <v>0</v>
      </c>
      <c r="V8" s="127"/>
      <c r="W8" s="128" t="s">
        <v>968</v>
      </c>
      <c r="X8" s="129">
        <f>(X6-X7)/X6</f>
        <v>0.25</v>
      </c>
      <c r="Y8" s="129">
        <f>(Y6-Y7)/Y6</f>
        <v>5.0632911392405063E-2</v>
      </c>
    </row>
    <row r="9" spans="1:25" ht="30" x14ac:dyDescent="0.25">
      <c r="A9" s="309"/>
      <c r="B9" s="251"/>
      <c r="C9" s="1" t="s">
        <v>244</v>
      </c>
      <c r="D9" s="104"/>
      <c r="E9" s="60"/>
      <c r="F9" s="60"/>
      <c r="G9" s="60"/>
      <c r="H9" s="60"/>
      <c r="I9" s="60"/>
      <c r="J9" s="60"/>
      <c r="K9" s="60"/>
      <c r="L9" s="60"/>
      <c r="M9" s="60"/>
      <c r="N9" s="60"/>
      <c r="O9" s="60"/>
      <c r="P9" s="60"/>
      <c r="Q9" s="60"/>
      <c r="R9" s="60"/>
      <c r="S9" s="105"/>
      <c r="U9">
        <f t="shared" si="0"/>
        <v>0</v>
      </c>
      <c r="V9" s="23"/>
      <c r="W9" s="128" t="s">
        <v>965</v>
      </c>
      <c r="X9" s="218">
        <f>SUM(U5:U83)</f>
        <v>4</v>
      </c>
      <c r="Y9" s="219"/>
    </row>
    <row r="10" spans="1:25" ht="30" x14ac:dyDescent="0.25">
      <c r="A10" s="309"/>
      <c r="B10" s="251"/>
      <c r="C10" s="1" t="s">
        <v>49</v>
      </c>
      <c r="D10" s="104"/>
      <c r="E10" s="60"/>
      <c r="F10" s="60"/>
      <c r="G10" s="60"/>
      <c r="H10" s="60"/>
      <c r="I10" s="60"/>
      <c r="J10" s="60"/>
      <c r="K10" s="60"/>
      <c r="L10" s="60"/>
      <c r="M10" s="60"/>
      <c r="N10" s="60"/>
      <c r="O10" s="60"/>
      <c r="P10" s="60"/>
      <c r="Q10" s="60"/>
      <c r="R10" s="60"/>
      <c r="S10" s="105"/>
      <c r="U10">
        <f t="shared" si="0"/>
        <v>0</v>
      </c>
      <c r="V10" s="23"/>
    </row>
    <row r="11" spans="1:25" ht="30" x14ac:dyDescent="0.25">
      <c r="A11" s="309"/>
      <c r="B11" s="251"/>
      <c r="C11" s="1" t="s">
        <v>245</v>
      </c>
      <c r="D11" s="104"/>
      <c r="E11" s="60"/>
      <c r="F11" s="60"/>
      <c r="G11" s="60"/>
      <c r="H11" s="60"/>
      <c r="I11" s="60"/>
      <c r="J11" s="60"/>
      <c r="K11" s="60"/>
      <c r="L11" s="60"/>
      <c r="M11" s="60"/>
      <c r="N11" s="60"/>
      <c r="O11" s="60"/>
      <c r="P11" s="60"/>
      <c r="Q11" s="60"/>
      <c r="R11" s="60"/>
      <c r="S11" s="105"/>
      <c r="U11">
        <f t="shared" si="0"/>
        <v>0</v>
      </c>
    </row>
    <row r="12" spans="1:25" ht="30" x14ac:dyDescent="0.25">
      <c r="A12" s="309"/>
      <c r="B12" s="251"/>
      <c r="C12" s="1" t="s">
        <v>51</v>
      </c>
      <c r="D12" s="104"/>
      <c r="E12" s="60"/>
      <c r="F12" s="60"/>
      <c r="G12" s="60"/>
      <c r="H12" s="60"/>
      <c r="I12" s="60"/>
      <c r="J12" s="60"/>
      <c r="K12" s="60"/>
      <c r="L12" s="60"/>
      <c r="M12" s="60"/>
      <c r="N12" s="60"/>
      <c r="O12" s="60"/>
      <c r="P12" s="60"/>
      <c r="Q12" s="60"/>
      <c r="R12" s="60"/>
      <c r="S12" s="105"/>
      <c r="U12">
        <f t="shared" si="0"/>
        <v>0</v>
      </c>
    </row>
    <row r="13" spans="1:25" ht="30" x14ac:dyDescent="0.25">
      <c r="A13" s="309"/>
      <c r="B13" s="251" t="s">
        <v>246</v>
      </c>
      <c r="C13" s="1" t="s">
        <v>247</v>
      </c>
      <c r="D13" s="104"/>
      <c r="E13" s="60"/>
      <c r="F13" s="60"/>
      <c r="G13" s="60"/>
      <c r="H13" s="60"/>
      <c r="I13" s="60"/>
      <c r="J13" s="60"/>
      <c r="K13" s="60"/>
      <c r="L13" s="60"/>
      <c r="M13" s="60"/>
      <c r="N13" s="60"/>
      <c r="O13" s="60"/>
      <c r="P13" s="60"/>
      <c r="Q13" s="60"/>
      <c r="R13" s="60"/>
      <c r="S13" s="105"/>
      <c r="U13">
        <f t="shared" si="0"/>
        <v>0</v>
      </c>
    </row>
    <row r="14" spans="1:25" ht="30" x14ac:dyDescent="0.25">
      <c r="A14" s="309"/>
      <c r="B14" s="251"/>
      <c r="C14" s="1" t="s">
        <v>248</v>
      </c>
      <c r="D14" s="104"/>
      <c r="E14" s="60"/>
      <c r="F14" s="60"/>
      <c r="G14" s="60"/>
      <c r="H14" s="60"/>
      <c r="I14" s="60"/>
      <c r="J14" s="60"/>
      <c r="K14" s="60"/>
      <c r="L14" s="60"/>
      <c r="M14" s="60"/>
      <c r="N14" s="60"/>
      <c r="O14" s="60"/>
      <c r="P14" s="60"/>
      <c r="Q14" s="60"/>
      <c r="R14" s="60"/>
      <c r="S14" s="105"/>
      <c r="U14">
        <f t="shared" si="0"/>
        <v>0</v>
      </c>
    </row>
    <row r="15" spans="1:25" ht="30" x14ac:dyDescent="0.25">
      <c r="A15" s="309"/>
      <c r="B15" s="251" t="s">
        <v>249</v>
      </c>
      <c r="C15" s="1" t="s">
        <v>250</v>
      </c>
      <c r="D15" s="104"/>
      <c r="E15" s="60"/>
      <c r="F15" s="60"/>
      <c r="G15" s="60"/>
      <c r="H15" s="60"/>
      <c r="I15" s="60"/>
      <c r="J15" s="60"/>
      <c r="K15" s="60"/>
      <c r="L15" s="60"/>
      <c r="M15" s="60"/>
      <c r="N15" s="60"/>
      <c r="O15" s="60"/>
      <c r="P15" s="60"/>
      <c r="Q15" s="60"/>
      <c r="R15" s="60"/>
      <c r="S15" s="105"/>
      <c r="U15">
        <f t="shared" si="0"/>
        <v>0</v>
      </c>
    </row>
    <row r="16" spans="1:25" ht="30" x14ac:dyDescent="0.25">
      <c r="A16" s="309"/>
      <c r="B16" s="251"/>
      <c r="C16" s="1" t="s">
        <v>251</v>
      </c>
      <c r="D16" s="104"/>
      <c r="E16" s="60"/>
      <c r="F16" s="60"/>
      <c r="G16" s="60"/>
      <c r="H16" s="60"/>
      <c r="I16" s="60"/>
      <c r="J16" s="60"/>
      <c r="K16" s="60"/>
      <c r="L16" s="60"/>
      <c r="M16" s="60"/>
      <c r="N16" s="60"/>
      <c r="O16" s="60"/>
      <c r="P16" s="60"/>
      <c r="Q16" s="60"/>
      <c r="R16" s="60"/>
      <c r="S16" s="105"/>
      <c r="U16">
        <f t="shared" si="0"/>
        <v>0</v>
      </c>
    </row>
    <row r="17" spans="1:21" ht="30" x14ac:dyDescent="0.25">
      <c r="A17" s="309"/>
      <c r="B17" s="251" t="s">
        <v>252</v>
      </c>
      <c r="C17" s="1" t="s">
        <v>253</v>
      </c>
      <c r="D17" s="104"/>
      <c r="E17" s="60"/>
      <c r="F17" s="60"/>
      <c r="G17" s="60"/>
      <c r="H17" s="60"/>
      <c r="I17" s="60"/>
      <c r="J17" s="60"/>
      <c r="K17" s="60"/>
      <c r="L17" s="60"/>
      <c r="M17" s="60"/>
      <c r="N17" s="60"/>
      <c r="O17" s="60"/>
      <c r="P17" s="60"/>
      <c r="Q17" s="60"/>
      <c r="R17" s="60"/>
      <c r="S17" s="105"/>
      <c r="U17">
        <f t="shared" si="0"/>
        <v>0</v>
      </c>
    </row>
    <row r="18" spans="1:21" ht="30" x14ac:dyDescent="0.25">
      <c r="A18" s="309"/>
      <c r="B18" s="251"/>
      <c r="C18" s="1" t="s">
        <v>254</v>
      </c>
      <c r="D18" s="104"/>
      <c r="E18" s="60"/>
      <c r="F18" s="60"/>
      <c r="G18" s="60"/>
      <c r="H18" s="60"/>
      <c r="I18" s="60"/>
      <c r="J18" s="60"/>
      <c r="K18" s="60"/>
      <c r="L18" s="60"/>
      <c r="M18" s="60"/>
      <c r="N18" s="60"/>
      <c r="O18" s="60"/>
      <c r="P18" s="60"/>
      <c r="Q18" s="60"/>
      <c r="R18" s="60"/>
      <c r="S18" s="105"/>
      <c r="U18">
        <f t="shared" si="0"/>
        <v>0</v>
      </c>
    </row>
    <row r="19" spans="1:21" ht="30" x14ac:dyDescent="0.25">
      <c r="A19" s="309"/>
      <c r="B19" s="251" t="s">
        <v>255</v>
      </c>
      <c r="C19" s="5" t="s">
        <v>256</v>
      </c>
      <c r="D19" s="104"/>
      <c r="E19" s="60"/>
      <c r="F19" s="60"/>
      <c r="G19" s="60"/>
      <c r="H19" s="60"/>
      <c r="I19" s="60"/>
      <c r="J19" s="60"/>
      <c r="K19" s="60"/>
      <c r="L19" s="60"/>
      <c r="M19" s="60"/>
      <c r="N19" s="60"/>
      <c r="O19" s="60"/>
      <c r="P19" s="60"/>
      <c r="Q19" s="60"/>
      <c r="R19" s="60"/>
      <c r="S19" s="105"/>
      <c r="U19">
        <f t="shared" si="0"/>
        <v>0</v>
      </c>
    </row>
    <row r="20" spans="1:21" ht="30" x14ac:dyDescent="0.25">
      <c r="A20" s="309"/>
      <c r="B20" s="251"/>
      <c r="C20" s="1" t="s">
        <v>257</v>
      </c>
      <c r="D20" s="104"/>
      <c r="E20" s="60"/>
      <c r="F20" s="60"/>
      <c r="G20" s="60"/>
      <c r="H20" s="60"/>
      <c r="I20" s="60"/>
      <c r="J20" s="60"/>
      <c r="K20" s="60"/>
      <c r="L20" s="60"/>
      <c r="M20" s="60"/>
      <c r="N20" s="60"/>
      <c r="O20" s="60"/>
      <c r="P20" s="60"/>
      <c r="Q20" s="60"/>
      <c r="R20" s="60"/>
      <c r="S20" s="105"/>
      <c r="U20">
        <f t="shared" si="0"/>
        <v>0</v>
      </c>
    </row>
    <row r="21" spans="1:21" ht="30" x14ac:dyDescent="0.25">
      <c r="A21" s="309"/>
      <c r="B21" s="251" t="s">
        <v>258</v>
      </c>
      <c r="C21" s="1" t="s">
        <v>259</v>
      </c>
      <c r="D21" s="104"/>
      <c r="E21" s="60"/>
      <c r="F21" s="60"/>
      <c r="G21" s="60"/>
      <c r="H21" s="60"/>
      <c r="I21" s="60"/>
      <c r="J21" s="60"/>
      <c r="K21" s="60"/>
      <c r="L21" s="60"/>
      <c r="M21" s="60"/>
      <c r="N21" s="60"/>
      <c r="O21" s="60"/>
      <c r="P21" s="60"/>
      <c r="Q21" s="60"/>
      <c r="R21" s="60"/>
      <c r="S21" s="105"/>
      <c r="U21">
        <f t="shared" si="0"/>
        <v>0</v>
      </c>
    </row>
    <row r="22" spans="1:21" ht="30" x14ac:dyDescent="0.25">
      <c r="A22" s="309"/>
      <c r="B22" s="251"/>
      <c r="C22" s="1" t="s">
        <v>260</v>
      </c>
      <c r="D22" s="104"/>
      <c r="E22" s="60"/>
      <c r="F22" s="60"/>
      <c r="G22" s="60"/>
      <c r="H22" s="60"/>
      <c r="I22" s="60"/>
      <c r="J22" s="60"/>
      <c r="K22" s="60"/>
      <c r="L22" s="60"/>
      <c r="M22" s="60"/>
      <c r="N22" s="60"/>
      <c r="O22" s="60"/>
      <c r="P22" s="60"/>
      <c r="Q22" s="60"/>
      <c r="R22" s="60"/>
      <c r="S22" s="105"/>
      <c r="U22">
        <f t="shared" si="0"/>
        <v>0</v>
      </c>
    </row>
    <row r="23" spans="1:21" ht="30" x14ac:dyDescent="0.25">
      <c r="A23" s="309"/>
      <c r="B23" s="251" t="s">
        <v>261</v>
      </c>
      <c r="C23" s="1" t="s">
        <v>262</v>
      </c>
      <c r="D23" s="104"/>
      <c r="E23" s="60"/>
      <c r="F23" s="60"/>
      <c r="G23" s="60"/>
      <c r="H23" s="60"/>
      <c r="I23" s="60"/>
      <c r="J23" s="60"/>
      <c r="K23" s="60"/>
      <c r="L23" s="60"/>
      <c r="M23" s="60"/>
      <c r="N23" s="60"/>
      <c r="O23" s="60"/>
      <c r="P23" s="60"/>
      <c r="Q23" s="60"/>
      <c r="R23" s="60"/>
      <c r="S23" s="105"/>
      <c r="U23">
        <f t="shared" si="0"/>
        <v>0</v>
      </c>
    </row>
    <row r="24" spans="1:21" ht="45" x14ac:dyDescent="0.25">
      <c r="A24" s="309"/>
      <c r="B24" s="251"/>
      <c r="C24" s="1" t="s">
        <v>263</v>
      </c>
      <c r="D24" s="104"/>
      <c r="E24" s="60"/>
      <c r="F24" s="60"/>
      <c r="G24" s="60"/>
      <c r="H24" s="60"/>
      <c r="I24" s="60"/>
      <c r="J24" s="60"/>
      <c r="K24" s="60"/>
      <c r="L24" s="60"/>
      <c r="M24" s="60"/>
      <c r="N24" s="60"/>
      <c r="O24" s="60"/>
      <c r="P24" s="60"/>
      <c r="Q24" s="60"/>
      <c r="R24" s="60"/>
      <c r="S24" s="105"/>
      <c r="U24">
        <f t="shared" si="0"/>
        <v>0</v>
      </c>
    </row>
    <row r="25" spans="1:21" ht="60" x14ac:dyDescent="0.25">
      <c r="A25" s="309"/>
      <c r="B25" s="44" t="s">
        <v>264</v>
      </c>
      <c r="C25" s="1" t="s">
        <v>265</v>
      </c>
      <c r="D25" s="104"/>
      <c r="E25" s="60"/>
      <c r="F25" s="60"/>
      <c r="G25" s="60"/>
      <c r="H25" s="60"/>
      <c r="I25" s="60"/>
      <c r="J25" s="60"/>
      <c r="K25" s="60"/>
      <c r="L25" s="60"/>
      <c r="M25" s="60"/>
      <c r="N25" s="60"/>
      <c r="O25" s="60"/>
      <c r="P25" s="60"/>
      <c r="Q25" s="60"/>
      <c r="R25" s="60"/>
      <c r="S25" s="105"/>
      <c r="U25">
        <f t="shared" si="0"/>
        <v>0</v>
      </c>
    </row>
    <row r="26" spans="1:21" ht="30" x14ac:dyDescent="0.25">
      <c r="A26" s="309"/>
      <c r="B26" s="251" t="s">
        <v>266</v>
      </c>
      <c r="C26" s="71" t="s">
        <v>267</v>
      </c>
      <c r="D26" s="104"/>
      <c r="E26" s="60"/>
      <c r="F26" s="60"/>
      <c r="G26" s="60"/>
      <c r="H26" s="60"/>
      <c r="I26" s="60"/>
      <c r="J26" s="60"/>
      <c r="K26" s="60"/>
      <c r="L26" s="60"/>
      <c r="M26" s="60"/>
      <c r="N26" s="60"/>
      <c r="O26" s="60"/>
      <c r="P26" s="60"/>
      <c r="Q26" s="60"/>
      <c r="R26" s="60"/>
      <c r="S26" s="105"/>
      <c r="U26">
        <f t="shared" si="0"/>
        <v>0</v>
      </c>
    </row>
    <row r="27" spans="1:21" ht="30" x14ac:dyDescent="0.25">
      <c r="A27" s="309"/>
      <c r="B27" s="251"/>
      <c r="C27" s="1" t="s">
        <v>268</v>
      </c>
      <c r="D27" s="104"/>
      <c r="E27" s="60"/>
      <c r="F27" s="60"/>
      <c r="G27" s="60"/>
      <c r="H27" s="60"/>
      <c r="I27" s="60"/>
      <c r="J27" s="60"/>
      <c r="K27" s="60"/>
      <c r="L27" s="60"/>
      <c r="M27" s="60"/>
      <c r="N27" s="60"/>
      <c r="O27" s="60"/>
      <c r="P27" s="60"/>
      <c r="Q27" s="60"/>
      <c r="R27" s="60"/>
      <c r="S27" s="105"/>
      <c r="U27">
        <f t="shared" si="0"/>
        <v>0</v>
      </c>
    </row>
    <row r="28" spans="1:21" ht="30" x14ac:dyDescent="0.25">
      <c r="A28" s="309"/>
      <c r="B28" s="251"/>
      <c r="C28" s="1" t="s">
        <v>269</v>
      </c>
      <c r="D28" s="104"/>
      <c r="E28" s="60"/>
      <c r="F28" s="60"/>
      <c r="G28" s="60"/>
      <c r="H28" s="60"/>
      <c r="I28" s="60"/>
      <c r="J28" s="60"/>
      <c r="K28" s="60"/>
      <c r="L28" s="60"/>
      <c r="M28" s="60"/>
      <c r="N28" s="60"/>
      <c r="O28" s="60"/>
      <c r="P28" s="60"/>
      <c r="Q28" s="60"/>
      <c r="R28" s="60"/>
      <c r="S28" s="105"/>
      <c r="U28">
        <f t="shared" si="0"/>
        <v>0</v>
      </c>
    </row>
    <row r="29" spans="1:21" ht="30" x14ac:dyDescent="0.25">
      <c r="A29" s="309"/>
      <c r="B29" s="251"/>
      <c r="C29" s="1" t="s">
        <v>270</v>
      </c>
      <c r="D29" s="104"/>
      <c r="E29" s="60"/>
      <c r="F29" s="60"/>
      <c r="G29" s="60"/>
      <c r="H29" s="60"/>
      <c r="I29" s="60"/>
      <c r="J29" s="60"/>
      <c r="K29" s="60"/>
      <c r="L29" s="60"/>
      <c r="M29" s="60"/>
      <c r="N29" s="60"/>
      <c r="O29" s="60"/>
      <c r="P29" s="60"/>
      <c r="Q29" s="60"/>
      <c r="R29" s="60"/>
      <c r="S29" s="105"/>
      <c r="U29">
        <f t="shared" si="0"/>
        <v>0</v>
      </c>
    </row>
    <row r="30" spans="1:21" ht="30" x14ac:dyDescent="0.25">
      <c r="A30" s="309"/>
      <c r="B30" s="251"/>
      <c r="C30" s="5" t="s">
        <v>271</v>
      </c>
      <c r="D30" s="104"/>
      <c r="E30" s="60"/>
      <c r="F30" s="60"/>
      <c r="G30" s="60"/>
      <c r="H30" s="60"/>
      <c r="I30" s="60"/>
      <c r="J30" s="60"/>
      <c r="K30" s="60"/>
      <c r="L30" s="60"/>
      <c r="M30" s="60"/>
      <c r="N30" s="60"/>
      <c r="O30" s="60"/>
      <c r="P30" s="60"/>
      <c r="Q30" s="60"/>
      <c r="R30" s="60"/>
      <c r="S30" s="105"/>
      <c r="U30">
        <f t="shared" si="0"/>
        <v>0</v>
      </c>
    </row>
    <row r="31" spans="1:21" ht="60" x14ac:dyDescent="0.25">
      <c r="A31" s="309"/>
      <c r="B31" s="251"/>
      <c r="C31" s="5" t="s">
        <v>272</v>
      </c>
      <c r="D31" s="104"/>
      <c r="E31" s="60"/>
      <c r="F31" s="60"/>
      <c r="G31" s="60"/>
      <c r="H31" s="60"/>
      <c r="I31" s="60"/>
      <c r="J31" s="60"/>
      <c r="K31" s="60"/>
      <c r="L31" s="60"/>
      <c r="M31" s="60"/>
      <c r="N31" s="60"/>
      <c r="O31" s="60"/>
      <c r="P31" s="60"/>
      <c r="Q31" s="60"/>
      <c r="R31" s="60"/>
      <c r="S31" s="105"/>
      <c r="U31">
        <f t="shared" si="0"/>
        <v>0</v>
      </c>
    </row>
    <row r="32" spans="1:21" ht="30" x14ac:dyDescent="0.25">
      <c r="A32" s="309"/>
      <c r="B32" s="45" t="s">
        <v>273</v>
      </c>
      <c r="C32" s="1" t="s">
        <v>274</v>
      </c>
      <c r="D32" s="104"/>
      <c r="E32" s="60"/>
      <c r="F32" s="60"/>
      <c r="G32" s="60"/>
      <c r="H32" s="60"/>
      <c r="I32" s="60"/>
      <c r="J32" s="60"/>
      <c r="K32" s="60"/>
      <c r="L32" s="60"/>
      <c r="M32" s="60"/>
      <c r="N32" s="60"/>
      <c r="O32" s="60"/>
      <c r="P32" s="60"/>
      <c r="Q32" s="60"/>
      <c r="R32" s="60"/>
      <c r="S32" s="105"/>
      <c r="U32">
        <f t="shared" si="0"/>
        <v>0</v>
      </c>
    </row>
    <row r="33" spans="1:21" ht="30" x14ac:dyDescent="0.25">
      <c r="A33" s="309"/>
      <c r="B33" s="251" t="s">
        <v>275</v>
      </c>
      <c r="C33" s="1" t="s">
        <v>276</v>
      </c>
      <c r="D33" s="104"/>
      <c r="E33" s="60"/>
      <c r="F33" s="60"/>
      <c r="G33" s="60"/>
      <c r="H33" s="60"/>
      <c r="I33" s="60"/>
      <c r="J33" s="60"/>
      <c r="K33" s="60"/>
      <c r="L33" s="60"/>
      <c r="M33" s="60"/>
      <c r="N33" s="60"/>
      <c r="O33" s="60"/>
      <c r="P33" s="60"/>
      <c r="Q33" s="60"/>
      <c r="R33" s="60"/>
      <c r="S33" s="105"/>
      <c r="U33">
        <f t="shared" si="0"/>
        <v>0</v>
      </c>
    </row>
    <row r="34" spans="1:21" ht="30" x14ac:dyDescent="0.25">
      <c r="A34" s="309"/>
      <c r="B34" s="251"/>
      <c r="C34" s="1" t="s">
        <v>277</v>
      </c>
      <c r="D34" s="104"/>
      <c r="E34" s="60"/>
      <c r="F34" s="60"/>
      <c r="G34" s="60"/>
      <c r="H34" s="60"/>
      <c r="I34" s="60"/>
      <c r="J34" s="60"/>
      <c r="K34" s="60"/>
      <c r="L34" s="60"/>
      <c r="M34" s="60"/>
      <c r="N34" s="60"/>
      <c r="O34" s="60"/>
      <c r="P34" s="60"/>
      <c r="Q34" s="60"/>
      <c r="R34" s="60"/>
      <c r="S34" s="105"/>
      <c r="U34">
        <f t="shared" si="0"/>
        <v>0</v>
      </c>
    </row>
    <row r="35" spans="1:21" ht="30" x14ac:dyDescent="0.25">
      <c r="A35" s="309"/>
      <c r="B35" s="251"/>
      <c r="C35" s="1" t="s">
        <v>278</v>
      </c>
      <c r="D35" s="104"/>
      <c r="E35" s="60"/>
      <c r="F35" s="60"/>
      <c r="G35" s="60"/>
      <c r="H35" s="60"/>
      <c r="I35" s="60"/>
      <c r="J35" s="60"/>
      <c r="K35" s="60"/>
      <c r="L35" s="60"/>
      <c r="M35" s="60"/>
      <c r="N35" s="60"/>
      <c r="O35" s="60"/>
      <c r="P35" s="60"/>
      <c r="Q35" s="60"/>
      <c r="R35" s="60"/>
      <c r="S35" s="105"/>
      <c r="U35">
        <f t="shared" si="0"/>
        <v>0</v>
      </c>
    </row>
    <row r="36" spans="1:21" ht="30" x14ac:dyDescent="0.25">
      <c r="A36" s="309"/>
      <c r="B36" s="251"/>
      <c r="C36" s="1" t="s">
        <v>279</v>
      </c>
      <c r="D36" s="104"/>
      <c r="E36" s="60"/>
      <c r="F36" s="60"/>
      <c r="G36" s="60"/>
      <c r="H36" s="60"/>
      <c r="I36" s="60"/>
      <c r="J36" s="60"/>
      <c r="K36" s="60"/>
      <c r="L36" s="60"/>
      <c r="M36" s="60"/>
      <c r="N36" s="60"/>
      <c r="O36" s="60"/>
      <c r="P36" s="60"/>
      <c r="Q36" s="60"/>
      <c r="R36" s="60"/>
      <c r="S36" s="105"/>
      <c r="U36">
        <f t="shared" si="0"/>
        <v>0</v>
      </c>
    </row>
    <row r="37" spans="1:21" ht="60" x14ac:dyDescent="0.25">
      <c r="A37" s="309"/>
      <c r="B37" s="44" t="s">
        <v>280</v>
      </c>
      <c r="C37" s="1" t="s">
        <v>281</v>
      </c>
      <c r="D37" s="104"/>
      <c r="E37" s="60"/>
      <c r="F37" s="60"/>
      <c r="G37" s="60"/>
      <c r="H37" s="60"/>
      <c r="I37" s="60"/>
      <c r="J37" s="60"/>
      <c r="K37" s="60"/>
      <c r="L37" s="60"/>
      <c r="M37" s="60"/>
      <c r="N37" s="60"/>
      <c r="O37" s="60"/>
      <c r="P37" s="60"/>
      <c r="Q37" s="60"/>
      <c r="R37" s="60"/>
      <c r="S37" s="105"/>
      <c r="U37">
        <f t="shared" si="0"/>
        <v>0</v>
      </c>
    </row>
    <row r="38" spans="1:21" ht="30" x14ac:dyDescent="0.25">
      <c r="A38" s="309"/>
      <c r="B38" s="251" t="s">
        <v>282</v>
      </c>
      <c r="C38" s="1" t="s">
        <v>283</v>
      </c>
      <c r="D38" s="104"/>
      <c r="E38" s="60"/>
      <c r="F38" s="60"/>
      <c r="G38" s="60"/>
      <c r="H38" s="60"/>
      <c r="I38" s="60"/>
      <c r="J38" s="60"/>
      <c r="K38" s="60"/>
      <c r="L38" s="60"/>
      <c r="M38" s="60"/>
      <c r="N38" s="60"/>
      <c r="O38" s="60"/>
      <c r="P38" s="60"/>
      <c r="Q38" s="60"/>
      <c r="R38" s="60"/>
      <c r="S38" s="105"/>
      <c r="U38">
        <f t="shared" si="0"/>
        <v>0</v>
      </c>
    </row>
    <row r="39" spans="1:21" ht="30" x14ac:dyDescent="0.25">
      <c r="A39" s="309"/>
      <c r="B39" s="251"/>
      <c r="C39" s="1" t="s">
        <v>284</v>
      </c>
      <c r="D39" s="104"/>
      <c r="E39" s="60"/>
      <c r="F39" s="60"/>
      <c r="G39" s="60"/>
      <c r="H39" s="60"/>
      <c r="I39" s="60"/>
      <c r="J39" s="60"/>
      <c r="K39" s="60"/>
      <c r="L39" s="60"/>
      <c r="M39" s="60"/>
      <c r="N39" s="60"/>
      <c r="O39" s="60"/>
      <c r="P39" s="60"/>
      <c r="Q39" s="60"/>
      <c r="R39" s="60"/>
      <c r="S39" s="105"/>
      <c r="U39">
        <f t="shared" si="0"/>
        <v>0</v>
      </c>
    </row>
    <row r="40" spans="1:21" ht="30" x14ac:dyDescent="0.25">
      <c r="A40" s="309"/>
      <c r="B40" s="251"/>
      <c r="C40" s="1" t="s">
        <v>285</v>
      </c>
      <c r="D40" s="104"/>
      <c r="E40" s="60"/>
      <c r="F40" s="60"/>
      <c r="G40" s="60"/>
      <c r="H40" s="60"/>
      <c r="I40" s="60"/>
      <c r="J40" s="60"/>
      <c r="K40" s="60"/>
      <c r="L40" s="60"/>
      <c r="M40" s="60"/>
      <c r="N40" s="60"/>
      <c r="O40" s="60"/>
      <c r="P40" s="60"/>
      <c r="Q40" s="60"/>
      <c r="R40" s="60"/>
      <c r="S40" s="105"/>
      <c r="U40">
        <f t="shared" si="0"/>
        <v>0</v>
      </c>
    </row>
    <row r="41" spans="1:21" ht="30" x14ac:dyDescent="0.25">
      <c r="A41" s="309"/>
      <c r="B41" s="171" t="s">
        <v>286</v>
      </c>
      <c r="C41" s="1" t="s">
        <v>287</v>
      </c>
      <c r="D41" s="104"/>
      <c r="E41" s="60"/>
      <c r="F41" s="60"/>
      <c r="G41" s="60"/>
      <c r="H41" s="60"/>
      <c r="I41" s="60"/>
      <c r="J41" s="60"/>
      <c r="K41" s="60"/>
      <c r="L41" s="60"/>
      <c r="M41" s="60"/>
      <c r="N41" s="60"/>
      <c r="O41" s="60"/>
      <c r="P41" s="60"/>
      <c r="Q41" s="60"/>
      <c r="R41" s="60"/>
      <c r="S41" s="105"/>
      <c r="U41">
        <f t="shared" si="0"/>
        <v>0</v>
      </c>
    </row>
    <row r="42" spans="1:21" ht="35.25" customHeight="1" x14ac:dyDescent="0.25">
      <c r="A42" s="309"/>
      <c r="B42" s="12" t="s">
        <v>288</v>
      </c>
      <c r="C42" s="5" t="s">
        <v>289</v>
      </c>
      <c r="D42" s="104"/>
      <c r="E42" s="60"/>
      <c r="F42" s="60"/>
      <c r="G42" s="60"/>
      <c r="H42" s="60"/>
      <c r="I42" s="60"/>
      <c r="J42" s="60"/>
      <c r="K42" s="60"/>
      <c r="L42" s="60"/>
      <c r="M42" s="60"/>
      <c r="N42" s="60"/>
      <c r="O42" s="60"/>
      <c r="P42" s="60"/>
      <c r="Q42" s="60"/>
      <c r="R42" s="60"/>
      <c r="S42" s="105"/>
      <c r="U42">
        <f t="shared" si="0"/>
        <v>0</v>
      </c>
    </row>
    <row r="43" spans="1:21" ht="30" x14ac:dyDescent="0.25">
      <c r="A43" s="309"/>
      <c r="B43" s="251" t="s">
        <v>290</v>
      </c>
      <c r="C43" s="1" t="s">
        <v>291</v>
      </c>
      <c r="D43" s="104"/>
      <c r="E43" s="60"/>
      <c r="F43" s="60"/>
      <c r="G43" s="60"/>
      <c r="H43" s="60"/>
      <c r="I43" s="60"/>
      <c r="J43" s="60"/>
      <c r="K43" s="60"/>
      <c r="L43" s="60"/>
      <c r="M43" s="60"/>
      <c r="N43" s="60"/>
      <c r="O43" s="60"/>
      <c r="P43" s="60"/>
      <c r="Q43" s="60"/>
      <c r="R43" s="60"/>
      <c r="S43" s="105"/>
      <c r="U43">
        <f t="shared" si="0"/>
        <v>0</v>
      </c>
    </row>
    <row r="44" spans="1:21" ht="30" x14ac:dyDescent="0.25">
      <c r="A44" s="309"/>
      <c r="B44" s="251"/>
      <c r="C44" s="1" t="s">
        <v>292</v>
      </c>
      <c r="D44" s="104"/>
      <c r="E44" s="60"/>
      <c r="F44" s="60"/>
      <c r="G44" s="60"/>
      <c r="H44" s="60"/>
      <c r="I44" s="60"/>
      <c r="J44" s="60"/>
      <c r="K44" s="60"/>
      <c r="L44" s="60"/>
      <c r="M44" s="60"/>
      <c r="N44" s="60"/>
      <c r="O44" s="60"/>
      <c r="P44" s="60"/>
      <c r="Q44" s="60"/>
      <c r="R44" s="60"/>
      <c r="S44" s="105"/>
      <c r="U44">
        <f t="shared" si="0"/>
        <v>0</v>
      </c>
    </row>
    <row r="45" spans="1:21" ht="30" x14ac:dyDescent="0.25">
      <c r="A45" s="309"/>
      <c r="B45" s="251" t="s">
        <v>293</v>
      </c>
      <c r="C45" s="1" t="s">
        <v>294</v>
      </c>
      <c r="D45" s="104"/>
      <c r="E45" s="60"/>
      <c r="F45" s="60"/>
      <c r="G45" s="60"/>
      <c r="H45" s="60"/>
      <c r="I45" s="60"/>
      <c r="J45" s="60"/>
      <c r="K45" s="60"/>
      <c r="L45" s="60"/>
      <c r="M45" s="60"/>
      <c r="N45" s="60"/>
      <c r="O45" s="60"/>
      <c r="P45" s="60"/>
      <c r="Q45" s="60"/>
      <c r="R45" s="60"/>
      <c r="S45" s="105"/>
      <c r="U45">
        <f t="shared" si="0"/>
        <v>0</v>
      </c>
    </row>
    <row r="46" spans="1:21" ht="30" x14ac:dyDescent="0.25">
      <c r="A46" s="309"/>
      <c r="B46" s="251"/>
      <c r="C46" s="1" t="s">
        <v>295</v>
      </c>
      <c r="D46" s="104"/>
      <c r="E46" s="60"/>
      <c r="F46" s="60"/>
      <c r="G46" s="60"/>
      <c r="H46" s="60"/>
      <c r="I46" s="60"/>
      <c r="J46" s="60"/>
      <c r="K46" s="60"/>
      <c r="L46" s="60"/>
      <c r="M46" s="60"/>
      <c r="N46" s="60"/>
      <c r="O46" s="60"/>
      <c r="P46" s="60"/>
      <c r="Q46" s="60"/>
      <c r="R46" s="60"/>
      <c r="S46" s="105"/>
      <c r="U46">
        <f t="shared" si="0"/>
        <v>0</v>
      </c>
    </row>
    <row r="47" spans="1:21" ht="30" x14ac:dyDescent="0.25">
      <c r="A47" s="309"/>
      <c r="B47" s="251"/>
      <c r="C47" s="5" t="s">
        <v>296</v>
      </c>
      <c r="D47" s="104"/>
      <c r="E47" s="60"/>
      <c r="F47" s="60"/>
      <c r="G47" s="60"/>
      <c r="H47" s="60"/>
      <c r="I47" s="60"/>
      <c r="J47" s="60"/>
      <c r="K47" s="60"/>
      <c r="L47" s="60"/>
      <c r="M47" s="60"/>
      <c r="N47" s="60"/>
      <c r="O47" s="60"/>
      <c r="P47" s="60"/>
      <c r="Q47" s="60"/>
      <c r="R47" s="60"/>
      <c r="S47" s="105"/>
      <c r="U47">
        <f t="shared" si="0"/>
        <v>0</v>
      </c>
    </row>
    <row r="48" spans="1:21" ht="30" x14ac:dyDescent="0.25">
      <c r="A48" s="309"/>
      <c r="B48" s="251" t="s">
        <v>297</v>
      </c>
      <c r="C48" s="1" t="s">
        <v>298</v>
      </c>
      <c r="D48" s="104"/>
      <c r="E48" s="60"/>
      <c r="F48" s="60"/>
      <c r="G48" s="60"/>
      <c r="H48" s="60"/>
      <c r="I48" s="60"/>
      <c r="J48" s="60"/>
      <c r="K48" s="60"/>
      <c r="L48" s="60"/>
      <c r="M48" s="60"/>
      <c r="N48" s="60"/>
      <c r="O48" s="60"/>
      <c r="P48" s="60"/>
      <c r="Q48" s="60"/>
      <c r="R48" s="60"/>
      <c r="S48" s="105"/>
      <c r="U48">
        <f t="shared" si="0"/>
        <v>0</v>
      </c>
    </row>
    <row r="49" spans="1:21" ht="30" x14ac:dyDescent="0.25">
      <c r="A49" s="309"/>
      <c r="B49" s="251"/>
      <c r="C49" s="1" t="s">
        <v>299</v>
      </c>
      <c r="D49" s="104"/>
      <c r="E49" s="60"/>
      <c r="F49" s="60"/>
      <c r="G49" s="60"/>
      <c r="H49" s="60"/>
      <c r="I49" s="60"/>
      <c r="J49" s="60"/>
      <c r="K49" s="60"/>
      <c r="L49" s="60"/>
      <c r="M49" s="60"/>
      <c r="N49" s="60"/>
      <c r="O49" s="60"/>
      <c r="P49" s="60"/>
      <c r="Q49" s="60"/>
      <c r="R49" s="60"/>
      <c r="S49" s="105"/>
      <c r="U49">
        <f t="shared" si="0"/>
        <v>0</v>
      </c>
    </row>
    <row r="50" spans="1:21" ht="30" x14ac:dyDescent="0.25">
      <c r="A50" s="309"/>
      <c r="B50" s="251"/>
      <c r="C50" s="5" t="s">
        <v>300</v>
      </c>
      <c r="D50" s="104"/>
      <c r="E50" s="60"/>
      <c r="F50" s="60"/>
      <c r="G50" s="60"/>
      <c r="H50" s="60"/>
      <c r="I50" s="60"/>
      <c r="J50" s="60"/>
      <c r="K50" s="60"/>
      <c r="L50" s="60"/>
      <c r="M50" s="60"/>
      <c r="N50" s="60"/>
      <c r="O50" s="60"/>
      <c r="P50" s="60"/>
      <c r="Q50" s="60"/>
      <c r="R50" s="60"/>
      <c r="S50" s="105"/>
      <c r="U50">
        <f t="shared" si="0"/>
        <v>0</v>
      </c>
    </row>
    <row r="51" spans="1:21" ht="30" x14ac:dyDescent="0.25">
      <c r="A51" s="309"/>
      <c r="B51" s="251"/>
      <c r="C51" s="1" t="s">
        <v>301</v>
      </c>
      <c r="D51" s="104"/>
      <c r="E51" s="60"/>
      <c r="F51" s="60"/>
      <c r="G51" s="60"/>
      <c r="H51" s="60"/>
      <c r="I51" s="60"/>
      <c r="J51" s="60"/>
      <c r="K51" s="60"/>
      <c r="L51" s="60"/>
      <c r="M51" s="60"/>
      <c r="N51" s="60"/>
      <c r="O51" s="60"/>
      <c r="P51" s="60"/>
      <c r="Q51" s="60"/>
      <c r="R51" s="60"/>
      <c r="S51" s="105"/>
      <c r="U51">
        <f t="shared" si="0"/>
        <v>0</v>
      </c>
    </row>
    <row r="52" spans="1:21" ht="30" x14ac:dyDescent="0.25">
      <c r="A52" s="309"/>
      <c r="B52" s="251" t="s">
        <v>302</v>
      </c>
      <c r="C52" s="1" t="s">
        <v>303</v>
      </c>
      <c r="D52" s="104"/>
      <c r="E52" s="60"/>
      <c r="F52" s="60"/>
      <c r="G52" s="60"/>
      <c r="H52" s="60"/>
      <c r="I52" s="60"/>
      <c r="J52" s="60"/>
      <c r="K52" s="60"/>
      <c r="L52" s="60"/>
      <c r="M52" s="60"/>
      <c r="N52" s="60"/>
      <c r="O52" s="60"/>
      <c r="P52" s="60"/>
      <c r="Q52" s="60"/>
      <c r="R52" s="60"/>
      <c r="S52" s="105"/>
      <c r="U52">
        <f t="shared" si="0"/>
        <v>0</v>
      </c>
    </row>
    <row r="53" spans="1:21" ht="60" x14ac:dyDescent="0.25">
      <c r="A53" s="309"/>
      <c r="B53" s="251"/>
      <c r="C53" s="1" t="s">
        <v>304</v>
      </c>
      <c r="D53" s="104"/>
      <c r="E53" s="60"/>
      <c r="F53" s="60"/>
      <c r="G53" s="60"/>
      <c r="H53" s="60"/>
      <c r="I53" s="60"/>
      <c r="J53" s="60"/>
      <c r="K53" s="60"/>
      <c r="L53" s="60"/>
      <c r="M53" s="60"/>
      <c r="N53" s="60"/>
      <c r="O53" s="60"/>
      <c r="P53" s="60"/>
      <c r="Q53" s="60"/>
      <c r="R53" s="60"/>
      <c r="S53" s="105"/>
      <c r="U53">
        <f t="shared" si="0"/>
        <v>0</v>
      </c>
    </row>
    <row r="54" spans="1:21" ht="30" x14ac:dyDescent="0.25">
      <c r="A54" s="309"/>
      <c r="B54" s="251"/>
      <c r="C54" s="1" t="s">
        <v>305</v>
      </c>
      <c r="D54" s="104"/>
      <c r="E54" s="60"/>
      <c r="F54" s="60"/>
      <c r="G54" s="60"/>
      <c r="H54" s="60"/>
      <c r="I54" s="60"/>
      <c r="J54" s="60"/>
      <c r="K54" s="60"/>
      <c r="L54" s="60"/>
      <c r="M54" s="60"/>
      <c r="N54" s="60"/>
      <c r="O54" s="60"/>
      <c r="P54" s="60"/>
      <c r="Q54" s="60"/>
      <c r="R54" s="60"/>
      <c r="S54" s="105"/>
      <c r="U54">
        <f t="shared" si="0"/>
        <v>0</v>
      </c>
    </row>
    <row r="55" spans="1:21" ht="30" x14ac:dyDescent="0.25">
      <c r="A55" s="309"/>
      <c r="B55" s="251"/>
      <c r="C55" s="1" t="s">
        <v>306</v>
      </c>
      <c r="D55" s="104"/>
      <c r="E55" s="60"/>
      <c r="F55" s="60"/>
      <c r="G55" s="60"/>
      <c r="H55" s="60"/>
      <c r="I55" s="60"/>
      <c r="J55" s="60"/>
      <c r="K55" s="60"/>
      <c r="L55" s="60"/>
      <c r="M55" s="60"/>
      <c r="N55" s="60"/>
      <c r="O55" s="60"/>
      <c r="P55" s="60"/>
      <c r="Q55" s="60"/>
      <c r="R55" s="60"/>
      <c r="S55" s="105"/>
      <c r="U55">
        <f t="shared" si="0"/>
        <v>0</v>
      </c>
    </row>
    <row r="56" spans="1:21" ht="30" x14ac:dyDescent="0.25">
      <c r="A56" s="309"/>
      <c r="B56" s="251"/>
      <c r="C56" s="1" t="s">
        <v>307</v>
      </c>
      <c r="D56" s="104"/>
      <c r="E56" s="60"/>
      <c r="F56" s="60"/>
      <c r="G56" s="60"/>
      <c r="H56" s="60"/>
      <c r="I56" s="60"/>
      <c r="J56" s="60"/>
      <c r="K56" s="60"/>
      <c r="L56" s="60"/>
      <c r="M56" s="60"/>
      <c r="N56" s="60"/>
      <c r="O56" s="60"/>
      <c r="P56" s="60"/>
      <c r="Q56" s="60"/>
      <c r="R56" s="60"/>
      <c r="S56" s="105"/>
      <c r="U56">
        <f t="shared" si="0"/>
        <v>0</v>
      </c>
    </row>
    <row r="57" spans="1:21" ht="30" x14ac:dyDescent="0.25">
      <c r="A57" s="309"/>
      <c r="B57" s="251"/>
      <c r="C57" s="1" t="s">
        <v>308</v>
      </c>
      <c r="D57" s="104"/>
      <c r="E57" s="60"/>
      <c r="F57" s="60"/>
      <c r="G57" s="60"/>
      <c r="H57" s="60"/>
      <c r="I57" s="60"/>
      <c r="J57" s="60"/>
      <c r="K57" s="60"/>
      <c r="L57" s="60"/>
      <c r="M57" s="60"/>
      <c r="N57" s="60"/>
      <c r="O57" s="60"/>
      <c r="P57" s="60"/>
      <c r="Q57" s="60"/>
      <c r="R57" s="60"/>
      <c r="S57" s="105"/>
      <c r="U57">
        <f t="shared" si="0"/>
        <v>0</v>
      </c>
    </row>
    <row r="58" spans="1:21" ht="30" x14ac:dyDescent="0.25">
      <c r="A58" s="309"/>
      <c r="B58" s="251"/>
      <c r="C58" s="1" t="s">
        <v>309</v>
      </c>
      <c r="D58" s="104"/>
      <c r="E58" s="60"/>
      <c r="F58" s="60"/>
      <c r="G58" s="60"/>
      <c r="H58" s="60"/>
      <c r="I58" s="60"/>
      <c r="J58" s="60"/>
      <c r="K58" s="60"/>
      <c r="L58" s="60"/>
      <c r="M58" s="60"/>
      <c r="N58" s="60"/>
      <c r="O58" s="60"/>
      <c r="P58" s="60"/>
      <c r="Q58" s="60"/>
      <c r="R58" s="60"/>
      <c r="S58" s="105"/>
      <c r="U58">
        <f t="shared" si="0"/>
        <v>0</v>
      </c>
    </row>
    <row r="59" spans="1:21" ht="30" x14ac:dyDescent="0.25">
      <c r="A59" s="309"/>
      <c r="B59" s="251" t="s">
        <v>310</v>
      </c>
      <c r="C59" s="1" t="s">
        <v>311</v>
      </c>
      <c r="D59" s="104"/>
      <c r="E59" s="60"/>
      <c r="F59" s="60"/>
      <c r="G59" s="60"/>
      <c r="H59" s="60"/>
      <c r="I59" s="60"/>
      <c r="J59" s="60"/>
      <c r="K59" s="60"/>
      <c r="L59" s="60"/>
      <c r="M59" s="60"/>
      <c r="N59" s="60"/>
      <c r="O59" s="60"/>
      <c r="P59" s="60"/>
      <c r="Q59" s="60"/>
      <c r="R59" s="60"/>
      <c r="S59" s="105"/>
      <c r="U59">
        <f t="shared" si="0"/>
        <v>0</v>
      </c>
    </row>
    <row r="60" spans="1:21" ht="45" x14ac:dyDescent="0.25">
      <c r="A60" s="309"/>
      <c r="B60" s="251"/>
      <c r="C60" s="1" t="s">
        <v>312</v>
      </c>
      <c r="D60" s="104"/>
      <c r="E60" s="60"/>
      <c r="F60" s="60"/>
      <c r="G60" s="60"/>
      <c r="H60" s="60"/>
      <c r="I60" s="60"/>
      <c r="J60" s="60"/>
      <c r="K60" s="60"/>
      <c r="L60" s="60"/>
      <c r="M60" s="60"/>
      <c r="N60" s="60"/>
      <c r="O60" s="60"/>
      <c r="P60" s="60"/>
      <c r="Q60" s="60"/>
      <c r="R60" s="60"/>
      <c r="S60" s="105"/>
      <c r="U60">
        <f t="shared" si="0"/>
        <v>0</v>
      </c>
    </row>
    <row r="61" spans="1:21" ht="30" x14ac:dyDescent="0.25">
      <c r="A61" s="309"/>
      <c r="B61" s="45" t="s">
        <v>313</v>
      </c>
      <c r="C61" s="1" t="s">
        <v>314</v>
      </c>
      <c r="D61" s="104"/>
      <c r="E61" s="60"/>
      <c r="F61" s="60"/>
      <c r="G61" s="60"/>
      <c r="H61" s="60"/>
      <c r="I61" s="60"/>
      <c r="J61" s="60"/>
      <c r="K61" s="60"/>
      <c r="L61" s="60"/>
      <c r="M61" s="60"/>
      <c r="N61" s="60"/>
      <c r="O61" s="60"/>
      <c r="P61" s="60"/>
      <c r="Q61" s="60"/>
      <c r="R61" s="60"/>
      <c r="S61" s="105"/>
      <c r="U61">
        <f t="shared" si="0"/>
        <v>0</v>
      </c>
    </row>
    <row r="62" spans="1:21" ht="45" x14ac:dyDescent="0.25">
      <c r="A62" s="309"/>
      <c r="B62" s="251" t="s">
        <v>315</v>
      </c>
      <c r="C62" s="1" t="s">
        <v>316</v>
      </c>
      <c r="D62" s="104"/>
      <c r="E62" s="60"/>
      <c r="F62" s="60"/>
      <c r="G62" s="60"/>
      <c r="H62" s="60"/>
      <c r="I62" s="60"/>
      <c r="J62" s="60"/>
      <c r="K62" s="60"/>
      <c r="L62" s="60"/>
      <c r="M62" s="60"/>
      <c r="N62" s="60"/>
      <c r="O62" s="60"/>
      <c r="P62" s="60"/>
      <c r="Q62" s="60"/>
      <c r="R62" s="60"/>
      <c r="S62" s="105"/>
      <c r="U62">
        <f t="shared" si="0"/>
        <v>0</v>
      </c>
    </row>
    <row r="63" spans="1:21" ht="45" x14ac:dyDescent="0.25">
      <c r="A63" s="309"/>
      <c r="B63" s="251"/>
      <c r="C63" s="1" t="s">
        <v>317</v>
      </c>
      <c r="D63" s="104"/>
      <c r="E63" s="60"/>
      <c r="F63" s="60"/>
      <c r="G63" s="60"/>
      <c r="H63" s="60"/>
      <c r="I63" s="60"/>
      <c r="J63" s="60"/>
      <c r="K63" s="60"/>
      <c r="L63" s="60"/>
      <c r="M63" s="60"/>
      <c r="N63" s="60"/>
      <c r="O63" s="60"/>
      <c r="P63" s="60"/>
      <c r="Q63" s="60"/>
      <c r="R63" s="60"/>
      <c r="S63" s="105"/>
      <c r="U63">
        <f t="shared" si="0"/>
        <v>0</v>
      </c>
    </row>
    <row r="64" spans="1:21" ht="30" x14ac:dyDescent="0.25">
      <c r="A64" s="309"/>
      <c r="B64" s="251"/>
      <c r="C64" s="1" t="s">
        <v>318</v>
      </c>
      <c r="D64" s="104"/>
      <c r="E64" s="60"/>
      <c r="F64" s="60"/>
      <c r="G64" s="60"/>
      <c r="H64" s="60"/>
      <c r="I64" s="60"/>
      <c r="J64" s="60"/>
      <c r="K64" s="60"/>
      <c r="L64" s="60"/>
      <c r="M64" s="60"/>
      <c r="N64" s="60"/>
      <c r="O64" s="60"/>
      <c r="P64" s="60"/>
      <c r="Q64" s="60"/>
      <c r="R64" s="60"/>
      <c r="S64" s="105"/>
      <c r="U64">
        <f t="shared" si="0"/>
        <v>0</v>
      </c>
    </row>
    <row r="65" spans="1:21" ht="30" x14ac:dyDescent="0.25">
      <c r="A65" s="309"/>
      <c r="B65" s="251"/>
      <c r="C65" s="1" t="s">
        <v>319</v>
      </c>
      <c r="D65" s="104"/>
      <c r="E65" s="60"/>
      <c r="F65" s="60"/>
      <c r="G65" s="60"/>
      <c r="H65" s="60"/>
      <c r="I65" s="60"/>
      <c r="J65" s="60"/>
      <c r="K65" s="60"/>
      <c r="L65" s="60"/>
      <c r="M65" s="60"/>
      <c r="N65" s="60"/>
      <c r="O65" s="60"/>
      <c r="P65" s="60"/>
      <c r="Q65" s="60"/>
      <c r="R65" s="60"/>
      <c r="S65" s="105"/>
      <c r="U65">
        <f t="shared" si="0"/>
        <v>0</v>
      </c>
    </row>
    <row r="66" spans="1:21" ht="30" x14ac:dyDescent="0.25">
      <c r="A66" s="309"/>
      <c r="B66" s="251"/>
      <c r="C66" s="1" t="s">
        <v>320</v>
      </c>
      <c r="D66" s="104"/>
      <c r="E66" s="60"/>
      <c r="F66" s="60"/>
      <c r="G66" s="60"/>
      <c r="H66" s="60"/>
      <c r="I66" s="60"/>
      <c r="J66" s="60"/>
      <c r="K66" s="60"/>
      <c r="L66" s="60"/>
      <c r="M66" s="60"/>
      <c r="N66" s="60"/>
      <c r="O66" s="60"/>
      <c r="P66" s="60"/>
      <c r="Q66" s="60"/>
      <c r="R66" s="60"/>
      <c r="S66" s="105"/>
      <c r="U66">
        <f t="shared" si="0"/>
        <v>0</v>
      </c>
    </row>
    <row r="67" spans="1:21" ht="30" x14ac:dyDescent="0.25">
      <c r="A67" s="309"/>
      <c r="B67" s="251"/>
      <c r="C67" s="1" t="s">
        <v>321</v>
      </c>
      <c r="D67" s="104"/>
      <c r="E67" s="60"/>
      <c r="F67" s="60"/>
      <c r="G67" s="60"/>
      <c r="H67" s="60"/>
      <c r="I67" s="60"/>
      <c r="J67" s="60"/>
      <c r="K67" s="60"/>
      <c r="L67" s="60"/>
      <c r="M67" s="60"/>
      <c r="N67" s="60"/>
      <c r="O67" s="60"/>
      <c r="P67" s="60"/>
      <c r="Q67" s="60"/>
      <c r="R67" s="60"/>
      <c r="S67" s="105"/>
      <c r="U67">
        <f t="shared" si="0"/>
        <v>0</v>
      </c>
    </row>
    <row r="68" spans="1:21" ht="30" x14ac:dyDescent="0.25">
      <c r="A68" s="309"/>
      <c r="B68" s="251"/>
      <c r="C68" s="1" t="s">
        <v>322</v>
      </c>
      <c r="D68" s="104"/>
      <c r="E68" s="60"/>
      <c r="F68" s="60"/>
      <c r="G68" s="60"/>
      <c r="H68" s="60"/>
      <c r="I68" s="60"/>
      <c r="J68" s="60"/>
      <c r="K68" s="60"/>
      <c r="L68" s="60"/>
      <c r="M68" s="60"/>
      <c r="N68" s="60"/>
      <c r="O68" s="60"/>
      <c r="P68" s="60"/>
      <c r="Q68" s="60"/>
      <c r="R68" s="60"/>
      <c r="S68" s="105"/>
      <c r="U68">
        <f t="shared" si="0"/>
        <v>0</v>
      </c>
    </row>
    <row r="69" spans="1:21" ht="30" x14ac:dyDescent="0.25">
      <c r="A69" s="309"/>
      <c r="B69" s="251"/>
      <c r="C69" s="1" t="s">
        <v>323</v>
      </c>
      <c r="D69" s="104"/>
      <c r="E69" s="60"/>
      <c r="F69" s="60"/>
      <c r="G69" s="60"/>
      <c r="H69" s="60"/>
      <c r="I69" s="60"/>
      <c r="J69" s="60"/>
      <c r="K69" s="60"/>
      <c r="L69" s="60"/>
      <c r="M69" s="60"/>
      <c r="N69" s="60"/>
      <c r="O69" s="60"/>
      <c r="P69" s="60"/>
      <c r="Q69" s="60"/>
      <c r="R69" s="60"/>
      <c r="S69" s="105"/>
      <c r="U69">
        <f t="shared" si="0"/>
        <v>0</v>
      </c>
    </row>
    <row r="70" spans="1:21" ht="30" x14ac:dyDescent="0.25">
      <c r="A70" s="309"/>
      <c r="B70" s="251" t="s">
        <v>324</v>
      </c>
      <c r="C70" s="1" t="s">
        <v>325</v>
      </c>
      <c r="D70" s="104"/>
      <c r="E70" s="60"/>
      <c r="F70" s="60"/>
      <c r="G70" s="60"/>
      <c r="H70" s="60"/>
      <c r="I70" s="60"/>
      <c r="J70" s="60"/>
      <c r="K70" s="60"/>
      <c r="L70" s="60"/>
      <c r="M70" s="60"/>
      <c r="N70" s="60"/>
      <c r="O70" s="60"/>
      <c r="P70" s="60"/>
      <c r="Q70" s="60"/>
      <c r="R70" s="60"/>
      <c r="S70" s="105"/>
      <c r="U70">
        <f t="shared" ref="U70:U83" si="1">COUNTIF(D70:S70,"=x")</f>
        <v>0</v>
      </c>
    </row>
    <row r="71" spans="1:21" ht="30" x14ac:dyDescent="0.25">
      <c r="A71" s="309"/>
      <c r="B71" s="251"/>
      <c r="C71" s="1" t="s">
        <v>326</v>
      </c>
      <c r="D71" s="104"/>
      <c r="E71" s="60"/>
      <c r="F71" s="60"/>
      <c r="G71" s="60"/>
      <c r="H71" s="60"/>
      <c r="I71" s="60"/>
      <c r="J71" s="60"/>
      <c r="K71" s="60"/>
      <c r="L71" s="60"/>
      <c r="M71" s="60"/>
      <c r="N71" s="60"/>
      <c r="O71" s="60"/>
      <c r="P71" s="60"/>
      <c r="Q71" s="60"/>
      <c r="R71" s="60"/>
      <c r="S71" s="105"/>
      <c r="U71">
        <f t="shared" si="1"/>
        <v>0</v>
      </c>
    </row>
    <row r="72" spans="1:21" ht="30" x14ac:dyDescent="0.25">
      <c r="A72" s="309"/>
      <c r="B72" s="251"/>
      <c r="C72" s="1" t="s">
        <v>327</v>
      </c>
      <c r="D72" s="104"/>
      <c r="E72" s="60"/>
      <c r="F72" s="60"/>
      <c r="G72" s="60"/>
      <c r="H72" s="60"/>
      <c r="I72" s="60"/>
      <c r="J72" s="60"/>
      <c r="K72" s="60"/>
      <c r="L72" s="60"/>
      <c r="M72" s="60"/>
      <c r="N72" s="60"/>
      <c r="O72" s="60"/>
      <c r="P72" s="60"/>
      <c r="Q72" s="60"/>
      <c r="R72" s="60"/>
      <c r="S72" s="105"/>
      <c r="U72">
        <f t="shared" si="1"/>
        <v>0</v>
      </c>
    </row>
    <row r="73" spans="1:21" ht="30" x14ac:dyDescent="0.25">
      <c r="A73" s="309"/>
      <c r="B73" s="251" t="s">
        <v>328</v>
      </c>
      <c r="C73" s="1" t="s">
        <v>329</v>
      </c>
      <c r="D73" s="104"/>
      <c r="E73" s="60"/>
      <c r="F73" s="60"/>
      <c r="G73" s="60"/>
      <c r="H73" s="60"/>
      <c r="I73" s="60"/>
      <c r="J73" s="60"/>
      <c r="K73" s="60"/>
      <c r="L73" s="60"/>
      <c r="M73" s="60"/>
      <c r="N73" s="60"/>
      <c r="O73" s="60"/>
      <c r="P73" s="60"/>
      <c r="Q73" s="60"/>
      <c r="R73" s="60"/>
      <c r="S73" s="105"/>
      <c r="U73">
        <f t="shared" si="1"/>
        <v>0</v>
      </c>
    </row>
    <row r="74" spans="1:21" ht="30" x14ac:dyDescent="0.25">
      <c r="A74" s="309"/>
      <c r="B74" s="251"/>
      <c r="C74" s="1" t="s">
        <v>330</v>
      </c>
      <c r="D74" s="104"/>
      <c r="E74" s="60"/>
      <c r="F74" s="60"/>
      <c r="G74" s="60"/>
      <c r="H74" s="60"/>
      <c r="I74" s="60"/>
      <c r="J74" s="60"/>
      <c r="K74" s="60"/>
      <c r="L74" s="60"/>
      <c r="M74" s="60"/>
      <c r="N74" s="60"/>
      <c r="O74" s="60"/>
      <c r="P74" s="60"/>
      <c r="Q74" s="60"/>
      <c r="R74" s="60"/>
      <c r="S74" s="105"/>
      <c r="U74">
        <f t="shared" si="1"/>
        <v>0</v>
      </c>
    </row>
    <row r="75" spans="1:21" ht="30" x14ac:dyDescent="0.25">
      <c r="A75" s="309"/>
      <c r="B75" s="251"/>
      <c r="C75" s="5" t="s">
        <v>331</v>
      </c>
      <c r="D75" s="104"/>
      <c r="E75" s="60"/>
      <c r="F75" s="60"/>
      <c r="G75" s="60"/>
      <c r="H75" s="60"/>
      <c r="I75" s="60"/>
      <c r="J75" s="60"/>
      <c r="K75" s="60"/>
      <c r="L75" s="60"/>
      <c r="M75" s="60"/>
      <c r="N75" s="60"/>
      <c r="O75" s="60"/>
      <c r="P75" s="60"/>
      <c r="Q75" s="60"/>
      <c r="R75" s="60"/>
      <c r="S75" s="105"/>
      <c r="U75">
        <f t="shared" si="1"/>
        <v>0</v>
      </c>
    </row>
    <row r="76" spans="1:21" ht="30" x14ac:dyDescent="0.25">
      <c r="A76" s="309"/>
      <c r="B76" s="251"/>
      <c r="C76" s="5" t="s">
        <v>332</v>
      </c>
      <c r="D76" s="104"/>
      <c r="E76" s="60"/>
      <c r="F76" s="60"/>
      <c r="G76" s="60"/>
      <c r="H76" s="60"/>
      <c r="I76" s="60"/>
      <c r="J76" s="60"/>
      <c r="K76" s="60"/>
      <c r="L76" s="60"/>
      <c r="M76" s="60"/>
      <c r="N76" s="60"/>
      <c r="O76" s="60"/>
      <c r="P76" s="60"/>
      <c r="Q76" s="60"/>
      <c r="R76" s="60"/>
      <c r="S76" s="105"/>
      <c r="U76">
        <f t="shared" si="1"/>
        <v>0</v>
      </c>
    </row>
    <row r="77" spans="1:21" ht="30" x14ac:dyDescent="0.25">
      <c r="A77" s="309"/>
      <c r="B77" s="251" t="s">
        <v>333</v>
      </c>
      <c r="C77" s="9" t="s">
        <v>112</v>
      </c>
      <c r="D77" s="104"/>
      <c r="E77" s="60"/>
      <c r="F77" s="60"/>
      <c r="G77" s="60"/>
      <c r="H77" s="60"/>
      <c r="I77" s="60"/>
      <c r="J77" s="60"/>
      <c r="K77" s="60"/>
      <c r="L77" s="60"/>
      <c r="M77" s="60"/>
      <c r="N77" s="60"/>
      <c r="O77" s="60"/>
      <c r="P77" s="60"/>
      <c r="Q77" s="28" t="s">
        <v>234</v>
      </c>
      <c r="R77" s="60"/>
      <c r="S77" s="105"/>
      <c r="U77">
        <f t="shared" si="1"/>
        <v>1</v>
      </c>
    </row>
    <row r="78" spans="1:21" ht="30" x14ac:dyDescent="0.25">
      <c r="A78" s="309"/>
      <c r="B78" s="251"/>
      <c r="C78" s="9" t="s">
        <v>113</v>
      </c>
      <c r="D78" s="104"/>
      <c r="E78" s="60"/>
      <c r="F78" s="60"/>
      <c r="G78" s="60"/>
      <c r="H78" s="60"/>
      <c r="I78" s="60"/>
      <c r="J78" s="60"/>
      <c r="K78" s="60"/>
      <c r="L78" s="28" t="s">
        <v>234</v>
      </c>
      <c r="M78" s="28"/>
      <c r="N78" s="28"/>
      <c r="O78" s="28"/>
      <c r="P78" s="28"/>
      <c r="Q78" s="28"/>
      <c r="R78" s="28"/>
      <c r="S78" s="29"/>
      <c r="U78">
        <f t="shared" si="1"/>
        <v>1</v>
      </c>
    </row>
    <row r="79" spans="1:21" ht="30" x14ac:dyDescent="0.25">
      <c r="A79" s="309"/>
      <c r="B79" s="251"/>
      <c r="C79" s="5" t="s">
        <v>334</v>
      </c>
      <c r="D79" s="104"/>
      <c r="E79" s="60"/>
      <c r="F79" s="60"/>
      <c r="G79" s="60"/>
      <c r="H79" s="60"/>
      <c r="I79" s="60"/>
      <c r="J79" s="60"/>
      <c r="K79" s="60"/>
      <c r="L79" s="28"/>
      <c r="M79" s="28"/>
      <c r="N79" s="28"/>
      <c r="O79" s="28"/>
      <c r="P79" s="28"/>
      <c r="Q79" s="28"/>
      <c r="R79" s="28"/>
      <c r="S79" s="29"/>
      <c r="U79">
        <f t="shared" si="1"/>
        <v>0</v>
      </c>
    </row>
    <row r="80" spans="1:21" ht="30" x14ac:dyDescent="0.25">
      <c r="A80" s="309"/>
      <c r="B80" s="251"/>
      <c r="C80" s="1" t="s">
        <v>114</v>
      </c>
      <c r="D80" s="104"/>
      <c r="E80" s="60"/>
      <c r="F80" s="60"/>
      <c r="G80" s="60"/>
      <c r="H80" s="60"/>
      <c r="I80" s="60"/>
      <c r="J80" s="60"/>
      <c r="K80" s="60"/>
      <c r="L80" s="28"/>
      <c r="M80" s="28"/>
      <c r="N80" s="28"/>
      <c r="O80" s="28"/>
      <c r="P80" s="28"/>
      <c r="Q80" s="28"/>
      <c r="R80" s="28"/>
      <c r="S80" s="29"/>
      <c r="U80">
        <f t="shared" si="1"/>
        <v>0</v>
      </c>
    </row>
    <row r="81" spans="1:21" ht="30" x14ac:dyDescent="0.25">
      <c r="A81" s="309"/>
      <c r="B81" s="251"/>
      <c r="C81" s="1" t="s">
        <v>335</v>
      </c>
      <c r="D81" s="104"/>
      <c r="E81" s="60"/>
      <c r="F81" s="60"/>
      <c r="G81" s="60"/>
      <c r="H81" s="60"/>
      <c r="I81" s="60"/>
      <c r="J81" s="60"/>
      <c r="K81" s="60"/>
      <c r="L81" s="28"/>
      <c r="M81" s="28"/>
      <c r="N81" s="28"/>
      <c r="O81" s="28"/>
      <c r="P81" s="28"/>
      <c r="Q81" s="28"/>
      <c r="R81" s="28"/>
      <c r="S81" s="29"/>
      <c r="U81">
        <f t="shared" si="1"/>
        <v>0</v>
      </c>
    </row>
    <row r="82" spans="1:21" ht="30" x14ac:dyDescent="0.25">
      <c r="A82" s="309"/>
      <c r="B82" s="251"/>
      <c r="C82" s="9" t="s">
        <v>336</v>
      </c>
      <c r="D82" s="104"/>
      <c r="E82" s="60"/>
      <c r="F82" s="60"/>
      <c r="G82" s="60"/>
      <c r="H82" s="60"/>
      <c r="I82" s="60"/>
      <c r="J82" s="60"/>
      <c r="K82" s="60"/>
      <c r="L82" s="28"/>
      <c r="M82" s="28"/>
      <c r="N82" s="28"/>
      <c r="O82" s="28" t="s">
        <v>234</v>
      </c>
      <c r="P82" s="28"/>
      <c r="Q82" s="28"/>
      <c r="R82" s="28"/>
      <c r="S82" s="29"/>
      <c r="U82">
        <f t="shared" si="1"/>
        <v>1</v>
      </c>
    </row>
    <row r="83" spans="1:21" ht="30.75" thickBot="1" x14ac:dyDescent="0.3">
      <c r="A83" s="310"/>
      <c r="B83" s="312"/>
      <c r="C83" s="174" t="s">
        <v>337</v>
      </c>
      <c r="D83" s="99" t="s">
        <v>234</v>
      </c>
      <c r="E83" s="100"/>
      <c r="F83" s="100"/>
      <c r="G83" s="100"/>
      <c r="H83" s="100"/>
      <c r="I83" s="100"/>
      <c r="J83" s="100"/>
      <c r="K83" s="100"/>
      <c r="L83" s="100"/>
      <c r="M83" s="100"/>
      <c r="N83" s="100"/>
      <c r="O83" s="100"/>
      <c r="P83" s="100"/>
      <c r="Q83" s="100"/>
      <c r="R83" s="100"/>
      <c r="S83" s="101"/>
      <c r="U83">
        <f t="shared" si="1"/>
        <v>1</v>
      </c>
    </row>
    <row r="84" spans="1:21" x14ac:dyDescent="0.25">
      <c r="D84">
        <f>COUNTIF(D5:D83,"=x")</f>
        <v>1</v>
      </c>
      <c r="E84">
        <f t="shared" ref="E84:S84" si="2">COUNTIF(E5:E83,"=x")</f>
        <v>0</v>
      </c>
      <c r="F84">
        <f t="shared" si="2"/>
        <v>0</v>
      </c>
      <c r="G84">
        <f t="shared" si="2"/>
        <v>0</v>
      </c>
      <c r="H84">
        <f t="shared" si="2"/>
        <v>0</v>
      </c>
      <c r="I84">
        <f t="shared" si="2"/>
        <v>0</v>
      </c>
      <c r="J84">
        <f t="shared" si="2"/>
        <v>0</v>
      </c>
      <c r="K84">
        <f t="shared" si="2"/>
        <v>0</v>
      </c>
      <c r="L84">
        <f t="shared" si="2"/>
        <v>1</v>
      </c>
      <c r="M84">
        <f t="shared" si="2"/>
        <v>0</v>
      </c>
      <c r="N84">
        <f t="shared" si="2"/>
        <v>0</v>
      </c>
      <c r="O84">
        <f t="shared" si="2"/>
        <v>1</v>
      </c>
      <c r="P84">
        <f t="shared" si="2"/>
        <v>0</v>
      </c>
      <c r="Q84">
        <f t="shared" si="2"/>
        <v>1</v>
      </c>
      <c r="R84">
        <f t="shared" si="2"/>
        <v>0</v>
      </c>
      <c r="S84">
        <f t="shared" si="2"/>
        <v>0</v>
      </c>
    </row>
  </sheetData>
  <mergeCells count="26">
    <mergeCell ref="X9:Y9"/>
    <mergeCell ref="B73:B76"/>
    <mergeCell ref="B77:B83"/>
    <mergeCell ref="B17:B18"/>
    <mergeCell ref="B26:B31"/>
    <mergeCell ref="B33:B36"/>
    <mergeCell ref="B38:B40"/>
    <mergeCell ref="B43:B44"/>
    <mergeCell ref="B45:B47"/>
    <mergeCell ref="B48:B51"/>
    <mergeCell ref="A1:C4"/>
    <mergeCell ref="D1:S1"/>
    <mergeCell ref="E2:P2"/>
    <mergeCell ref="Q2:S2"/>
    <mergeCell ref="B52:B58"/>
    <mergeCell ref="A5:A83"/>
    <mergeCell ref="B5:B6"/>
    <mergeCell ref="B7:B12"/>
    <mergeCell ref="B13:B14"/>
    <mergeCell ref="B15:B16"/>
    <mergeCell ref="B19:B20"/>
    <mergeCell ref="B21:B22"/>
    <mergeCell ref="B23:B24"/>
    <mergeCell ref="B59:B60"/>
    <mergeCell ref="B62:B69"/>
    <mergeCell ref="B70:B72"/>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109"/>
  <sheetViews>
    <sheetView zoomScaleNormal="100" workbookViewId="0">
      <pane xSplit="3" ySplit="4" topLeftCell="D5" activePane="bottomRight" state="frozen"/>
      <selection pane="topRight" activeCell="D1" sqref="D1"/>
      <selection pane="bottomLeft" activeCell="A5" sqref="A5"/>
      <selection pane="bottomRight" activeCell="O4" sqref="O4"/>
    </sheetView>
  </sheetViews>
  <sheetFormatPr baseColWidth="10" defaultColWidth="9.140625" defaultRowHeight="15" x14ac:dyDescent="0.25"/>
  <cols>
    <col min="1" max="1" width="7.28515625" customWidth="1"/>
    <col min="2" max="2" width="28.28515625" customWidth="1"/>
    <col min="3" max="3" width="70.140625" style="18" customWidth="1"/>
    <col min="4" max="4" width="6.28515625" customWidth="1"/>
    <col min="5" max="5" width="3.7109375" customWidth="1"/>
    <col min="6" max="6" width="6.5703125" customWidth="1"/>
    <col min="7" max="7" width="3.42578125" customWidth="1"/>
    <col min="8" max="8" width="4.28515625" customWidth="1"/>
    <col min="9" max="9" width="5.7109375" customWidth="1"/>
    <col min="10" max="10" width="9.42578125" customWidth="1"/>
    <col min="11" max="11" width="4.140625" customWidth="1"/>
    <col min="12" max="12" width="6.42578125" customWidth="1"/>
    <col min="13" max="13" width="6.28515625" customWidth="1"/>
    <col min="14" max="14" width="4.28515625" customWidth="1"/>
    <col min="15" max="15" width="5" customWidth="1"/>
    <col min="16" max="16" width="6.5703125" customWidth="1"/>
    <col min="17" max="17" width="6.42578125" customWidth="1"/>
    <col min="18" max="18" width="5.140625" customWidth="1"/>
    <col min="19" max="19" width="6.7109375" customWidth="1"/>
    <col min="20" max="20" width="32.42578125" customWidth="1"/>
    <col min="23" max="23" width="36.140625" customWidth="1"/>
    <col min="24" max="24" width="15.7109375" customWidth="1"/>
    <col min="25" max="25" width="15.28515625" customWidth="1"/>
    <col min="33" max="34" width="9.28515625" customWidth="1"/>
    <col min="35" max="35" width="6.5703125" customWidth="1"/>
    <col min="36" max="36" width="6.28515625" customWidth="1"/>
    <col min="37" max="37" width="6.140625" customWidth="1"/>
    <col min="38" max="38" width="6.5703125" customWidth="1"/>
    <col min="41" max="41" width="9" customWidth="1"/>
    <col min="42" max="42" width="9.42578125" customWidth="1"/>
    <col min="43" max="43" width="6.140625" customWidth="1"/>
    <col min="44" max="44" width="6" customWidth="1"/>
    <col min="45" max="45" width="9" customWidth="1"/>
    <col min="46" max="46" width="6.28515625" customWidth="1"/>
    <col min="47" max="47" width="6.140625" customWidth="1"/>
    <col min="48" max="48" width="7.5703125" customWidth="1"/>
    <col min="49" max="49" width="5.5703125" customWidth="1"/>
    <col min="50" max="50" width="6.140625" customWidth="1"/>
    <col min="51" max="51" width="6" customWidth="1"/>
  </cols>
  <sheetData>
    <row r="1" spans="1:25" ht="15.75" thickBot="1" x14ac:dyDescent="0.3">
      <c r="A1" s="235"/>
      <c r="B1" s="235"/>
      <c r="C1" s="235"/>
      <c r="D1" s="229" t="s">
        <v>1118</v>
      </c>
      <c r="E1" s="230"/>
      <c r="F1" s="230"/>
      <c r="G1" s="230"/>
      <c r="H1" s="230"/>
      <c r="I1" s="230"/>
      <c r="J1" s="230"/>
      <c r="K1" s="230"/>
      <c r="L1" s="230"/>
      <c r="M1" s="230"/>
      <c r="N1" s="230"/>
      <c r="O1" s="230"/>
      <c r="P1" s="230"/>
      <c r="Q1" s="230"/>
      <c r="R1" s="230"/>
      <c r="S1" s="231"/>
    </row>
    <row r="2" spans="1:25" ht="37.5" customHeight="1" x14ac:dyDescent="0.25">
      <c r="A2" s="235"/>
      <c r="B2" s="235"/>
      <c r="C2" s="235"/>
      <c r="D2" s="170" t="s">
        <v>1119</v>
      </c>
      <c r="E2" s="302" t="s">
        <v>1121</v>
      </c>
      <c r="F2" s="303"/>
      <c r="G2" s="303"/>
      <c r="H2" s="303"/>
      <c r="I2" s="303"/>
      <c r="J2" s="303"/>
      <c r="K2" s="303"/>
      <c r="L2" s="303"/>
      <c r="M2" s="303"/>
      <c r="N2" s="303"/>
      <c r="O2" s="303"/>
      <c r="P2" s="304"/>
      <c r="Q2" s="305" t="s">
        <v>1146</v>
      </c>
      <c r="R2" s="306"/>
      <c r="S2" s="307"/>
    </row>
    <row r="3" spans="1:25" s="10" customFormat="1" ht="21.75" customHeight="1" x14ac:dyDescent="0.2">
      <c r="A3" s="235"/>
      <c r="B3" s="235"/>
      <c r="C3" s="235"/>
      <c r="D3" s="96" t="s">
        <v>1120</v>
      </c>
      <c r="E3" s="95" t="s">
        <v>1122</v>
      </c>
      <c r="F3" s="95" t="s">
        <v>1124</v>
      </c>
      <c r="G3" s="95" t="s">
        <v>1126</v>
      </c>
      <c r="H3" s="95" t="s">
        <v>1128</v>
      </c>
      <c r="I3" s="95" t="s">
        <v>1130</v>
      </c>
      <c r="J3" s="95" t="s">
        <v>1131</v>
      </c>
      <c r="K3" s="95" t="s">
        <v>1133</v>
      </c>
      <c r="L3" s="95" t="s">
        <v>1135</v>
      </c>
      <c r="M3" s="95" t="s">
        <v>1138</v>
      </c>
      <c r="N3" s="95" t="s">
        <v>1140</v>
      </c>
      <c r="O3" s="95" t="s">
        <v>1142</v>
      </c>
      <c r="P3" s="95" t="s">
        <v>1144</v>
      </c>
      <c r="Q3" s="95" t="s">
        <v>1148</v>
      </c>
      <c r="R3" s="95" t="s">
        <v>1149</v>
      </c>
      <c r="S3" s="97" t="s">
        <v>1152</v>
      </c>
    </row>
    <row r="4" spans="1:25" s="6" customFormat="1" ht="150.75" customHeight="1" thickBot="1" x14ac:dyDescent="0.3">
      <c r="A4" s="239"/>
      <c r="B4" s="239"/>
      <c r="C4" s="239"/>
      <c r="D4" s="111" t="s">
        <v>1119</v>
      </c>
      <c r="E4" s="16" t="s">
        <v>1123</v>
      </c>
      <c r="F4" s="16" t="s">
        <v>1125</v>
      </c>
      <c r="G4" s="16" t="s">
        <v>1127</v>
      </c>
      <c r="H4" s="16" t="s">
        <v>1129</v>
      </c>
      <c r="I4" s="16" t="s">
        <v>1136</v>
      </c>
      <c r="J4" s="16" t="s">
        <v>1132</v>
      </c>
      <c r="K4" s="16" t="s">
        <v>1134</v>
      </c>
      <c r="L4" s="50" t="s">
        <v>1137</v>
      </c>
      <c r="M4" s="16" t="s">
        <v>1139</v>
      </c>
      <c r="N4" s="16" t="s">
        <v>1141</v>
      </c>
      <c r="O4" s="50" t="s">
        <v>1143</v>
      </c>
      <c r="P4" s="16" t="s">
        <v>1145</v>
      </c>
      <c r="Q4" s="50" t="s">
        <v>1147</v>
      </c>
      <c r="R4" s="16" t="s">
        <v>1150</v>
      </c>
      <c r="S4" s="98" t="s">
        <v>1151</v>
      </c>
      <c r="U4" s="125" t="s">
        <v>964</v>
      </c>
    </row>
    <row r="5" spans="1:25" ht="30" x14ac:dyDescent="0.25">
      <c r="A5" s="256" t="s">
        <v>546</v>
      </c>
      <c r="B5" s="251" t="s">
        <v>238</v>
      </c>
      <c r="C5" s="19" t="s">
        <v>239</v>
      </c>
      <c r="D5" s="108"/>
      <c r="E5" s="109"/>
      <c r="F5" s="109"/>
      <c r="G5" s="109"/>
      <c r="H5" s="109"/>
      <c r="I5" s="109"/>
      <c r="J5" s="109"/>
      <c r="K5" s="109"/>
      <c r="L5" s="109"/>
      <c r="M5" s="109"/>
      <c r="N5" s="109"/>
      <c r="O5" s="109"/>
      <c r="P5" s="109"/>
      <c r="Q5" s="109"/>
      <c r="R5" s="109"/>
      <c r="S5" s="110"/>
      <c r="U5">
        <f t="shared" ref="U5:U68" si="0">COUNTIF(D5:S5,"=x")</f>
        <v>0</v>
      </c>
      <c r="W5" s="60"/>
      <c r="X5" s="193" t="s">
        <v>1233</v>
      </c>
      <c r="Y5" s="193" t="s">
        <v>973</v>
      </c>
    </row>
    <row r="6" spans="1:25" ht="30" x14ac:dyDescent="0.25">
      <c r="A6" s="256"/>
      <c r="B6" s="251"/>
      <c r="C6" s="8" t="s">
        <v>240</v>
      </c>
      <c r="D6" s="104"/>
      <c r="E6" s="60"/>
      <c r="F6" s="60"/>
      <c r="G6" s="60"/>
      <c r="H6" s="60"/>
      <c r="I6" s="60"/>
      <c r="J6" s="60"/>
      <c r="K6" s="60"/>
      <c r="L6" s="60"/>
      <c r="M6" s="60"/>
      <c r="N6" s="60"/>
      <c r="O6" s="60"/>
      <c r="P6" s="60"/>
      <c r="Q6" s="60"/>
      <c r="R6" s="60"/>
      <c r="S6" s="105"/>
      <c r="U6">
        <f t="shared" si="0"/>
        <v>0</v>
      </c>
      <c r="W6" s="128" t="s">
        <v>966</v>
      </c>
      <c r="X6" s="194">
        <f>COUNT(D109:S109)</f>
        <v>16</v>
      </c>
      <c r="Y6" s="194">
        <f>COUNT(U5:U108)</f>
        <v>104</v>
      </c>
    </row>
    <row r="7" spans="1:25" ht="30" x14ac:dyDescent="0.25">
      <c r="A7" s="256"/>
      <c r="B7" s="171" t="s">
        <v>547</v>
      </c>
      <c r="C7" s="1" t="s">
        <v>548</v>
      </c>
      <c r="D7" s="104"/>
      <c r="E7" s="60"/>
      <c r="F7" s="60"/>
      <c r="G7" s="60"/>
      <c r="H7" s="60"/>
      <c r="I7" s="60"/>
      <c r="J7" s="60"/>
      <c r="K7" s="60"/>
      <c r="L7" s="60"/>
      <c r="M7" s="60"/>
      <c r="N7" s="60"/>
      <c r="O7" s="60"/>
      <c r="P7" s="60"/>
      <c r="Q7" s="60"/>
      <c r="R7" s="60"/>
      <c r="S7" s="105"/>
      <c r="U7">
        <f t="shared" si="0"/>
        <v>0</v>
      </c>
      <c r="W7" s="128" t="s">
        <v>967</v>
      </c>
      <c r="X7" s="194">
        <f>COUNTIF(D109:S109,"=0")</f>
        <v>12</v>
      </c>
      <c r="Y7" s="28">
        <f>COUNTIF(U5:U108,"=0")</f>
        <v>100</v>
      </c>
    </row>
    <row r="8" spans="1:25" ht="30" x14ac:dyDescent="0.25">
      <c r="A8" s="256"/>
      <c r="B8" s="251" t="s">
        <v>241</v>
      </c>
      <c r="C8" s="1" t="s">
        <v>242</v>
      </c>
      <c r="D8" s="104"/>
      <c r="E8" s="60"/>
      <c r="F8" s="60"/>
      <c r="G8" s="60"/>
      <c r="H8" s="60"/>
      <c r="I8" s="60"/>
      <c r="J8" s="60"/>
      <c r="K8" s="60"/>
      <c r="L8" s="60"/>
      <c r="M8" s="60"/>
      <c r="N8" s="60"/>
      <c r="O8" s="60"/>
      <c r="P8" s="60"/>
      <c r="Q8" s="60"/>
      <c r="R8" s="60"/>
      <c r="S8" s="105"/>
      <c r="U8">
        <f t="shared" si="0"/>
        <v>0</v>
      </c>
      <c r="W8" s="128" t="s">
        <v>968</v>
      </c>
      <c r="X8" s="129">
        <f>(X6-X7)/X6</f>
        <v>0.25</v>
      </c>
      <c r="Y8" s="129">
        <f>(Y6-Y7)/Y6</f>
        <v>3.8461538461538464E-2</v>
      </c>
    </row>
    <row r="9" spans="1:25" ht="30" x14ac:dyDescent="0.25">
      <c r="A9" s="256"/>
      <c r="B9" s="251"/>
      <c r="C9" s="1" t="s">
        <v>549</v>
      </c>
      <c r="D9" s="104"/>
      <c r="E9" s="60"/>
      <c r="F9" s="60"/>
      <c r="G9" s="60"/>
      <c r="H9" s="60"/>
      <c r="I9" s="60"/>
      <c r="J9" s="60"/>
      <c r="K9" s="60"/>
      <c r="L9" s="60"/>
      <c r="M9" s="60"/>
      <c r="N9" s="60"/>
      <c r="O9" s="60"/>
      <c r="P9" s="60"/>
      <c r="Q9" s="60"/>
      <c r="R9" s="60"/>
      <c r="S9" s="105"/>
      <c r="U9">
        <f t="shared" si="0"/>
        <v>0</v>
      </c>
      <c r="W9" s="128" t="s">
        <v>965</v>
      </c>
      <c r="X9" s="218">
        <f>SUM(U5:U108)</f>
        <v>4</v>
      </c>
      <c r="Y9" s="219"/>
    </row>
    <row r="10" spans="1:25" ht="30" x14ac:dyDescent="0.25">
      <c r="A10" s="256"/>
      <c r="B10" s="251"/>
      <c r="C10" s="1" t="s">
        <v>243</v>
      </c>
      <c r="D10" s="104"/>
      <c r="E10" s="60"/>
      <c r="F10" s="60"/>
      <c r="G10" s="60"/>
      <c r="H10" s="60"/>
      <c r="I10" s="60"/>
      <c r="J10" s="60"/>
      <c r="K10" s="60"/>
      <c r="L10" s="60"/>
      <c r="M10" s="60"/>
      <c r="N10" s="60"/>
      <c r="O10" s="60"/>
      <c r="P10" s="60"/>
      <c r="Q10" s="60"/>
      <c r="R10" s="60"/>
      <c r="S10" s="105"/>
      <c r="U10">
        <f t="shared" si="0"/>
        <v>0</v>
      </c>
    </row>
    <row r="11" spans="1:25" ht="30" x14ac:dyDescent="0.25">
      <c r="A11" s="256"/>
      <c r="B11" s="251"/>
      <c r="C11" s="1" t="s">
        <v>49</v>
      </c>
      <c r="D11" s="104"/>
      <c r="E11" s="60"/>
      <c r="F11" s="60"/>
      <c r="G11" s="60"/>
      <c r="H11" s="60"/>
      <c r="I11" s="60"/>
      <c r="J11" s="60"/>
      <c r="K11" s="60"/>
      <c r="L11" s="60"/>
      <c r="M11" s="60"/>
      <c r="N11" s="60"/>
      <c r="O11" s="60"/>
      <c r="P11" s="60"/>
      <c r="Q11" s="60"/>
      <c r="R11" s="60"/>
      <c r="S11" s="105"/>
      <c r="U11">
        <f t="shared" si="0"/>
        <v>0</v>
      </c>
    </row>
    <row r="12" spans="1:25" ht="30" x14ac:dyDescent="0.25">
      <c r="A12" s="256"/>
      <c r="B12" s="251"/>
      <c r="C12" s="1" t="s">
        <v>245</v>
      </c>
      <c r="D12" s="104"/>
      <c r="E12" s="60"/>
      <c r="F12" s="60"/>
      <c r="G12" s="60"/>
      <c r="H12" s="60"/>
      <c r="I12" s="60"/>
      <c r="J12" s="60"/>
      <c r="K12" s="60"/>
      <c r="L12" s="60"/>
      <c r="M12" s="60"/>
      <c r="N12" s="60"/>
      <c r="O12" s="60"/>
      <c r="P12" s="60"/>
      <c r="Q12" s="60"/>
      <c r="R12" s="60"/>
      <c r="S12" s="105"/>
      <c r="U12">
        <f t="shared" si="0"/>
        <v>0</v>
      </c>
    </row>
    <row r="13" spans="1:25" ht="30" x14ac:dyDescent="0.25">
      <c r="A13" s="256"/>
      <c r="B13" s="251"/>
      <c r="C13" s="1" t="s">
        <v>51</v>
      </c>
      <c r="D13" s="104"/>
      <c r="E13" s="60"/>
      <c r="F13" s="60"/>
      <c r="G13" s="60"/>
      <c r="H13" s="60"/>
      <c r="I13" s="60"/>
      <c r="J13" s="60"/>
      <c r="K13" s="60"/>
      <c r="L13" s="60"/>
      <c r="M13" s="60"/>
      <c r="N13" s="60"/>
      <c r="O13" s="60"/>
      <c r="P13" s="60"/>
      <c r="Q13" s="60"/>
      <c r="R13" s="60"/>
      <c r="S13" s="105"/>
      <c r="U13">
        <f t="shared" si="0"/>
        <v>0</v>
      </c>
    </row>
    <row r="14" spans="1:25" ht="30" x14ac:dyDescent="0.25">
      <c r="A14" s="256"/>
      <c r="B14" s="251"/>
      <c r="C14" s="1" t="s">
        <v>550</v>
      </c>
      <c r="D14" s="104"/>
      <c r="E14" s="60"/>
      <c r="F14" s="60"/>
      <c r="G14" s="60"/>
      <c r="H14" s="60"/>
      <c r="I14" s="60"/>
      <c r="J14" s="60"/>
      <c r="K14" s="60"/>
      <c r="L14" s="60"/>
      <c r="M14" s="60"/>
      <c r="N14" s="60"/>
      <c r="O14" s="60"/>
      <c r="P14" s="60"/>
      <c r="Q14" s="60"/>
      <c r="R14" s="60"/>
      <c r="S14" s="105"/>
      <c r="U14">
        <f t="shared" si="0"/>
        <v>0</v>
      </c>
    </row>
    <row r="15" spans="1:25" ht="30" x14ac:dyDescent="0.25">
      <c r="A15" s="256"/>
      <c r="B15" s="251" t="s">
        <v>551</v>
      </c>
      <c r="C15" s="1" t="s">
        <v>552</v>
      </c>
      <c r="D15" s="104"/>
      <c r="E15" s="60"/>
      <c r="F15" s="60"/>
      <c r="G15" s="60"/>
      <c r="H15" s="60"/>
      <c r="I15" s="60"/>
      <c r="J15" s="60"/>
      <c r="K15" s="60"/>
      <c r="L15" s="60"/>
      <c r="M15" s="60"/>
      <c r="N15" s="60"/>
      <c r="O15" s="60"/>
      <c r="P15" s="60"/>
      <c r="Q15" s="60"/>
      <c r="R15" s="60"/>
      <c r="S15" s="105"/>
      <c r="U15">
        <f t="shared" si="0"/>
        <v>0</v>
      </c>
    </row>
    <row r="16" spans="1:25" x14ac:dyDescent="0.25">
      <c r="A16" s="256"/>
      <c r="B16" s="251"/>
      <c r="C16" s="1" t="s">
        <v>553</v>
      </c>
      <c r="D16" s="104"/>
      <c r="E16" s="60"/>
      <c r="F16" s="60"/>
      <c r="G16" s="60"/>
      <c r="H16" s="60"/>
      <c r="I16" s="60"/>
      <c r="J16" s="60"/>
      <c r="K16" s="60"/>
      <c r="L16" s="60"/>
      <c r="M16" s="60"/>
      <c r="N16" s="60"/>
      <c r="O16" s="60"/>
      <c r="P16" s="60"/>
      <c r="Q16" s="60"/>
      <c r="R16" s="60"/>
      <c r="S16" s="105"/>
      <c r="U16">
        <f t="shared" si="0"/>
        <v>0</v>
      </c>
    </row>
    <row r="17" spans="1:21" ht="30" x14ac:dyDescent="0.25">
      <c r="A17" s="256"/>
      <c r="B17" s="251"/>
      <c r="C17" s="1" t="s">
        <v>554</v>
      </c>
      <c r="D17" s="104"/>
      <c r="E17" s="60"/>
      <c r="F17" s="60"/>
      <c r="G17" s="60"/>
      <c r="H17" s="60"/>
      <c r="I17" s="60"/>
      <c r="J17" s="60"/>
      <c r="K17" s="60"/>
      <c r="L17" s="60"/>
      <c r="M17" s="60"/>
      <c r="N17" s="60"/>
      <c r="O17" s="60"/>
      <c r="P17" s="60"/>
      <c r="Q17" s="60"/>
      <c r="R17" s="60"/>
      <c r="S17" s="105"/>
      <c r="U17">
        <f t="shared" si="0"/>
        <v>0</v>
      </c>
    </row>
    <row r="18" spans="1:21" ht="30" x14ac:dyDescent="0.25">
      <c r="A18" s="256"/>
      <c r="B18" s="251"/>
      <c r="C18" s="1" t="s">
        <v>555</v>
      </c>
      <c r="D18" s="104"/>
      <c r="E18" s="60"/>
      <c r="F18" s="60"/>
      <c r="G18" s="60"/>
      <c r="H18" s="60"/>
      <c r="I18" s="60"/>
      <c r="J18" s="60"/>
      <c r="K18" s="60"/>
      <c r="L18" s="60"/>
      <c r="M18" s="60"/>
      <c r="N18" s="60"/>
      <c r="O18" s="60"/>
      <c r="P18" s="60"/>
      <c r="Q18" s="60"/>
      <c r="R18" s="60"/>
      <c r="S18" s="105"/>
      <c r="U18">
        <f t="shared" si="0"/>
        <v>0</v>
      </c>
    </row>
    <row r="19" spans="1:21" ht="30" x14ac:dyDescent="0.25">
      <c r="A19" s="256"/>
      <c r="B19" s="251"/>
      <c r="C19" s="1" t="s">
        <v>556</v>
      </c>
      <c r="D19" s="104"/>
      <c r="E19" s="60"/>
      <c r="F19" s="60"/>
      <c r="G19" s="60"/>
      <c r="H19" s="60"/>
      <c r="I19" s="60"/>
      <c r="J19" s="60"/>
      <c r="K19" s="60"/>
      <c r="L19" s="60"/>
      <c r="M19" s="60"/>
      <c r="N19" s="60"/>
      <c r="O19" s="60"/>
      <c r="P19" s="60"/>
      <c r="Q19" s="60"/>
      <c r="R19" s="60"/>
      <c r="S19" s="105"/>
      <c r="U19">
        <f t="shared" si="0"/>
        <v>0</v>
      </c>
    </row>
    <row r="20" spans="1:21" ht="60" x14ac:dyDescent="0.25">
      <c r="A20" s="256"/>
      <c r="B20" s="171" t="s">
        <v>557</v>
      </c>
      <c r="C20" s="1" t="s">
        <v>558</v>
      </c>
      <c r="D20" s="104"/>
      <c r="E20" s="60"/>
      <c r="F20" s="60"/>
      <c r="G20" s="60"/>
      <c r="H20" s="60"/>
      <c r="I20" s="60"/>
      <c r="J20" s="60"/>
      <c r="K20" s="60"/>
      <c r="L20" s="60"/>
      <c r="M20" s="60"/>
      <c r="N20" s="60"/>
      <c r="O20" s="60"/>
      <c r="P20" s="60"/>
      <c r="Q20" s="60"/>
      <c r="R20" s="60"/>
      <c r="S20" s="105"/>
      <c r="U20">
        <f t="shared" si="0"/>
        <v>0</v>
      </c>
    </row>
    <row r="21" spans="1:21" ht="30" x14ac:dyDescent="0.25">
      <c r="A21" s="256"/>
      <c r="B21" s="251" t="s">
        <v>559</v>
      </c>
      <c r="C21" s="71" t="s">
        <v>560</v>
      </c>
      <c r="D21" s="104"/>
      <c r="E21" s="60"/>
      <c r="F21" s="60"/>
      <c r="G21" s="60"/>
      <c r="H21" s="60"/>
      <c r="I21" s="60"/>
      <c r="J21" s="60"/>
      <c r="K21" s="60"/>
      <c r="L21" s="60"/>
      <c r="M21" s="60"/>
      <c r="N21" s="60"/>
      <c r="O21" s="60"/>
      <c r="P21" s="60"/>
      <c r="Q21" s="60"/>
      <c r="R21" s="60"/>
      <c r="S21" s="105"/>
      <c r="U21">
        <f t="shared" si="0"/>
        <v>0</v>
      </c>
    </row>
    <row r="22" spans="1:21" ht="45" x14ac:dyDescent="0.25">
      <c r="A22" s="256"/>
      <c r="B22" s="251"/>
      <c r="C22" s="1" t="s">
        <v>561</v>
      </c>
      <c r="D22" s="104"/>
      <c r="E22" s="60"/>
      <c r="F22" s="60"/>
      <c r="G22" s="60"/>
      <c r="H22" s="60"/>
      <c r="I22" s="60"/>
      <c r="J22" s="60"/>
      <c r="K22" s="60"/>
      <c r="L22" s="60"/>
      <c r="M22" s="60"/>
      <c r="N22" s="60"/>
      <c r="O22" s="60"/>
      <c r="P22" s="60"/>
      <c r="Q22" s="60"/>
      <c r="R22" s="60"/>
      <c r="S22" s="105"/>
      <c r="U22">
        <f t="shared" si="0"/>
        <v>0</v>
      </c>
    </row>
    <row r="23" spans="1:21" ht="30" x14ac:dyDescent="0.25">
      <c r="A23" s="256"/>
      <c r="B23" s="251"/>
      <c r="C23" s="1" t="s">
        <v>562</v>
      </c>
      <c r="D23" s="104"/>
      <c r="E23" s="60"/>
      <c r="F23" s="60"/>
      <c r="G23" s="60"/>
      <c r="H23" s="60"/>
      <c r="I23" s="60"/>
      <c r="J23" s="60"/>
      <c r="K23" s="60"/>
      <c r="L23" s="60"/>
      <c r="M23" s="60"/>
      <c r="N23" s="60"/>
      <c r="O23" s="60"/>
      <c r="P23" s="60"/>
      <c r="Q23" s="60"/>
      <c r="R23" s="60"/>
      <c r="S23" s="105"/>
      <c r="U23">
        <f t="shared" si="0"/>
        <v>0</v>
      </c>
    </row>
    <row r="24" spans="1:21" ht="30" x14ac:dyDescent="0.25">
      <c r="A24" s="256"/>
      <c r="B24" s="251" t="s">
        <v>563</v>
      </c>
      <c r="C24" s="1" t="s">
        <v>564</v>
      </c>
      <c r="D24" s="104"/>
      <c r="E24" s="60"/>
      <c r="F24" s="60"/>
      <c r="G24" s="60"/>
      <c r="H24" s="60"/>
      <c r="I24" s="60"/>
      <c r="J24" s="60"/>
      <c r="K24" s="60"/>
      <c r="L24" s="60"/>
      <c r="M24" s="60"/>
      <c r="N24" s="60"/>
      <c r="O24" s="60"/>
      <c r="P24" s="60"/>
      <c r="Q24" s="60"/>
      <c r="R24" s="60"/>
      <c r="S24" s="105"/>
      <c r="U24">
        <f t="shared" si="0"/>
        <v>0</v>
      </c>
    </row>
    <row r="25" spans="1:21" ht="30" x14ac:dyDescent="0.25">
      <c r="A25" s="256"/>
      <c r="B25" s="251"/>
      <c r="C25" s="1" t="s">
        <v>565</v>
      </c>
      <c r="D25" s="104"/>
      <c r="E25" s="60"/>
      <c r="F25" s="60"/>
      <c r="G25" s="60"/>
      <c r="H25" s="60"/>
      <c r="I25" s="60"/>
      <c r="J25" s="60"/>
      <c r="K25" s="60"/>
      <c r="L25" s="60"/>
      <c r="M25" s="60"/>
      <c r="N25" s="60"/>
      <c r="O25" s="60"/>
      <c r="P25" s="60"/>
      <c r="Q25" s="60"/>
      <c r="R25" s="60"/>
      <c r="S25" s="105"/>
      <c r="U25">
        <f t="shared" si="0"/>
        <v>0</v>
      </c>
    </row>
    <row r="26" spans="1:21" ht="30" x14ac:dyDescent="0.25">
      <c r="A26" s="256"/>
      <c r="B26" s="251"/>
      <c r="C26" s="1" t="s">
        <v>566</v>
      </c>
      <c r="D26" s="104"/>
      <c r="E26" s="60"/>
      <c r="F26" s="60"/>
      <c r="G26" s="60"/>
      <c r="H26" s="60"/>
      <c r="I26" s="60"/>
      <c r="J26" s="60"/>
      <c r="K26" s="60"/>
      <c r="L26" s="60"/>
      <c r="M26" s="60"/>
      <c r="N26" s="60"/>
      <c r="O26" s="60"/>
      <c r="P26" s="60"/>
      <c r="Q26" s="60"/>
      <c r="R26" s="60"/>
      <c r="S26" s="105"/>
      <c r="U26">
        <f t="shared" si="0"/>
        <v>0</v>
      </c>
    </row>
    <row r="27" spans="1:21" ht="45" x14ac:dyDescent="0.25">
      <c r="A27" s="256"/>
      <c r="B27" s="251"/>
      <c r="C27" s="1" t="s">
        <v>567</v>
      </c>
      <c r="D27" s="104"/>
      <c r="E27" s="60"/>
      <c r="F27" s="60"/>
      <c r="G27" s="60"/>
      <c r="H27" s="60"/>
      <c r="I27" s="60"/>
      <c r="J27" s="60"/>
      <c r="K27" s="60"/>
      <c r="L27" s="60"/>
      <c r="M27" s="60"/>
      <c r="N27" s="60"/>
      <c r="O27" s="60"/>
      <c r="P27" s="60"/>
      <c r="Q27" s="60"/>
      <c r="R27" s="60"/>
      <c r="S27" s="105"/>
      <c r="U27">
        <f t="shared" si="0"/>
        <v>0</v>
      </c>
    </row>
    <row r="28" spans="1:21" ht="30" x14ac:dyDescent="0.25">
      <c r="A28" s="256"/>
      <c r="B28" s="251" t="s">
        <v>568</v>
      </c>
      <c r="C28" s="1" t="s">
        <v>569</v>
      </c>
      <c r="D28" s="104"/>
      <c r="E28" s="60"/>
      <c r="F28" s="60"/>
      <c r="G28" s="60"/>
      <c r="H28" s="60"/>
      <c r="I28" s="60"/>
      <c r="J28" s="60"/>
      <c r="K28" s="60"/>
      <c r="L28" s="60"/>
      <c r="M28" s="60"/>
      <c r="N28" s="60"/>
      <c r="O28" s="60"/>
      <c r="P28" s="60"/>
      <c r="Q28" s="60"/>
      <c r="R28" s="60"/>
      <c r="S28" s="105"/>
      <c r="U28">
        <f t="shared" si="0"/>
        <v>0</v>
      </c>
    </row>
    <row r="29" spans="1:21" ht="30" x14ac:dyDescent="0.25">
      <c r="A29" s="256"/>
      <c r="B29" s="251"/>
      <c r="C29" s="1" t="s">
        <v>570</v>
      </c>
      <c r="D29" s="104"/>
      <c r="E29" s="60"/>
      <c r="F29" s="60"/>
      <c r="G29" s="60"/>
      <c r="H29" s="60"/>
      <c r="I29" s="60"/>
      <c r="J29" s="60"/>
      <c r="K29" s="60"/>
      <c r="L29" s="60"/>
      <c r="M29" s="60"/>
      <c r="N29" s="60"/>
      <c r="O29" s="60"/>
      <c r="P29" s="60"/>
      <c r="Q29" s="60"/>
      <c r="R29" s="60"/>
      <c r="S29" s="105"/>
      <c r="U29">
        <f t="shared" si="0"/>
        <v>0</v>
      </c>
    </row>
    <row r="30" spans="1:21" ht="30" x14ac:dyDescent="0.25">
      <c r="A30" s="256"/>
      <c r="B30" s="251"/>
      <c r="C30" s="1" t="s">
        <v>571</v>
      </c>
      <c r="D30" s="104"/>
      <c r="E30" s="60"/>
      <c r="F30" s="60"/>
      <c r="G30" s="60"/>
      <c r="H30" s="60"/>
      <c r="I30" s="60"/>
      <c r="J30" s="60"/>
      <c r="K30" s="60"/>
      <c r="L30" s="60"/>
      <c r="M30" s="60"/>
      <c r="N30" s="60"/>
      <c r="O30" s="60"/>
      <c r="P30" s="60"/>
      <c r="Q30" s="60"/>
      <c r="R30" s="60"/>
      <c r="S30" s="105"/>
      <c r="U30">
        <f t="shared" si="0"/>
        <v>0</v>
      </c>
    </row>
    <row r="31" spans="1:21" ht="30" x14ac:dyDescent="0.25">
      <c r="A31" s="256"/>
      <c r="B31" s="251"/>
      <c r="C31" s="1" t="s">
        <v>572</v>
      </c>
      <c r="D31" s="104"/>
      <c r="E31" s="60"/>
      <c r="F31" s="60"/>
      <c r="G31" s="60"/>
      <c r="H31" s="60"/>
      <c r="I31" s="60"/>
      <c r="J31" s="60"/>
      <c r="K31" s="60"/>
      <c r="L31" s="60"/>
      <c r="M31" s="60"/>
      <c r="N31" s="60"/>
      <c r="O31" s="60"/>
      <c r="P31" s="60"/>
      <c r="Q31" s="60"/>
      <c r="R31" s="60"/>
      <c r="S31" s="105"/>
      <c r="U31">
        <f t="shared" si="0"/>
        <v>0</v>
      </c>
    </row>
    <row r="32" spans="1:21" ht="30" x14ac:dyDescent="0.25">
      <c r="A32" s="256"/>
      <c r="B32" s="251"/>
      <c r="C32" s="1" t="s">
        <v>573</v>
      </c>
      <c r="D32" s="104"/>
      <c r="E32" s="60"/>
      <c r="F32" s="60"/>
      <c r="G32" s="60"/>
      <c r="H32" s="60"/>
      <c r="I32" s="60"/>
      <c r="J32" s="60"/>
      <c r="K32" s="60"/>
      <c r="L32" s="60"/>
      <c r="M32" s="60"/>
      <c r="N32" s="60"/>
      <c r="O32" s="60"/>
      <c r="P32" s="60"/>
      <c r="Q32" s="60"/>
      <c r="R32" s="60"/>
      <c r="S32" s="105"/>
      <c r="U32">
        <f t="shared" si="0"/>
        <v>0</v>
      </c>
    </row>
    <row r="33" spans="1:21" ht="30" x14ac:dyDescent="0.25">
      <c r="A33" s="256"/>
      <c r="B33" s="251"/>
      <c r="C33" s="1" t="s">
        <v>574</v>
      </c>
      <c r="D33" s="104"/>
      <c r="E33" s="60"/>
      <c r="F33" s="60"/>
      <c r="G33" s="60"/>
      <c r="H33" s="60"/>
      <c r="I33" s="60"/>
      <c r="J33" s="60"/>
      <c r="K33" s="60"/>
      <c r="L33" s="60"/>
      <c r="M33" s="60"/>
      <c r="N33" s="60"/>
      <c r="O33" s="60"/>
      <c r="P33" s="60"/>
      <c r="Q33" s="60"/>
      <c r="R33" s="60"/>
      <c r="S33" s="105"/>
      <c r="U33">
        <f t="shared" si="0"/>
        <v>0</v>
      </c>
    </row>
    <row r="34" spans="1:21" ht="30" x14ac:dyDescent="0.25">
      <c r="A34" s="256"/>
      <c r="B34" s="251"/>
      <c r="C34" s="1" t="s">
        <v>575</v>
      </c>
      <c r="D34" s="104"/>
      <c r="E34" s="60"/>
      <c r="F34" s="60"/>
      <c r="G34" s="60"/>
      <c r="H34" s="60"/>
      <c r="I34" s="60"/>
      <c r="J34" s="60"/>
      <c r="K34" s="60"/>
      <c r="L34" s="60"/>
      <c r="M34" s="60"/>
      <c r="N34" s="60"/>
      <c r="O34" s="60"/>
      <c r="P34" s="60"/>
      <c r="Q34" s="60"/>
      <c r="R34" s="60"/>
      <c r="S34" s="105"/>
      <c r="U34">
        <f t="shared" si="0"/>
        <v>0</v>
      </c>
    </row>
    <row r="35" spans="1:21" ht="30" x14ac:dyDescent="0.25">
      <c r="A35" s="256"/>
      <c r="B35" s="251" t="s">
        <v>576</v>
      </c>
      <c r="C35" s="1" t="s">
        <v>577</v>
      </c>
      <c r="D35" s="104"/>
      <c r="E35" s="60"/>
      <c r="F35" s="60"/>
      <c r="G35" s="60"/>
      <c r="H35" s="60"/>
      <c r="I35" s="60"/>
      <c r="J35" s="60"/>
      <c r="K35" s="60"/>
      <c r="L35" s="60"/>
      <c r="M35" s="60"/>
      <c r="N35" s="60"/>
      <c r="O35" s="60"/>
      <c r="P35" s="60"/>
      <c r="Q35" s="60"/>
      <c r="R35" s="60"/>
      <c r="S35" s="105"/>
      <c r="U35">
        <f t="shared" si="0"/>
        <v>0</v>
      </c>
    </row>
    <row r="36" spans="1:21" ht="30" x14ac:dyDescent="0.25">
      <c r="A36" s="256"/>
      <c r="B36" s="251"/>
      <c r="C36" s="1" t="s">
        <v>578</v>
      </c>
      <c r="D36" s="104"/>
      <c r="E36" s="60"/>
      <c r="F36" s="60"/>
      <c r="G36" s="60"/>
      <c r="H36" s="60"/>
      <c r="I36" s="60"/>
      <c r="J36" s="60"/>
      <c r="K36" s="60"/>
      <c r="L36" s="60"/>
      <c r="M36" s="60"/>
      <c r="N36" s="60"/>
      <c r="O36" s="60"/>
      <c r="P36" s="60"/>
      <c r="Q36" s="60"/>
      <c r="R36" s="60"/>
      <c r="S36" s="105"/>
      <c r="U36">
        <f t="shared" si="0"/>
        <v>0</v>
      </c>
    </row>
    <row r="37" spans="1:21" ht="30" x14ac:dyDescent="0.25">
      <c r="A37" s="256"/>
      <c r="B37" s="251"/>
      <c r="C37" s="1" t="s">
        <v>579</v>
      </c>
      <c r="D37" s="104"/>
      <c r="E37" s="60"/>
      <c r="F37" s="60"/>
      <c r="G37" s="60"/>
      <c r="H37" s="60"/>
      <c r="I37" s="60"/>
      <c r="J37" s="60"/>
      <c r="K37" s="60"/>
      <c r="L37" s="60"/>
      <c r="M37" s="60"/>
      <c r="N37" s="60"/>
      <c r="O37" s="60"/>
      <c r="P37" s="60"/>
      <c r="Q37" s="60"/>
      <c r="R37" s="60"/>
      <c r="S37" s="105"/>
      <c r="U37">
        <f t="shared" si="0"/>
        <v>0</v>
      </c>
    </row>
    <row r="38" spans="1:21" ht="30" x14ac:dyDescent="0.25">
      <c r="A38" s="256"/>
      <c r="B38" s="251"/>
      <c r="C38" s="1" t="s">
        <v>580</v>
      </c>
      <c r="D38" s="104"/>
      <c r="E38" s="60"/>
      <c r="F38" s="60"/>
      <c r="G38" s="60"/>
      <c r="H38" s="60"/>
      <c r="I38" s="60"/>
      <c r="J38" s="60"/>
      <c r="K38" s="60"/>
      <c r="L38" s="60"/>
      <c r="M38" s="60"/>
      <c r="N38" s="60"/>
      <c r="O38" s="60"/>
      <c r="P38" s="60"/>
      <c r="Q38" s="60"/>
      <c r="R38" s="60"/>
      <c r="S38" s="105"/>
      <c r="U38">
        <f t="shared" si="0"/>
        <v>0</v>
      </c>
    </row>
    <row r="39" spans="1:21" ht="30" x14ac:dyDescent="0.25">
      <c r="A39" s="256"/>
      <c r="B39" s="251"/>
      <c r="C39" s="1" t="s">
        <v>581</v>
      </c>
      <c r="D39" s="104"/>
      <c r="E39" s="60"/>
      <c r="F39" s="60"/>
      <c r="G39" s="60"/>
      <c r="H39" s="60"/>
      <c r="I39" s="60"/>
      <c r="J39" s="60"/>
      <c r="K39" s="60"/>
      <c r="L39" s="60"/>
      <c r="M39" s="60"/>
      <c r="N39" s="60"/>
      <c r="O39" s="60"/>
      <c r="P39" s="60"/>
      <c r="Q39" s="60"/>
      <c r="R39" s="60"/>
      <c r="S39" s="105"/>
      <c r="U39">
        <f t="shared" si="0"/>
        <v>0</v>
      </c>
    </row>
    <row r="40" spans="1:21" ht="30" x14ac:dyDescent="0.25">
      <c r="A40" s="256"/>
      <c r="B40" s="251" t="s">
        <v>582</v>
      </c>
      <c r="C40" s="1" t="s">
        <v>583</v>
      </c>
      <c r="D40" s="104"/>
      <c r="E40" s="60"/>
      <c r="F40" s="60"/>
      <c r="G40" s="60"/>
      <c r="H40" s="60"/>
      <c r="I40" s="60"/>
      <c r="J40" s="60"/>
      <c r="K40" s="60"/>
      <c r="L40" s="60"/>
      <c r="M40" s="60"/>
      <c r="N40" s="60"/>
      <c r="O40" s="60"/>
      <c r="P40" s="60"/>
      <c r="Q40" s="60"/>
      <c r="R40" s="60"/>
      <c r="S40" s="105"/>
      <c r="U40">
        <f t="shared" si="0"/>
        <v>0</v>
      </c>
    </row>
    <row r="41" spans="1:21" ht="30" x14ac:dyDescent="0.25">
      <c r="A41" s="256"/>
      <c r="B41" s="251"/>
      <c r="C41" s="1" t="s">
        <v>584</v>
      </c>
      <c r="D41" s="104"/>
      <c r="E41" s="60"/>
      <c r="F41" s="60"/>
      <c r="G41" s="60"/>
      <c r="H41" s="60"/>
      <c r="I41" s="60"/>
      <c r="J41" s="60"/>
      <c r="K41" s="60"/>
      <c r="L41" s="60"/>
      <c r="M41" s="60"/>
      <c r="N41" s="60"/>
      <c r="O41" s="60"/>
      <c r="P41" s="60"/>
      <c r="Q41" s="60"/>
      <c r="R41" s="60"/>
      <c r="S41" s="105"/>
      <c r="U41">
        <f t="shared" si="0"/>
        <v>0</v>
      </c>
    </row>
    <row r="42" spans="1:21" ht="30" x14ac:dyDescent="0.25">
      <c r="A42" s="256"/>
      <c r="B42" s="251" t="s">
        <v>585</v>
      </c>
      <c r="C42" s="1" t="s">
        <v>586</v>
      </c>
      <c r="D42" s="104"/>
      <c r="E42" s="60"/>
      <c r="F42" s="60"/>
      <c r="G42" s="60"/>
      <c r="H42" s="60"/>
      <c r="I42" s="60"/>
      <c r="J42" s="60"/>
      <c r="K42" s="60"/>
      <c r="L42" s="60"/>
      <c r="M42" s="60"/>
      <c r="N42" s="60"/>
      <c r="O42" s="60"/>
      <c r="P42" s="60"/>
      <c r="Q42" s="60"/>
      <c r="R42" s="60"/>
      <c r="S42" s="105"/>
      <c r="U42">
        <f t="shared" si="0"/>
        <v>0</v>
      </c>
    </row>
    <row r="43" spans="1:21" ht="30" x14ac:dyDescent="0.25">
      <c r="A43" s="256"/>
      <c r="B43" s="251"/>
      <c r="C43" s="1" t="s">
        <v>587</v>
      </c>
      <c r="D43" s="104"/>
      <c r="E43" s="60"/>
      <c r="F43" s="60"/>
      <c r="G43" s="60"/>
      <c r="H43" s="60"/>
      <c r="I43" s="60"/>
      <c r="J43" s="60"/>
      <c r="K43" s="60"/>
      <c r="L43" s="60"/>
      <c r="M43" s="60"/>
      <c r="N43" s="60"/>
      <c r="O43" s="60"/>
      <c r="P43" s="60"/>
      <c r="Q43" s="60"/>
      <c r="R43" s="60"/>
      <c r="S43" s="105"/>
      <c r="U43">
        <f t="shared" si="0"/>
        <v>0</v>
      </c>
    </row>
    <row r="44" spans="1:21" ht="30" x14ac:dyDescent="0.25">
      <c r="A44" s="256"/>
      <c r="B44" s="251"/>
      <c r="C44" s="1" t="s">
        <v>588</v>
      </c>
      <c r="D44" s="104"/>
      <c r="E44" s="60"/>
      <c r="F44" s="60"/>
      <c r="G44" s="60"/>
      <c r="H44" s="60"/>
      <c r="I44" s="60"/>
      <c r="J44" s="60"/>
      <c r="K44" s="60"/>
      <c r="L44" s="60"/>
      <c r="M44" s="60"/>
      <c r="N44" s="60"/>
      <c r="O44" s="60"/>
      <c r="P44" s="60"/>
      <c r="Q44" s="60"/>
      <c r="R44" s="60"/>
      <c r="S44" s="105"/>
      <c r="U44">
        <f t="shared" si="0"/>
        <v>0</v>
      </c>
    </row>
    <row r="45" spans="1:21" ht="30" x14ac:dyDescent="0.25">
      <c r="A45" s="256"/>
      <c r="B45" s="251"/>
      <c r="C45" s="1" t="s">
        <v>589</v>
      </c>
      <c r="D45" s="104"/>
      <c r="E45" s="60"/>
      <c r="F45" s="60"/>
      <c r="G45" s="60"/>
      <c r="H45" s="60"/>
      <c r="I45" s="60"/>
      <c r="J45" s="60"/>
      <c r="K45" s="60"/>
      <c r="L45" s="60"/>
      <c r="M45" s="60"/>
      <c r="N45" s="60"/>
      <c r="O45" s="60"/>
      <c r="P45" s="60"/>
      <c r="Q45" s="60"/>
      <c r="R45" s="60"/>
      <c r="S45" s="105"/>
      <c r="U45">
        <f t="shared" si="0"/>
        <v>0</v>
      </c>
    </row>
    <row r="46" spans="1:21" ht="30" x14ac:dyDescent="0.25">
      <c r="A46" s="256"/>
      <c r="B46" s="251" t="s">
        <v>590</v>
      </c>
      <c r="C46" s="1" t="s">
        <v>591</v>
      </c>
      <c r="D46" s="104"/>
      <c r="E46" s="60"/>
      <c r="F46" s="60"/>
      <c r="G46" s="60"/>
      <c r="H46" s="60"/>
      <c r="I46" s="60"/>
      <c r="J46" s="60"/>
      <c r="K46" s="60"/>
      <c r="L46" s="60"/>
      <c r="M46" s="60"/>
      <c r="N46" s="60"/>
      <c r="O46" s="60"/>
      <c r="P46" s="60"/>
      <c r="Q46" s="60"/>
      <c r="R46" s="60"/>
      <c r="S46" s="105"/>
      <c r="U46">
        <f t="shared" si="0"/>
        <v>0</v>
      </c>
    </row>
    <row r="47" spans="1:21" ht="30" x14ac:dyDescent="0.25">
      <c r="A47" s="256"/>
      <c r="B47" s="251"/>
      <c r="C47" s="1" t="s">
        <v>592</v>
      </c>
      <c r="D47" s="104"/>
      <c r="E47" s="60"/>
      <c r="F47" s="60"/>
      <c r="G47" s="60"/>
      <c r="H47" s="60"/>
      <c r="I47" s="60"/>
      <c r="J47" s="60"/>
      <c r="K47" s="60"/>
      <c r="L47" s="60"/>
      <c r="M47" s="60"/>
      <c r="N47" s="60"/>
      <c r="O47" s="60"/>
      <c r="P47" s="60"/>
      <c r="Q47" s="60"/>
      <c r="R47" s="60"/>
      <c r="S47" s="105"/>
      <c r="U47">
        <f t="shared" si="0"/>
        <v>0</v>
      </c>
    </row>
    <row r="48" spans="1:21" ht="30" x14ac:dyDescent="0.25">
      <c r="A48" s="256"/>
      <c r="B48" s="251"/>
      <c r="C48" s="1" t="s">
        <v>593</v>
      </c>
      <c r="D48" s="104"/>
      <c r="E48" s="60"/>
      <c r="F48" s="60"/>
      <c r="G48" s="60"/>
      <c r="H48" s="60"/>
      <c r="I48" s="60"/>
      <c r="J48" s="60"/>
      <c r="K48" s="60"/>
      <c r="L48" s="60"/>
      <c r="M48" s="60"/>
      <c r="N48" s="60"/>
      <c r="O48" s="60"/>
      <c r="P48" s="60"/>
      <c r="Q48" s="60"/>
      <c r="R48" s="60"/>
      <c r="S48" s="105"/>
      <c r="U48">
        <f t="shared" si="0"/>
        <v>0</v>
      </c>
    </row>
    <row r="49" spans="1:21" ht="30" x14ac:dyDescent="0.25">
      <c r="A49" s="256"/>
      <c r="B49" s="251" t="s">
        <v>594</v>
      </c>
      <c r="C49" s="1" t="s">
        <v>595</v>
      </c>
      <c r="D49" s="104"/>
      <c r="E49" s="60"/>
      <c r="F49" s="60"/>
      <c r="G49" s="60"/>
      <c r="H49" s="60"/>
      <c r="I49" s="60"/>
      <c r="J49" s="60"/>
      <c r="K49" s="60"/>
      <c r="L49" s="60"/>
      <c r="M49" s="60"/>
      <c r="N49" s="60"/>
      <c r="O49" s="60"/>
      <c r="P49" s="60"/>
      <c r="Q49" s="60"/>
      <c r="R49" s="60"/>
      <c r="S49" s="105"/>
      <c r="U49">
        <f t="shared" si="0"/>
        <v>0</v>
      </c>
    </row>
    <row r="50" spans="1:21" ht="30" x14ac:dyDescent="0.25">
      <c r="A50" s="256"/>
      <c r="B50" s="251"/>
      <c r="C50" s="1" t="s">
        <v>596</v>
      </c>
      <c r="D50" s="104"/>
      <c r="E50" s="60"/>
      <c r="F50" s="60"/>
      <c r="G50" s="60"/>
      <c r="H50" s="60"/>
      <c r="I50" s="60"/>
      <c r="J50" s="60"/>
      <c r="K50" s="60"/>
      <c r="L50" s="60"/>
      <c r="M50" s="60"/>
      <c r="N50" s="60"/>
      <c r="O50" s="60"/>
      <c r="P50" s="60"/>
      <c r="Q50" s="60"/>
      <c r="R50" s="60"/>
      <c r="S50" s="105"/>
      <c r="U50">
        <f t="shared" si="0"/>
        <v>0</v>
      </c>
    </row>
    <row r="51" spans="1:21" ht="30" x14ac:dyDescent="0.25">
      <c r="A51" s="256"/>
      <c r="B51" s="251"/>
      <c r="C51" s="1" t="s">
        <v>597</v>
      </c>
      <c r="D51" s="104"/>
      <c r="E51" s="60"/>
      <c r="F51" s="60"/>
      <c r="G51" s="60"/>
      <c r="H51" s="60"/>
      <c r="I51" s="60"/>
      <c r="J51" s="60"/>
      <c r="K51" s="60"/>
      <c r="L51" s="60"/>
      <c r="M51" s="60"/>
      <c r="N51" s="60"/>
      <c r="O51" s="60"/>
      <c r="P51" s="60"/>
      <c r="Q51" s="60"/>
      <c r="R51" s="60"/>
      <c r="S51" s="105"/>
      <c r="U51">
        <f t="shared" si="0"/>
        <v>0</v>
      </c>
    </row>
    <row r="52" spans="1:21" ht="30" x14ac:dyDescent="0.25">
      <c r="A52" s="256"/>
      <c r="B52" s="251"/>
      <c r="C52" s="1" t="s">
        <v>598</v>
      </c>
      <c r="D52" s="104"/>
      <c r="E52" s="60"/>
      <c r="F52" s="60"/>
      <c r="G52" s="60"/>
      <c r="H52" s="60"/>
      <c r="I52" s="60"/>
      <c r="J52" s="60"/>
      <c r="K52" s="60"/>
      <c r="L52" s="60"/>
      <c r="M52" s="60"/>
      <c r="N52" s="60"/>
      <c r="O52" s="60"/>
      <c r="P52" s="60"/>
      <c r="Q52" s="60"/>
      <c r="R52" s="60"/>
      <c r="S52" s="105"/>
      <c r="U52">
        <f t="shared" si="0"/>
        <v>0</v>
      </c>
    </row>
    <row r="53" spans="1:21" ht="30" x14ac:dyDescent="0.25">
      <c r="A53" s="256"/>
      <c r="B53" s="251" t="s">
        <v>599</v>
      </c>
      <c r="C53" s="1" t="s">
        <v>600</v>
      </c>
      <c r="D53" s="104"/>
      <c r="E53" s="60"/>
      <c r="F53" s="60"/>
      <c r="G53" s="60"/>
      <c r="H53" s="60"/>
      <c r="I53" s="60"/>
      <c r="J53" s="60"/>
      <c r="K53" s="60"/>
      <c r="L53" s="60"/>
      <c r="M53" s="60"/>
      <c r="N53" s="60"/>
      <c r="O53" s="60"/>
      <c r="P53" s="60"/>
      <c r="Q53" s="60"/>
      <c r="R53" s="60"/>
      <c r="S53" s="105"/>
      <c r="U53">
        <f t="shared" si="0"/>
        <v>0</v>
      </c>
    </row>
    <row r="54" spans="1:21" ht="30" x14ac:dyDescent="0.25">
      <c r="A54" s="256"/>
      <c r="B54" s="251"/>
      <c r="C54" s="1" t="s">
        <v>601</v>
      </c>
      <c r="D54" s="104"/>
      <c r="E54" s="60"/>
      <c r="F54" s="60"/>
      <c r="G54" s="60"/>
      <c r="H54" s="60"/>
      <c r="I54" s="60"/>
      <c r="J54" s="60"/>
      <c r="K54" s="60"/>
      <c r="L54" s="60"/>
      <c r="M54" s="60"/>
      <c r="N54" s="60"/>
      <c r="O54" s="60"/>
      <c r="P54" s="60"/>
      <c r="Q54" s="60"/>
      <c r="R54" s="60"/>
      <c r="S54" s="105"/>
      <c r="U54">
        <f t="shared" si="0"/>
        <v>0</v>
      </c>
    </row>
    <row r="55" spans="1:21" ht="30" x14ac:dyDescent="0.25">
      <c r="A55" s="256"/>
      <c r="B55" s="251" t="s">
        <v>602</v>
      </c>
      <c r="C55" s="1" t="s">
        <v>603</v>
      </c>
      <c r="D55" s="104"/>
      <c r="E55" s="60"/>
      <c r="F55" s="60"/>
      <c r="G55" s="60"/>
      <c r="H55" s="60"/>
      <c r="I55" s="60"/>
      <c r="J55" s="60"/>
      <c r="K55" s="60"/>
      <c r="L55" s="60"/>
      <c r="M55" s="60"/>
      <c r="N55" s="60"/>
      <c r="O55" s="60"/>
      <c r="P55" s="60"/>
      <c r="Q55" s="60"/>
      <c r="R55" s="60"/>
      <c r="S55" s="105"/>
      <c r="U55">
        <f t="shared" si="0"/>
        <v>0</v>
      </c>
    </row>
    <row r="56" spans="1:21" ht="30" x14ac:dyDescent="0.25">
      <c r="A56" s="256"/>
      <c r="B56" s="251"/>
      <c r="C56" s="1" t="s">
        <v>604</v>
      </c>
      <c r="D56" s="104"/>
      <c r="E56" s="60"/>
      <c r="F56" s="60"/>
      <c r="G56" s="60"/>
      <c r="H56" s="60"/>
      <c r="I56" s="60"/>
      <c r="J56" s="60"/>
      <c r="K56" s="60"/>
      <c r="L56" s="60"/>
      <c r="M56" s="60"/>
      <c r="N56" s="60"/>
      <c r="O56" s="60"/>
      <c r="P56" s="60"/>
      <c r="Q56" s="60"/>
      <c r="R56" s="60"/>
      <c r="S56" s="105"/>
      <c r="U56">
        <f t="shared" si="0"/>
        <v>0</v>
      </c>
    </row>
    <row r="57" spans="1:21" ht="30" x14ac:dyDescent="0.25">
      <c r="A57" s="256"/>
      <c r="B57" s="251"/>
      <c r="C57" s="1" t="s">
        <v>605</v>
      </c>
      <c r="D57" s="104"/>
      <c r="E57" s="60"/>
      <c r="F57" s="60"/>
      <c r="G57" s="60"/>
      <c r="H57" s="60"/>
      <c r="I57" s="60"/>
      <c r="J57" s="60"/>
      <c r="K57" s="60"/>
      <c r="L57" s="60"/>
      <c r="M57" s="60"/>
      <c r="N57" s="60"/>
      <c r="O57" s="60"/>
      <c r="P57" s="60"/>
      <c r="Q57" s="60"/>
      <c r="R57" s="60"/>
      <c r="S57" s="105"/>
      <c r="U57">
        <f t="shared" si="0"/>
        <v>0</v>
      </c>
    </row>
    <row r="58" spans="1:21" ht="30" x14ac:dyDescent="0.25">
      <c r="A58" s="256"/>
      <c r="B58" s="171" t="s">
        <v>606</v>
      </c>
      <c r="C58" s="1" t="s">
        <v>607</v>
      </c>
      <c r="D58" s="104"/>
      <c r="E58" s="60"/>
      <c r="F58" s="60"/>
      <c r="G58" s="60"/>
      <c r="H58" s="60"/>
      <c r="I58" s="60"/>
      <c r="J58" s="60"/>
      <c r="K58" s="60"/>
      <c r="L58" s="60"/>
      <c r="M58" s="60"/>
      <c r="N58" s="60"/>
      <c r="O58" s="60"/>
      <c r="P58" s="60"/>
      <c r="Q58" s="60"/>
      <c r="R58" s="60"/>
      <c r="S58" s="105"/>
      <c r="U58">
        <f t="shared" si="0"/>
        <v>0</v>
      </c>
    </row>
    <row r="59" spans="1:21" ht="30" x14ac:dyDescent="0.25">
      <c r="A59" s="256"/>
      <c r="B59" s="251" t="s">
        <v>608</v>
      </c>
      <c r="C59" s="1" t="s">
        <v>609</v>
      </c>
      <c r="D59" s="104"/>
      <c r="E59" s="60"/>
      <c r="F59" s="60"/>
      <c r="G59" s="60"/>
      <c r="H59" s="60"/>
      <c r="I59" s="60"/>
      <c r="J59" s="60"/>
      <c r="K59" s="60"/>
      <c r="L59" s="60"/>
      <c r="M59" s="60"/>
      <c r="N59" s="60"/>
      <c r="O59" s="60"/>
      <c r="P59" s="60"/>
      <c r="Q59" s="60"/>
      <c r="R59" s="60"/>
      <c r="S59" s="105"/>
      <c r="U59">
        <f t="shared" si="0"/>
        <v>0</v>
      </c>
    </row>
    <row r="60" spans="1:21" ht="30" x14ac:dyDescent="0.25">
      <c r="A60" s="256"/>
      <c r="B60" s="251"/>
      <c r="C60" s="1" t="s">
        <v>610</v>
      </c>
      <c r="D60" s="104"/>
      <c r="E60" s="60"/>
      <c r="F60" s="60"/>
      <c r="G60" s="60"/>
      <c r="H60" s="60"/>
      <c r="I60" s="60"/>
      <c r="J60" s="60"/>
      <c r="K60" s="60"/>
      <c r="L60" s="60"/>
      <c r="M60" s="60"/>
      <c r="N60" s="60"/>
      <c r="O60" s="60"/>
      <c r="P60" s="60"/>
      <c r="Q60" s="60"/>
      <c r="R60" s="60"/>
      <c r="S60" s="105"/>
      <c r="U60">
        <f t="shared" si="0"/>
        <v>0</v>
      </c>
    </row>
    <row r="61" spans="1:21" ht="30" x14ac:dyDescent="0.25">
      <c r="A61" s="256"/>
      <c r="B61" s="251"/>
      <c r="C61" s="1" t="s">
        <v>611</v>
      </c>
      <c r="D61" s="104"/>
      <c r="E61" s="60"/>
      <c r="F61" s="60"/>
      <c r="G61" s="60"/>
      <c r="H61" s="60"/>
      <c r="I61" s="60"/>
      <c r="J61" s="60"/>
      <c r="K61" s="60"/>
      <c r="L61" s="60"/>
      <c r="M61" s="60"/>
      <c r="N61" s="60"/>
      <c r="O61" s="60"/>
      <c r="P61" s="60"/>
      <c r="Q61" s="60"/>
      <c r="R61" s="60"/>
      <c r="S61" s="105"/>
      <c r="U61">
        <f t="shared" si="0"/>
        <v>0</v>
      </c>
    </row>
    <row r="62" spans="1:21" ht="30" x14ac:dyDescent="0.25">
      <c r="A62" s="256"/>
      <c r="B62" s="251"/>
      <c r="C62" s="1" t="s">
        <v>612</v>
      </c>
      <c r="D62" s="104"/>
      <c r="E62" s="60"/>
      <c r="F62" s="60"/>
      <c r="G62" s="60"/>
      <c r="H62" s="60"/>
      <c r="I62" s="60"/>
      <c r="J62" s="60"/>
      <c r="K62" s="60"/>
      <c r="L62" s="60"/>
      <c r="M62" s="60"/>
      <c r="N62" s="60"/>
      <c r="O62" s="60"/>
      <c r="P62" s="60"/>
      <c r="Q62" s="60"/>
      <c r="R62" s="60"/>
      <c r="S62" s="105"/>
      <c r="U62">
        <f t="shared" si="0"/>
        <v>0</v>
      </c>
    </row>
    <row r="63" spans="1:21" ht="30" x14ac:dyDescent="0.25">
      <c r="A63" s="256"/>
      <c r="B63" s="251"/>
      <c r="C63" s="1" t="s">
        <v>613</v>
      </c>
      <c r="D63" s="104"/>
      <c r="E63" s="60"/>
      <c r="F63" s="60"/>
      <c r="G63" s="60"/>
      <c r="H63" s="60"/>
      <c r="I63" s="60"/>
      <c r="J63" s="60"/>
      <c r="K63" s="60"/>
      <c r="L63" s="60"/>
      <c r="M63" s="60"/>
      <c r="N63" s="60"/>
      <c r="O63" s="60"/>
      <c r="P63" s="60"/>
      <c r="Q63" s="60"/>
      <c r="R63" s="60"/>
      <c r="S63" s="105"/>
      <c r="U63">
        <f t="shared" si="0"/>
        <v>0</v>
      </c>
    </row>
    <row r="64" spans="1:21" ht="30" x14ac:dyDescent="0.25">
      <c r="A64" s="256"/>
      <c r="B64" s="251"/>
      <c r="C64" s="1" t="s">
        <v>614</v>
      </c>
      <c r="D64" s="104"/>
      <c r="E64" s="60"/>
      <c r="F64" s="60"/>
      <c r="G64" s="60"/>
      <c r="H64" s="60"/>
      <c r="I64" s="60"/>
      <c r="J64" s="60"/>
      <c r="K64" s="60"/>
      <c r="L64" s="60"/>
      <c r="M64" s="60"/>
      <c r="N64" s="60"/>
      <c r="O64" s="60"/>
      <c r="P64" s="60"/>
      <c r="Q64" s="60"/>
      <c r="R64" s="60"/>
      <c r="S64" s="105"/>
      <c r="U64">
        <f t="shared" si="0"/>
        <v>0</v>
      </c>
    </row>
    <row r="65" spans="1:21" ht="45" x14ac:dyDescent="0.25">
      <c r="A65" s="256"/>
      <c r="B65" s="251" t="s">
        <v>963</v>
      </c>
      <c r="C65" s="1" t="s">
        <v>615</v>
      </c>
      <c r="D65" s="104"/>
      <c r="E65" s="60"/>
      <c r="F65" s="60"/>
      <c r="G65" s="60"/>
      <c r="H65" s="60"/>
      <c r="I65" s="60"/>
      <c r="J65" s="60"/>
      <c r="K65" s="60"/>
      <c r="L65" s="60"/>
      <c r="M65" s="60"/>
      <c r="N65" s="60"/>
      <c r="O65" s="60"/>
      <c r="P65" s="60"/>
      <c r="Q65" s="60"/>
      <c r="R65" s="60"/>
      <c r="S65" s="105"/>
      <c r="U65">
        <f t="shared" si="0"/>
        <v>0</v>
      </c>
    </row>
    <row r="66" spans="1:21" ht="30" x14ac:dyDescent="0.25">
      <c r="A66" s="256"/>
      <c r="B66" s="251"/>
      <c r="C66" s="1" t="s">
        <v>616</v>
      </c>
      <c r="D66" s="104"/>
      <c r="E66" s="60"/>
      <c r="F66" s="60"/>
      <c r="G66" s="60"/>
      <c r="H66" s="60"/>
      <c r="I66" s="60"/>
      <c r="J66" s="60"/>
      <c r="K66" s="60"/>
      <c r="L66" s="60"/>
      <c r="M66" s="60"/>
      <c r="N66" s="60"/>
      <c r="O66" s="60"/>
      <c r="P66" s="60"/>
      <c r="Q66" s="60"/>
      <c r="R66" s="60"/>
      <c r="S66" s="105"/>
      <c r="U66">
        <f t="shared" si="0"/>
        <v>0</v>
      </c>
    </row>
    <row r="67" spans="1:21" ht="30" x14ac:dyDescent="0.25">
      <c r="A67" s="256"/>
      <c r="B67" s="251"/>
      <c r="C67" s="1" t="s">
        <v>617</v>
      </c>
      <c r="D67" s="104"/>
      <c r="E67" s="60"/>
      <c r="F67" s="60"/>
      <c r="G67" s="60"/>
      <c r="H67" s="60"/>
      <c r="I67" s="60"/>
      <c r="J67" s="60"/>
      <c r="K67" s="60"/>
      <c r="L67" s="60"/>
      <c r="M67" s="60"/>
      <c r="N67" s="60"/>
      <c r="O67" s="60"/>
      <c r="P67" s="60"/>
      <c r="Q67" s="60"/>
      <c r="R67" s="60"/>
      <c r="S67" s="105"/>
      <c r="U67">
        <f t="shared" si="0"/>
        <v>0</v>
      </c>
    </row>
    <row r="68" spans="1:21" ht="30" x14ac:dyDescent="0.25">
      <c r="A68" s="256"/>
      <c r="B68" s="251"/>
      <c r="C68" s="1" t="s">
        <v>618</v>
      </c>
      <c r="D68" s="104"/>
      <c r="E68" s="60"/>
      <c r="F68" s="60"/>
      <c r="G68" s="60"/>
      <c r="H68" s="60"/>
      <c r="I68" s="60"/>
      <c r="J68" s="60"/>
      <c r="K68" s="60"/>
      <c r="L68" s="60"/>
      <c r="M68" s="60"/>
      <c r="N68" s="60"/>
      <c r="O68" s="60"/>
      <c r="P68" s="60"/>
      <c r="Q68" s="60"/>
      <c r="R68" s="60"/>
      <c r="S68" s="105"/>
      <c r="U68">
        <f t="shared" si="0"/>
        <v>0</v>
      </c>
    </row>
    <row r="69" spans="1:21" ht="30" x14ac:dyDescent="0.25">
      <c r="A69" s="256"/>
      <c r="B69" s="251"/>
      <c r="C69" s="1" t="s">
        <v>619</v>
      </c>
      <c r="D69" s="104"/>
      <c r="E69" s="60"/>
      <c r="F69" s="60"/>
      <c r="G69" s="60"/>
      <c r="H69" s="60"/>
      <c r="I69" s="60"/>
      <c r="J69" s="60"/>
      <c r="K69" s="60"/>
      <c r="L69" s="60"/>
      <c r="M69" s="60"/>
      <c r="N69" s="60"/>
      <c r="O69" s="60"/>
      <c r="P69" s="60"/>
      <c r="Q69" s="60"/>
      <c r="R69" s="60"/>
      <c r="S69" s="105"/>
      <c r="U69">
        <f t="shared" ref="U69:U107" si="1">COUNTIF(D69:S69,"=x")</f>
        <v>0</v>
      </c>
    </row>
    <row r="70" spans="1:21" ht="30" x14ac:dyDescent="0.25">
      <c r="A70" s="256"/>
      <c r="B70" s="251" t="s">
        <v>302</v>
      </c>
      <c r="C70" s="1" t="s">
        <v>620</v>
      </c>
      <c r="D70" s="104"/>
      <c r="E70" s="60"/>
      <c r="F70" s="60"/>
      <c r="G70" s="60"/>
      <c r="H70" s="60"/>
      <c r="I70" s="60"/>
      <c r="J70" s="60"/>
      <c r="K70" s="60"/>
      <c r="L70" s="60"/>
      <c r="M70" s="60"/>
      <c r="N70" s="60"/>
      <c r="O70" s="60"/>
      <c r="P70" s="60"/>
      <c r="Q70" s="60"/>
      <c r="R70" s="60"/>
      <c r="S70" s="105"/>
      <c r="U70">
        <f t="shared" si="1"/>
        <v>0</v>
      </c>
    </row>
    <row r="71" spans="1:21" ht="30" x14ac:dyDescent="0.25">
      <c r="A71" s="256"/>
      <c r="B71" s="251"/>
      <c r="C71" s="1" t="s">
        <v>804</v>
      </c>
      <c r="D71" s="104"/>
      <c r="E71" s="60"/>
      <c r="F71" s="60"/>
      <c r="G71" s="60"/>
      <c r="H71" s="60"/>
      <c r="I71" s="60"/>
      <c r="J71" s="60"/>
      <c r="K71" s="60"/>
      <c r="L71" s="60"/>
      <c r="M71" s="60"/>
      <c r="N71" s="60"/>
      <c r="O71" s="60"/>
      <c r="P71" s="60"/>
      <c r="Q71" s="60"/>
      <c r="R71" s="60"/>
      <c r="S71" s="105"/>
      <c r="U71">
        <f t="shared" si="1"/>
        <v>0</v>
      </c>
    </row>
    <row r="72" spans="1:21" ht="30" x14ac:dyDescent="0.25">
      <c r="A72" s="256"/>
      <c r="B72" s="251"/>
      <c r="C72" s="1" t="s">
        <v>622</v>
      </c>
      <c r="D72" s="104"/>
      <c r="E72" s="60"/>
      <c r="F72" s="60"/>
      <c r="G72" s="60"/>
      <c r="H72" s="60"/>
      <c r="I72" s="60"/>
      <c r="J72" s="60"/>
      <c r="K72" s="60"/>
      <c r="L72" s="60"/>
      <c r="M72" s="60"/>
      <c r="N72" s="60"/>
      <c r="O72" s="60"/>
      <c r="P72" s="60"/>
      <c r="Q72" s="60"/>
      <c r="R72" s="60"/>
      <c r="S72" s="105"/>
      <c r="U72">
        <f t="shared" si="1"/>
        <v>0</v>
      </c>
    </row>
    <row r="73" spans="1:21" ht="30" x14ac:dyDescent="0.25">
      <c r="A73" s="256"/>
      <c r="B73" s="251"/>
      <c r="C73" s="1" t="s">
        <v>623</v>
      </c>
      <c r="D73" s="104"/>
      <c r="E73" s="60"/>
      <c r="F73" s="60"/>
      <c r="G73" s="60"/>
      <c r="H73" s="60"/>
      <c r="I73" s="60"/>
      <c r="J73" s="60"/>
      <c r="K73" s="60"/>
      <c r="L73" s="60"/>
      <c r="M73" s="60"/>
      <c r="N73" s="60"/>
      <c r="O73" s="60"/>
      <c r="P73" s="60"/>
      <c r="Q73" s="60"/>
      <c r="R73" s="60"/>
      <c r="S73" s="105"/>
      <c r="U73">
        <f t="shared" si="1"/>
        <v>0</v>
      </c>
    </row>
    <row r="74" spans="1:21" ht="30" x14ac:dyDescent="0.25">
      <c r="A74" s="256"/>
      <c r="B74" s="251"/>
      <c r="C74" s="1" t="s">
        <v>624</v>
      </c>
      <c r="D74" s="104"/>
      <c r="E74" s="60"/>
      <c r="F74" s="60"/>
      <c r="G74" s="60"/>
      <c r="H74" s="60"/>
      <c r="I74" s="60"/>
      <c r="J74" s="60"/>
      <c r="K74" s="60"/>
      <c r="L74" s="60"/>
      <c r="M74" s="60"/>
      <c r="N74" s="60"/>
      <c r="O74" s="60"/>
      <c r="P74" s="60"/>
      <c r="Q74" s="60"/>
      <c r="R74" s="60"/>
      <c r="S74" s="105"/>
      <c r="U74">
        <f t="shared" si="1"/>
        <v>0</v>
      </c>
    </row>
    <row r="75" spans="1:21" ht="30" x14ac:dyDescent="0.25">
      <c r="A75" s="256"/>
      <c r="B75" s="251"/>
      <c r="C75" s="1" t="s">
        <v>625</v>
      </c>
      <c r="D75" s="104"/>
      <c r="E75" s="60"/>
      <c r="F75" s="60"/>
      <c r="G75" s="60"/>
      <c r="H75" s="60"/>
      <c r="I75" s="60"/>
      <c r="J75" s="60"/>
      <c r="K75" s="60"/>
      <c r="L75" s="60"/>
      <c r="M75" s="60"/>
      <c r="N75" s="60"/>
      <c r="O75" s="60"/>
      <c r="P75" s="60"/>
      <c r="Q75" s="60"/>
      <c r="R75" s="60"/>
      <c r="S75" s="105"/>
      <c r="U75">
        <f t="shared" si="1"/>
        <v>0</v>
      </c>
    </row>
    <row r="76" spans="1:21" ht="30" x14ac:dyDescent="0.25">
      <c r="A76" s="256"/>
      <c r="B76" s="251" t="s">
        <v>961</v>
      </c>
      <c r="C76" s="1" t="s">
        <v>626</v>
      </c>
      <c r="D76" s="104"/>
      <c r="E76" s="60"/>
      <c r="F76" s="60"/>
      <c r="G76" s="60"/>
      <c r="H76" s="60"/>
      <c r="I76" s="60"/>
      <c r="J76" s="60"/>
      <c r="K76" s="60"/>
      <c r="L76" s="60"/>
      <c r="M76" s="60"/>
      <c r="N76" s="60"/>
      <c r="O76" s="60"/>
      <c r="P76" s="60"/>
      <c r="Q76" s="60"/>
      <c r="R76" s="60"/>
      <c r="S76" s="105"/>
      <c r="U76">
        <f t="shared" si="1"/>
        <v>0</v>
      </c>
    </row>
    <row r="77" spans="1:21" ht="30" x14ac:dyDescent="0.25">
      <c r="A77" s="256"/>
      <c r="B77" s="251"/>
      <c r="C77" s="1" t="s">
        <v>627</v>
      </c>
      <c r="D77" s="104"/>
      <c r="E77" s="60"/>
      <c r="F77" s="60"/>
      <c r="G77" s="60"/>
      <c r="H77" s="60"/>
      <c r="I77" s="60"/>
      <c r="J77" s="60"/>
      <c r="K77" s="60"/>
      <c r="L77" s="60"/>
      <c r="M77" s="60"/>
      <c r="N77" s="60"/>
      <c r="O77" s="60"/>
      <c r="P77" s="60"/>
      <c r="Q77" s="60"/>
      <c r="R77" s="60"/>
      <c r="S77" s="105"/>
      <c r="U77">
        <f t="shared" si="1"/>
        <v>0</v>
      </c>
    </row>
    <row r="78" spans="1:21" ht="30" x14ac:dyDescent="0.25">
      <c r="A78" s="256"/>
      <c r="B78" s="251"/>
      <c r="C78" s="1" t="s">
        <v>628</v>
      </c>
      <c r="D78" s="104"/>
      <c r="E78" s="60"/>
      <c r="F78" s="60"/>
      <c r="G78" s="60"/>
      <c r="H78" s="60"/>
      <c r="I78" s="60"/>
      <c r="J78" s="60"/>
      <c r="K78" s="60"/>
      <c r="L78" s="60"/>
      <c r="M78" s="60"/>
      <c r="N78" s="60"/>
      <c r="O78" s="60"/>
      <c r="P78" s="60"/>
      <c r="Q78" s="60"/>
      <c r="R78" s="60"/>
      <c r="S78" s="105"/>
      <c r="U78">
        <f t="shared" si="1"/>
        <v>0</v>
      </c>
    </row>
    <row r="79" spans="1:21" ht="30" x14ac:dyDescent="0.25">
      <c r="A79" s="256"/>
      <c r="B79" s="251"/>
      <c r="C79" s="1" t="s">
        <v>629</v>
      </c>
      <c r="D79" s="104"/>
      <c r="E79" s="60"/>
      <c r="F79" s="60"/>
      <c r="G79" s="60"/>
      <c r="H79" s="60"/>
      <c r="I79" s="60"/>
      <c r="J79" s="60"/>
      <c r="K79" s="60"/>
      <c r="L79" s="60"/>
      <c r="M79" s="60"/>
      <c r="N79" s="60"/>
      <c r="O79" s="60"/>
      <c r="P79" s="60"/>
      <c r="Q79" s="60"/>
      <c r="R79" s="60"/>
      <c r="S79" s="105"/>
      <c r="U79">
        <f t="shared" si="1"/>
        <v>0</v>
      </c>
    </row>
    <row r="80" spans="1:21" ht="30" x14ac:dyDescent="0.25">
      <c r="A80" s="256"/>
      <c r="B80" s="251"/>
      <c r="C80" s="1" t="s">
        <v>630</v>
      </c>
      <c r="D80" s="104"/>
      <c r="E80" s="60"/>
      <c r="F80" s="60"/>
      <c r="G80" s="60"/>
      <c r="H80" s="60"/>
      <c r="I80" s="60"/>
      <c r="J80" s="60"/>
      <c r="K80" s="60"/>
      <c r="L80" s="60"/>
      <c r="M80" s="60"/>
      <c r="N80" s="60"/>
      <c r="O80" s="60"/>
      <c r="P80" s="60"/>
      <c r="Q80" s="60"/>
      <c r="R80" s="60"/>
      <c r="S80" s="105"/>
      <c r="U80">
        <f t="shared" si="1"/>
        <v>0</v>
      </c>
    </row>
    <row r="81" spans="1:21" ht="30" x14ac:dyDescent="0.25">
      <c r="A81" s="256"/>
      <c r="B81" s="251" t="s">
        <v>631</v>
      </c>
      <c r="C81" s="1" t="s">
        <v>632</v>
      </c>
      <c r="D81" s="104"/>
      <c r="E81" s="60"/>
      <c r="F81" s="60"/>
      <c r="G81" s="60"/>
      <c r="H81" s="60"/>
      <c r="I81" s="60"/>
      <c r="J81" s="60"/>
      <c r="K81" s="60"/>
      <c r="L81" s="60"/>
      <c r="M81" s="60"/>
      <c r="N81" s="60"/>
      <c r="O81" s="60"/>
      <c r="P81" s="60"/>
      <c r="Q81" s="60"/>
      <c r="R81" s="60"/>
      <c r="S81" s="105"/>
      <c r="U81">
        <f t="shared" si="1"/>
        <v>0</v>
      </c>
    </row>
    <row r="82" spans="1:21" ht="30" x14ac:dyDescent="0.25">
      <c r="A82" s="256"/>
      <c r="B82" s="251"/>
      <c r="C82" s="1" t="s">
        <v>633</v>
      </c>
      <c r="D82" s="104"/>
      <c r="E82" s="60"/>
      <c r="F82" s="60"/>
      <c r="G82" s="60"/>
      <c r="H82" s="60"/>
      <c r="I82" s="60"/>
      <c r="J82" s="60"/>
      <c r="K82" s="60"/>
      <c r="L82" s="60"/>
      <c r="M82" s="60"/>
      <c r="N82" s="60"/>
      <c r="O82" s="60"/>
      <c r="P82" s="60"/>
      <c r="Q82" s="60"/>
      <c r="R82" s="60"/>
      <c r="S82" s="105"/>
      <c r="U82">
        <f t="shared" si="1"/>
        <v>0</v>
      </c>
    </row>
    <row r="83" spans="1:21" ht="30" x14ac:dyDescent="0.25">
      <c r="A83" s="256"/>
      <c r="B83" s="251"/>
      <c r="C83" s="1" t="s">
        <v>634</v>
      </c>
      <c r="D83" s="104"/>
      <c r="E83" s="60"/>
      <c r="F83" s="60"/>
      <c r="G83" s="60"/>
      <c r="H83" s="60"/>
      <c r="I83" s="60"/>
      <c r="J83" s="60"/>
      <c r="K83" s="60"/>
      <c r="L83" s="60"/>
      <c r="M83" s="60"/>
      <c r="N83" s="60"/>
      <c r="O83" s="60"/>
      <c r="P83" s="60"/>
      <c r="Q83" s="60"/>
      <c r="R83" s="60"/>
      <c r="S83" s="105"/>
      <c r="U83">
        <f t="shared" si="1"/>
        <v>0</v>
      </c>
    </row>
    <row r="84" spans="1:21" ht="45" x14ac:dyDescent="0.25">
      <c r="A84" s="256"/>
      <c r="B84" s="251"/>
      <c r="C84" s="1" t="s">
        <v>635</v>
      </c>
      <c r="D84" s="104"/>
      <c r="E84" s="60"/>
      <c r="F84" s="60"/>
      <c r="G84" s="60"/>
      <c r="H84" s="60"/>
      <c r="I84" s="60"/>
      <c r="J84" s="60"/>
      <c r="K84" s="60"/>
      <c r="L84" s="60"/>
      <c r="M84" s="60"/>
      <c r="N84" s="60"/>
      <c r="O84" s="60"/>
      <c r="P84" s="60"/>
      <c r="Q84" s="60"/>
      <c r="R84" s="60"/>
      <c r="S84" s="105"/>
      <c r="U84">
        <f t="shared" si="1"/>
        <v>0</v>
      </c>
    </row>
    <row r="85" spans="1:21" ht="30" x14ac:dyDescent="0.25">
      <c r="A85" s="256"/>
      <c r="B85" s="251"/>
      <c r="C85" s="1" t="s">
        <v>636</v>
      </c>
      <c r="D85" s="104"/>
      <c r="E85" s="60"/>
      <c r="F85" s="60"/>
      <c r="G85" s="60"/>
      <c r="H85" s="60"/>
      <c r="I85" s="60"/>
      <c r="J85" s="60"/>
      <c r="K85" s="60"/>
      <c r="L85" s="60"/>
      <c r="M85" s="60"/>
      <c r="N85" s="60"/>
      <c r="O85" s="60"/>
      <c r="P85" s="60"/>
      <c r="Q85" s="60"/>
      <c r="R85" s="60"/>
      <c r="S85" s="105"/>
      <c r="U85">
        <f t="shared" si="1"/>
        <v>0</v>
      </c>
    </row>
    <row r="86" spans="1:21" ht="30" x14ac:dyDescent="0.25">
      <c r="A86" s="256"/>
      <c r="B86" s="251"/>
      <c r="C86" s="1" t="s">
        <v>637</v>
      </c>
      <c r="D86" s="104"/>
      <c r="E86" s="60"/>
      <c r="F86" s="60"/>
      <c r="G86" s="60"/>
      <c r="H86" s="60"/>
      <c r="I86" s="60"/>
      <c r="J86" s="60"/>
      <c r="K86" s="60"/>
      <c r="L86" s="60"/>
      <c r="M86" s="60"/>
      <c r="N86" s="60"/>
      <c r="O86" s="60"/>
      <c r="P86" s="60"/>
      <c r="Q86" s="60"/>
      <c r="R86" s="60"/>
      <c r="S86" s="105"/>
      <c r="U86">
        <f t="shared" si="1"/>
        <v>0</v>
      </c>
    </row>
    <row r="87" spans="1:21" ht="30" x14ac:dyDescent="0.25">
      <c r="A87" s="256"/>
      <c r="B87" s="251"/>
      <c r="C87" s="1" t="s">
        <v>638</v>
      </c>
      <c r="D87" s="104"/>
      <c r="E87" s="60"/>
      <c r="F87" s="60"/>
      <c r="G87" s="60"/>
      <c r="H87" s="60"/>
      <c r="I87" s="60"/>
      <c r="J87" s="60"/>
      <c r="K87" s="60"/>
      <c r="L87" s="60"/>
      <c r="M87" s="60"/>
      <c r="N87" s="60"/>
      <c r="O87" s="60"/>
      <c r="P87" s="60"/>
      <c r="Q87" s="60"/>
      <c r="R87" s="60"/>
      <c r="S87" s="105"/>
      <c r="U87">
        <f t="shared" si="1"/>
        <v>0</v>
      </c>
    </row>
    <row r="88" spans="1:21" ht="30" x14ac:dyDescent="0.25">
      <c r="A88" s="256"/>
      <c r="B88" s="251" t="s">
        <v>639</v>
      </c>
      <c r="C88" s="1" t="s">
        <v>640</v>
      </c>
      <c r="D88" s="104"/>
      <c r="E88" s="60"/>
      <c r="F88" s="60"/>
      <c r="G88" s="60"/>
      <c r="H88" s="60"/>
      <c r="I88" s="60"/>
      <c r="J88" s="60"/>
      <c r="K88" s="60"/>
      <c r="L88" s="60"/>
      <c r="M88" s="60"/>
      <c r="N88" s="60"/>
      <c r="O88" s="60"/>
      <c r="P88" s="60"/>
      <c r="Q88" s="60"/>
      <c r="R88" s="60"/>
      <c r="S88" s="105"/>
      <c r="U88">
        <f t="shared" si="1"/>
        <v>0</v>
      </c>
    </row>
    <row r="89" spans="1:21" ht="45" x14ac:dyDescent="0.25">
      <c r="A89" s="256"/>
      <c r="B89" s="251"/>
      <c r="C89" s="1" t="s">
        <v>641</v>
      </c>
      <c r="D89" s="104"/>
      <c r="E89" s="60"/>
      <c r="F89" s="60"/>
      <c r="G89" s="60"/>
      <c r="H89" s="60"/>
      <c r="I89" s="60"/>
      <c r="J89" s="60"/>
      <c r="K89" s="60"/>
      <c r="L89" s="60"/>
      <c r="M89" s="60"/>
      <c r="N89" s="60"/>
      <c r="O89" s="60"/>
      <c r="P89" s="60"/>
      <c r="Q89" s="60"/>
      <c r="R89" s="60"/>
      <c r="S89" s="105"/>
      <c r="U89">
        <f t="shared" si="1"/>
        <v>0</v>
      </c>
    </row>
    <row r="90" spans="1:21" ht="30" x14ac:dyDescent="0.25">
      <c r="A90" s="256"/>
      <c r="B90" s="251"/>
      <c r="C90" s="1" t="s">
        <v>642</v>
      </c>
      <c r="D90" s="104"/>
      <c r="E90" s="60"/>
      <c r="F90" s="60"/>
      <c r="G90" s="60"/>
      <c r="H90" s="60"/>
      <c r="I90" s="60"/>
      <c r="J90" s="60"/>
      <c r="K90" s="60"/>
      <c r="L90" s="60"/>
      <c r="M90" s="60"/>
      <c r="N90" s="60"/>
      <c r="O90" s="60"/>
      <c r="P90" s="60"/>
      <c r="Q90" s="60"/>
      <c r="R90" s="60"/>
      <c r="S90" s="105"/>
      <c r="U90">
        <f t="shared" si="1"/>
        <v>0</v>
      </c>
    </row>
    <row r="91" spans="1:21" ht="30" x14ac:dyDescent="0.25">
      <c r="A91" s="256"/>
      <c r="B91" s="251" t="s">
        <v>643</v>
      </c>
      <c r="C91" s="1" t="s">
        <v>644</v>
      </c>
      <c r="D91" s="104"/>
      <c r="E91" s="60"/>
      <c r="F91" s="60"/>
      <c r="G91" s="60"/>
      <c r="H91" s="60"/>
      <c r="I91" s="60"/>
      <c r="J91" s="60"/>
      <c r="K91" s="60"/>
      <c r="L91" s="60"/>
      <c r="M91" s="60"/>
      <c r="N91" s="60"/>
      <c r="O91" s="60"/>
      <c r="P91" s="60"/>
      <c r="Q91" s="60"/>
      <c r="R91" s="60"/>
      <c r="S91" s="105"/>
      <c r="U91">
        <f t="shared" si="1"/>
        <v>0</v>
      </c>
    </row>
    <row r="92" spans="1:21" ht="30" x14ac:dyDescent="0.25">
      <c r="A92" s="256"/>
      <c r="B92" s="251"/>
      <c r="C92" s="1" t="s">
        <v>645</v>
      </c>
      <c r="D92" s="104"/>
      <c r="E92" s="60"/>
      <c r="F92" s="60"/>
      <c r="G92" s="60"/>
      <c r="H92" s="60"/>
      <c r="I92" s="60"/>
      <c r="J92" s="60"/>
      <c r="K92" s="60"/>
      <c r="L92" s="60"/>
      <c r="M92" s="60"/>
      <c r="N92" s="60"/>
      <c r="O92" s="60"/>
      <c r="P92" s="60"/>
      <c r="Q92" s="60"/>
      <c r="R92" s="60"/>
      <c r="S92" s="105"/>
      <c r="U92">
        <f t="shared" si="1"/>
        <v>0</v>
      </c>
    </row>
    <row r="93" spans="1:21" ht="30" x14ac:dyDescent="0.25">
      <c r="A93" s="256"/>
      <c r="B93" s="251"/>
      <c r="C93" s="1" t="s">
        <v>646</v>
      </c>
      <c r="D93" s="104"/>
      <c r="E93" s="60"/>
      <c r="F93" s="60"/>
      <c r="G93" s="60"/>
      <c r="H93" s="60"/>
      <c r="I93" s="60"/>
      <c r="J93" s="60"/>
      <c r="K93" s="60"/>
      <c r="L93" s="60"/>
      <c r="M93" s="60"/>
      <c r="N93" s="60"/>
      <c r="O93" s="60"/>
      <c r="P93" s="60"/>
      <c r="Q93" s="60"/>
      <c r="R93" s="60"/>
      <c r="S93" s="105"/>
      <c r="U93">
        <f t="shared" si="1"/>
        <v>0</v>
      </c>
    </row>
    <row r="94" spans="1:21" ht="30" x14ac:dyDescent="0.25">
      <c r="A94" s="256"/>
      <c r="B94" s="251"/>
      <c r="C94" s="1" t="s">
        <v>647</v>
      </c>
      <c r="D94" s="104"/>
      <c r="E94" s="60"/>
      <c r="F94" s="60"/>
      <c r="G94" s="60"/>
      <c r="H94" s="60"/>
      <c r="I94" s="60"/>
      <c r="J94" s="60"/>
      <c r="K94" s="60"/>
      <c r="L94" s="60"/>
      <c r="M94" s="60"/>
      <c r="N94" s="60"/>
      <c r="O94" s="60"/>
      <c r="P94" s="60"/>
      <c r="Q94" s="60"/>
      <c r="R94" s="60"/>
      <c r="S94" s="105"/>
      <c r="U94">
        <f t="shared" si="1"/>
        <v>0</v>
      </c>
    </row>
    <row r="95" spans="1:21" ht="30" x14ac:dyDescent="0.25">
      <c r="A95" s="256"/>
      <c r="B95" s="251"/>
      <c r="C95" s="1" t="s">
        <v>648</v>
      </c>
      <c r="D95" s="104"/>
      <c r="E95" s="60"/>
      <c r="F95" s="60"/>
      <c r="G95" s="60"/>
      <c r="H95" s="60"/>
      <c r="I95" s="60"/>
      <c r="J95" s="60"/>
      <c r="K95" s="60"/>
      <c r="L95" s="60"/>
      <c r="M95" s="60"/>
      <c r="N95" s="60"/>
      <c r="O95" s="60"/>
      <c r="P95" s="60"/>
      <c r="Q95" s="60"/>
      <c r="R95" s="60"/>
      <c r="S95" s="105"/>
      <c r="U95">
        <f t="shared" si="1"/>
        <v>0</v>
      </c>
    </row>
    <row r="96" spans="1:21" ht="30" x14ac:dyDescent="0.25">
      <c r="A96" s="256"/>
      <c r="B96" s="251"/>
      <c r="C96" s="1" t="s">
        <v>649</v>
      </c>
      <c r="D96" s="104"/>
      <c r="E96" s="60"/>
      <c r="F96" s="60"/>
      <c r="G96" s="60"/>
      <c r="H96" s="60"/>
      <c r="I96" s="60"/>
      <c r="J96" s="60"/>
      <c r="K96" s="60"/>
      <c r="L96" s="60"/>
      <c r="M96" s="60"/>
      <c r="N96" s="60"/>
      <c r="O96" s="60"/>
      <c r="P96" s="60"/>
      <c r="Q96" s="60"/>
      <c r="R96" s="60"/>
      <c r="S96" s="105"/>
      <c r="U96">
        <f t="shared" si="1"/>
        <v>0</v>
      </c>
    </row>
    <row r="97" spans="1:21" ht="30" x14ac:dyDescent="0.25">
      <c r="A97" s="256"/>
      <c r="B97" s="251"/>
      <c r="C97" s="1" t="s">
        <v>650</v>
      </c>
      <c r="D97" s="104"/>
      <c r="E97" s="60"/>
      <c r="F97" s="60"/>
      <c r="G97" s="60"/>
      <c r="H97" s="60"/>
      <c r="I97" s="60"/>
      <c r="J97" s="60"/>
      <c r="K97" s="60"/>
      <c r="L97" s="60"/>
      <c r="M97" s="60"/>
      <c r="N97" s="60"/>
      <c r="O97" s="60"/>
      <c r="P97" s="60"/>
      <c r="Q97" s="60"/>
      <c r="R97" s="60"/>
      <c r="S97" s="105"/>
      <c r="U97">
        <f t="shared" si="1"/>
        <v>0</v>
      </c>
    </row>
    <row r="98" spans="1:21" ht="45" x14ac:dyDescent="0.25">
      <c r="A98" s="256"/>
      <c r="B98" s="171" t="s">
        <v>651</v>
      </c>
      <c r="C98" s="5" t="s">
        <v>652</v>
      </c>
      <c r="D98" s="104"/>
      <c r="E98" s="60"/>
      <c r="F98" s="60"/>
      <c r="G98" s="60"/>
      <c r="H98" s="60"/>
      <c r="I98" s="60"/>
      <c r="J98" s="60"/>
      <c r="K98" s="60"/>
      <c r="L98" s="60"/>
      <c r="M98" s="60"/>
      <c r="N98" s="60"/>
      <c r="O98" s="60"/>
      <c r="P98" s="60"/>
      <c r="Q98" s="60"/>
      <c r="R98" s="60"/>
      <c r="S98" s="105"/>
      <c r="U98">
        <f t="shared" si="1"/>
        <v>0</v>
      </c>
    </row>
    <row r="99" spans="1:21" ht="75" x14ac:dyDescent="0.25">
      <c r="A99" s="256"/>
      <c r="B99" s="171" t="s">
        <v>805</v>
      </c>
      <c r="C99" s="5" t="s">
        <v>654</v>
      </c>
      <c r="D99" s="104"/>
      <c r="E99" s="60"/>
      <c r="F99" s="60"/>
      <c r="G99" s="60"/>
      <c r="H99" s="60"/>
      <c r="I99" s="60"/>
      <c r="J99" s="60"/>
      <c r="K99" s="60"/>
      <c r="L99" s="60"/>
      <c r="M99" s="60"/>
      <c r="N99" s="60"/>
      <c r="O99" s="60"/>
      <c r="P99" s="60"/>
      <c r="Q99" s="60"/>
      <c r="R99" s="60"/>
      <c r="S99" s="105"/>
      <c r="U99">
        <f t="shared" si="1"/>
        <v>0</v>
      </c>
    </row>
    <row r="100" spans="1:21" ht="30" x14ac:dyDescent="0.25">
      <c r="A100" s="256"/>
      <c r="B100" s="251" t="s">
        <v>655</v>
      </c>
      <c r="C100" s="1" t="s">
        <v>656</v>
      </c>
      <c r="D100" s="104"/>
      <c r="E100" s="60"/>
      <c r="F100" s="60"/>
      <c r="G100" s="60"/>
      <c r="H100" s="60"/>
      <c r="I100" s="60"/>
      <c r="J100" s="60"/>
      <c r="K100" s="60"/>
      <c r="L100" s="60"/>
      <c r="M100" s="60"/>
      <c r="N100" s="60"/>
      <c r="O100" s="60"/>
      <c r="P100" s="60"/>
      <c r="Q100" s="60"/>
      <c r="R100" s="60"/>
      <c r="S100" s="105"/>
      <c r="U100">
        <f t="shared" si="1"/>
        <v>0</v>
      </c>
    </row>
    <row r="101" spans="1:21" ht="30" x14ac:dyDescent="0.25">
      <c r="A101" s="256"/>
      <c r="B101" s="251"/>
      <c r="C101" s="1" t="s">
        <v>657</v>
      </c>
      <c r="D101" s="104"/>
      <c r="E101" s="60"/>
      <c r="F101" s="60"/>
      <c r="G101" s="60"/>
      <c r="H101" s="60"/>
      <c r="I101" s="60"/>
      <c r="J101" s="60"/>
      <c r="K101" s="60"/>
      <c r="L101" s="60"/>
      <c r="M101" s="60"/>
      <c r="N101" s="60"/>
      <c r="O101" s="60"/>
      <c r="P101" s="60"/>
      <c r="Q101" s="60"/>
      <c r="R101" s="60"/>
      <c r="S101" s="105"/>
      <c r="U101">
        <f t="shared" si="1"/>
        <v>0</v>
      </c>
    </row>
    <row r="102" spans="1:21" ht="30" x14ac:dyDescent="0.25">
      <c r="A102" s="256"/>
      <c r="B102" s="251"/>
      <c r="C102" s="1" t="s">
        <v>658</v>
      </c>
      <c r="D102" s="104"/>
      <c r="E102" s="60"/>
      <c r="F102" s="60"/>
      <c r="G102" s="60"/>
      <c r="H102" s="60"/>
      <c r="I102" s="60"/>
      <c r="J102" s="60"/>
      <c r="K102" s="60"/>
      <c r="L102" s="60"/>
      <c r="M102" s="60"/>
      <c r="N102" s="60"/>
      <c r="O102" s="60"/>
      <c r="P102" s="60"/>
      <c r="Q102" s="60"/>
      <c r="R102" s="60"/>
      <c r="S102" s="105"/>
      <c r="U102">
        <f t="shared" si="1"/>
        <v>0</v>
      </c>
    </row>
    <row r="103" spans="1:21" ht="30" x14ac:dyDescent="0.25">
      <c r="A103" s="256"/>
      <c r="B103" s="251" t="s">
        <v>333</v>
      </c>
      <c r="C103" s="9" t="s">
        <v>112</v>
      </c>
      <c r="D103" s="104"/>
      <c r="E103" s="60"/>
      <c r="F103" s="60"/>
      <c r="G103" s="60"/>
      <c r="H103" s="60"/>
      <c r="I103" s="60"/>
      <c r="J103" s="60"/>
      <c r="K103" s="60"/>
      <c r="L103" s="60"/>
      <c r="M103" s="60"/>
      <c r="N103" s="60"/>
      <c r="O103" s="60"/>
      <c r="P103" s="60"/>
      <c r="Q103" s="28" t="s">
        <v>234</v>
      </c>
      <c r="R103" s="60"/>
      <c r="S103" s="105"/>
      <c r="U103">
        <f t="shared" si="1"/>
        <v>1</v>
      </c>
    </row>
    <row r="104" spans="1:21" ht="30" x14ac:dyDescent="0.25">
      <c r="A104" s="256"/>
      <c r="B104" s="251"/>
      <c r="C104" s="9" t="s">
        <v>113</v>
      </c>
      <c r="D104" s="104"/>
      <c r="E104" s="60"/>
      <c r="F104" s="60"/>
      <c r="G104" s="60"/>
      <c r="H104" s="60"/>
      <c r="I104" s="60"/>
      <c r="J104" s="60"/>
      <c r="K104" s="60"/>
      <c r="L104" s="28" t="s">
        <v>234</v>
      </c>
      <c r="M104" s="60"/>
      <c r="N104" s="60"/>
      <c r="O104" s="60"/>
      <c r="P104" s="60"/>
      <c r="Q104" s="60"/>
      <c r="R104" s="60"/>
      <c r="S104" s="105"/>
      <c r="U104">
        <f t="shared" si="1"/>
        <v>1</v>
      </c>
    </row>
    <row r="105" spans="1:21" ht="30" x14ac:dyDescent="0.25">
      <c r="A105" s="256"/>
      <c r="B105" s="251"/>
      <c r="C105" s="1" t="s">
        <v>114</v>
      </c>
      <c r="D105" s="104"/>
      <c r="E105" s="60"/>
      <c r="F105" s="60"/>
      <c r="G105" s="60"/>
      <c r="H105" s="60"/>
      <c r="I105" s="60"/>
      <c r="J105" s="60"/>
      <c r="K105" s="60"/>
      <c r="L105" s="60"/>
      <c r="M105" s="60"/>
      <c r="N105" s="60"/>
      <c r="O105" s="60"/>
      <c r="P105" s="60"/>
      <c r="Q105" s="60"/>
      <c r="R105" s="60"/>
      <c r="S105" s="105"/>
      <c r="U105">
        <f t="shared" si="1"/>
        <v>0</v>
      </c>
    </row>
    <row r="106" spans="1:21" ht="30" x14ac:dyDescent="0.25">
      <c r="A106" s="256"/>
      <c r="B106" s="251"/>
      <c r="C106" s="1" t="s">
        <v>335</v>
      </c>
      <c r="D106" s="104"/>
      <c r="E106" s="60"/>
      <c r="F106" s="60"/>
      <c r="G106" s="60"/>
      <c r="H106" s="60"/>
      <c r="I106" s="60"/>
      <c r="J106" s="60"/>
      <c r="K106" s="60"/>
      <c r="L106" s="60"/>
      <c r="M106" s="60"/>
      <c r="N106" s="60"/>
      <c r="O106" s="60"/>
      <c r="P106" s="60"/>
      <c r="Q106" s="60"/>
      <c r="R106" s="60"/>
      <c r="S106" s="105"/>
      <c r="U106">
        <f t="shared" si="1"/>
        <v>0</v>
      </c>
    </row>
    <row r="107" spans="1:21" ht="30" x14ac:dyDescent="0.25">
      <c r="A107" s="256"/>
      <c r="B107" s="251"/>
      <c r="C107" s="9" t="s">
        <v>336</v>
      </c>
      <c r="D107" s="104"/>
      <c r="E107" s="60"/>
      <c r="F107" s="60"/>
      <c r="G107" s="60"/>
      <c r="H107" s="60"/>
      <c r="I107" s="60"/>
      <c r="J107" s="60"/>
      <c r="K107" s="60"/>
      <c r="L107" s="60"/>
      <c r="M107" s="60"/>
      <c r="N107" s="60"/>
      <c r="O107" s="28" t="s">
        <v>234</v>
      </c>
      <c r="P107" s="60"/>
      <c r="Q107" s="60"/>
      <c r="R107" s="60"/>
      <c r="S107" s="105"/>
      <c r="U107">
        <f t="shared" si="1"/>
        <v>1</v>
      </c>
    </row>
    <row r="108" spans="1:21" ht="30.75" thickBot="1" x14ac:dyDescent="0.3">
      <c r="A108" s="256"/>
      <c r="B108" s="251"/>
      <c r="C108" s="9" t="s">
        <v>337</v>
      </c>
      <c r="D108" s="99" t="s">
        <v>234</v>
      </c>
      <c r="E108" s="106"/>
      <c r="F108" s="106"/>
      <c r="G108" s="106"/>
      <c r="H108" s="106"/>
      <c r="I108" s="106"/>
      <c r="J108" s="106"/>
      <c r="K108" s="106"/>
      <c r="L108" s="106"/>
      <c r="M108" s="106"/>
      <c r="N108" s="106"/>
      <c r="O108" s="106"/>
      <c r="P108" s="106"/>
      <c r="Q108" s="106"/>
      <c r="R108" s="106"/>
      <c r="S108" s="107"/>
      <c r="U108">
        <f>COUNTIF(D108:S108,"=x")</f>
        <v>1</v>
      </c>
    </row>
    <row r="109" spans="1:21" x14ac:dyDescent="0.25">
      <c r="D109">
        <f>COUNTIF(D5:D108,"=x")</f>
        <v>1</v>
      </c>
      <c r="E109">
        <f t="shared" ref="E109:S109" si="2">COUNTIF(E5:E108,"=x")</f>
        <v>0</v>
      </c>
      <c r="F109">
        <f t="shared" si="2"/>
        <v>0</v>
      </c>
      <c r="G109">
        <f t="shared" si="2"/>
        <v>0</v>
      </c>
      <c r="H109">
        <f t="shared" si="2"/>
        <v>0</v>
      </c>
      <c r="I109">
        <f t="shared" si="2"/>
        <v>0</v>
      </c>
      <c r="J109">
        <f t="shared" si="2"/>
        <v>0</v>
      </c>
      <c r="K109">
        <f t="shared" si="2"/>
        <v>0</v>
      </c>
      <c r="L109">
        <f t="shared" si="2"/>
        <v>1</v>
      </c>
      <c r="M109">
        <f t="shared" si="2"/>
        <v>0</v>
      </c>
      <c r="N109">
        <f t="shared" si="2"/>
        <v>0</v>
      </c>
      <c r="O109">
        <f t="shared" si="2"/>
        <v>1</v>
      </c>
      <c r="P109">
        <f t="shared" si="2"/>
        <v>0</v>
      </c>
      <c r="Q109">
        <f t="shared" si="2"/>
        <v>1</v>
      </c>
      <c r="R109">
        <f t="shared" si="2"/>
        <v>0</v>
      </c>
      <c r="S109">
        <f t="shared" si="2"/>
        <v>0</v>
      </c>
    </row>
  </sheetData>
  <mergeCells count="28">
    <mergeCell ref="X9:Y9"/>
    <mergeCell ref="B40:B41"/>
    <mergeCell ref="B88:B90"/>
    <mergeCell ref="B91:B97"/>
    <mergeCell ref="B100:B102"/>
    <mergeCell ref="B103:B108"/>
    <mergeCell ref="B55:B57"/>
    <mergeCell ref="B59:B64"/>
    <mergeCell ref="B65:B69"/>
    <mergeCell ref="B70:B75"/>
    <mergeCell ref="B76:B80"/>
    <mergeCell ref="B81:B87"/>
    <mergeCell ref="A1:C4"/>
    <mergeCell ref="D1:S1"/>
    <mergeCell ref="E2:P2"/>
    <mergeCell ref="Q2:S2"/>
    <mergeCell ref="A5:A108"/>
    <mergeCell ref="B5:B6"/>
    <mergeCell ref="B8:B14"/>
    <mergeCell ref="B15:B19"/>
    <mergeCell ref="B21:B23"/>
    <mergeCell ref="B24:B27"/>
    <mergeCell ref="B28:B34"/>
    <mergeCell ref="B42:B45"/>
    <mergeCell ref="B46:B48"/>
    <mergeCell ref="B49:B52"/>
    <mergeCell ref="B53:B54"/>
    <mergeCell ref="B35:B39"/>
  </mergeCell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60"/>
  <sheetViews>
    <sheetView zoomScaleNormal="100" workbookViewId="0">
      <pane xSplit="3" ySplit="4" topLeftCell="D53" activePane="bottomRight" state="frozen"/>
      <selection pane="topRight" activeCell="D1" sqref="D1"/>
      <selection pane="bottomLeft" activeCell="A5" sqref="A5"/>
      <selection pane="bottomRight" activeCell="B53" sqref="B53:B59"/>
    </sheetView>
  </sheetViews>
  <sheetFormatPr baseColWidth="10" defaultColWidth="9.140625" defaultRowHeight="15" x14ac:dyDescent="0.25"/>
  <cols>
    <col min="1" max="1" width="7.28515625" customWidth="1"/>
    <col min="2" max="2" width="28.28515625" customWidth="1"/>
    <col min="3" max="3" width="70.140625" style="18" customWidth="1"/>
    <col min="4" max="4" width="6.28515625" customWidth="1"/>
    <col min="5" max="5" width="3.7109375" customWidth="1"/>
    <col min="6" max="6" width="6.5703125" customWidth="1"/>
    <col min="7" max="7" width="3.42578125" customWidth="1"/>
    <col min="8" max="8" width="4.28515625" customWidth="1"/>
    <col min="9" max="9" width="5.7109375" customWidth="1"/>
    <col min="10" max="10" width="9.42578125" customWidth="1"/>
    <col min="11" max="11" width="4.140625" customWidth="1"/>
    <col min="12" max="12" width="6.42578125" customWidth="1"/>
    <col min="13" max="13" width="6.28515625" customWidth="1"/>
    <col min="14" max="14" width="4.28515625" customWidth="1"/>
    <col min="15" max="15" width="5" customWidth="1"/>
    <col min="16" max="16" width="6.5703125" customWidth="1"/>
    <col min="17" max="17" width="6.42578125" customWidth="1"/>
    <col min="18" max="18" width="5.140625" customWidth="1"/>
    <col min="19" max="19" width="6.7109375" customWidth="1"/>
    <col min="20" max="20" width="32.42578125" customWidth="1"/>
    <col min="23" max="23" width="36.140625" customWidth="1"/>
    <col min="24" max="24" width="22.5703125" customWidth="1"/>
    <col min="25" max="25" width="15.28515625" customWidth="1"/>
    <col min="33" max="34" width="9.28515625" customWidth="1"/>
    <col min="35" max="35" width="6.5703125" customWidth="1"/>
    <col min="36" max="36" width="6.28515625" customWidth="1"/>
    <col min="37" max="37" width="6.140625" customWidth="1"/>
    <col min="38" max="38" width="6.5703125" customWidth="1"/>
    <col min="41" max="41" width="9" customWidth="1"/>
    <col min="42" max="42" width="9.42578125" customWidth="1"/>
    <col min="43" max="43" width="6.140625" customWidth="1"/>
    <col min="44" max="44" width="6" customWidth="1"/>
    <col min="45" max="45" width="9" customWidth="1"/>
    <col min="46" max="46" width="6.28515625" customWidth="1"/>
    <col min="47" max="47" width="6.140625" customWidth="1"/>
    <col min="48" max="48" width="7.5703125" customWidth="1"/>
    <col min="49" max="49" width="5.5703125" customWidth="1"/>
    <col min="50" max="50" width="6.140625" customWidth="1"/>
    <col min="51" max="51" width="6" customWidth="1"/>
  </cols>
  <sheetData>
    <row r="1" spans="1:25" ht="15.75" thickBot="1" x14ac:dyDescent="0.3">
      <c r="A1" s="235"/>
      <c r="B1" s="235"/>
      <c r="C1" s="235"/>
      <c r="D1" s="229" t="s">
        <v>1118</v>
      </c>
      <c r="E1" s="230"/>
      <c r="F1" s="230"/>
      <c r="G1" s="230"/>
      <c r="H1" s="230"/>
      <c r="I1" s="230"/>
      <c r="J1" s="230"/>
      <c r="K1" s="230"/>
      <c r="L1" s="230"/>
      <c r="M1" s="230"/>
      <c r="N1" s="230"/>
      <c r="O1" s="230"/>
      <c r="P1" s="230"/>
      <c r="Q1" s="230"/>
      <c r="R1" s="230"/>
      <c r="S1" s="231"/>
    </row>
    <row r="2" spans="1:25" ht="37.5" customHeight="1" x14ac:dyDescent="0.25">
      <c r="A2" s="235"/>
      <c r="B2" s="235"/>
      <c r="C2" s="235"/>
      <c r="D2" s="170" t="s">
        <v>1119</v>
      </c>
      <c r="E2" s="302" t="s">
        <v>1121</v>
      </c>
      <c r="F2" s="303"/>
      <c r="G2" s="303"/>
      <c r="H2" s="303"/>
      <c r="I2" s="303"/>
      <c r="J2" s="303"/>
      <c r="K2" s="303"/>
      <c r="L2" s="303"/>
      <c r="M2" s="303"/>
      <c r="N2" s="303"/>
      <c r="O2" s="303"/>
      <c r="P2" s="304"/>
      <c r="Q2" s="305" t="s">
        <v>1146</v>
      </c>
      <c r="R2" s="306"/>
      <c r="S2" s="307"/>
    </row>
    <row r="3" spans="1:25" s="10" customFormat="1" ht="21.75" customHeight="1" x14ac:dyDescent="0.2">
      <c r="A3" s="235"/>
      <c r="B3" s="235"/>
      <c r="C3" s="235"/>
      <c r="D3" s="96" t="s">
        <v>1120</v>
      </c>
      <c r="E3" s="95" t="s">
        <v>1122</v>
      </c>
      <c r="F3" s="95" t="s">
        <v>1124</v>
      </c>
      <c r="G3" s="95" t="s">
        <v>1126</v>
      </c>
      <c r="H3" s="95" t="s">
        <v>1128</v>
      </c>
      <c r="I3" s="95" t="s">
        <v>1130</v>
      </c>
      <c r="J3" s="95" t="s">
        <v>1131</v>
      </c>
      <c r="K3" s="95" t="s">
        <v>1133</v>
      </c>
      <c r="L3" s="95" t="s">
        <v>1135</v>
      </c>
      <c r="M3" s="95" t="s">
        <v>1138</v>
      </c>
      <c r="N3" s="95" t="s">
        <v>1140</v>
      </c>
      <c r="O3" s="95" t="s">
        <v>1142</v>
      </c>
      <c r="P3" s="95" t="s">
        <v>1144</v>
      </c>
      <c r="Q3" s="95" t="s">
        <v>1148</v>
      </c>
      <c r="R3" s="95" t="s">
        <v>1149</v>
      </c>
      <c r="S3" s="97" t="s">
        <v>1152</v>
      </c>
    </row>
    <row r="4" spans="1:25" s="6" customFormat="1" ht="150.75" customHeight="1" thickBot="1" x14ac:dyDescent="0.3">
      <c r="A4" s="239"/>
      <c r="B4" s="239"/>
      <c r="C4" s="239"/>
      <c r="D4" s="111" t="s">
        <v>1119</v>
      </c>
      <c r="E4" s="16" t="s">
        <v>1123</v>
      </c>
      <c r="F4" s="16" t="s">
        <v>1125</v>
      </c>
      <c r="G4" s="16" t="s">
        <v>1127</v>
      </c>
      <c r="H4" s="16" t="s">
        <v>1129</v>
      </c>
      <c r="I4" s="16" t="s">
        <v>1136</v>
      </c>
      <c r="J4" s="50" t="s">
        <v>1132</v>
      </c>
      <c r="K4" s="16" t="s">
        <v>1134</v>
      </c>
      <c r="L4" s="50" t="s">
        <v>1137</v>
      </c>
      <c r="M4" s="16" t="s">
        <v>1139</v>
      </c>
      <c r="N4" s="16" t="s">
        <v>1141</v>
      </c>
      <c r="O4" s="50" t="s">
        <v>1143</v>
      </c>
      <c r="P4" s="16" t="s">
        <v>1145</v>
      </c>
      <c r="Q4" s="50" t="s">
        <v>1147</v>
      </c>
      <c r="R4" s="50" t="s">
        <v>1150</v>
      </c>
      <c r="S4" s="98" t="s">
        <v>1151</v>
      </c>
      <c r="U4" s="125" t="s">
        <v>964</v>
      </c>
    </row>
    <row r="5" spans="1:25" ht="30" x14ac:dyDescent="0.25">
      <c r="A5" s="313" t="s">
        <v>962</v>
      </c>
      <c r="B5" s="316" t="s">
        <v>238</v>
      </c>
      <c r="C5" s="179" t="s">
        <v>239</v>
      </c>
      <c r="D5" s="108"/>
      <c r="E5" s="109"/>
      <c r="F5" s="109"/>
      <c r="G5" s="109"/>
      <c r="H5" s="109"/>
      <c r="I5" s="109"/>
      <c r="J5" s="109"/>
      <c r="K5" s="109"/>
      <c r="L5" s="109"/>
      <c r="M5" s="109"/>
      <c r="N5" s="109"/>
      <c r="O5" s="109"/>
      <c r="P5" s="109"/>
      <c r="Q5" s="109"/>
      <c r="R5" s="109"/>
      <c r="S5" s="110"/>
      <c r="U5">
        <f>COUNTIF(D5:S5,"=x")</f>
        <v>0</v>
      </c>
      <c r="W5" s="60"/>
      <c r="X5" s="193" t="s">
        <v>1234</v>
      </c>
      <c r="Y5" s="193" t="s">
        <v>976</v>
      </c>
    </row>
    <row r="6" spans="1:25" ht="30" x14ac:dyDescent="0.25">
      <c r="A6" s="314"/>
      <c r="B6" s="271"/>
      <c r="C6" s="5" t="s">
        <v>240</v>
      </c>
      <c r="D6" s="104"/>
      <c r="E6" s="60"/>
      <c r="F6" s="60"/>
      <c r="G6" s="60"/>
      <c r="H6" s="60"/>
      <c r="I6" s="60"/>
      <c r="J6" s="60"/>
      <c r="K6" s="60"/>
      <c r="L6" s="60"/>
      <c r="M6" s="60"/>
      <c r="N6" s="60"/>
      <c r="O6" s="60"/>
      <c r="P6" s="60"/>
      <c r="Q6" s="60"/>
      <c r="R6" s="60"/>
      <c r="S6" s="105"/>
      <c r="U6">
        <f t="shared" ref="U6:U59" si="0">COUNTIF(D6:S6,"=x")</f>
        <v>0</v>
      </c>
      <c r="W6" s="128" t="s">
        <v>966</v>
      </c>
      <c r="X6" s="194">
        <f>COUNT(D60:S60)</f>
        <v>16</v>
      </c>
      <c r="Y6" s="194">
        <f>COUNT(U5:U59)</f>
        <v>55</v>
      </c>
    </row>
    <row r="7" spans="1:25" ht="30" x14ac:dyDescent="0.25">
      <c r="A7" s="314"/>
      <c r="B7" s="271" t="s">
        <v>241</v>
      </c>
      <c r="C7" s="5" t="s">
        <v>242</v>
      </c>
      <c r="D7" s="104"/>
      <c r="E7" s="60"/>
      <c r="F7" s="60"/>
      <c r="G7" s="60"/>
      <c r="H7" s="60"/>
      <c r="I7" s="60"/>
      <c r="J7" s="60"/>
      <c r="K7" s="60"/>
      <c r="L7" s="60"/>
      <c r="M7" s="60"/>
      <c r="N7" s="60"/>
      <c r="O7" s="60"/>
      <c r="P7" s="60"/>
      <c r="Q7" s="60"/>
      <c r="R7" s="60"/>
      <c r="S7" s="105"/>
      <c r="U7">
        <f t="shared" si="0"/>
        <v>0</v>
      </c>
      <c r="W7" s="128" t="s">
        <v>967</v>
      </c>
      <c r="X7" s="194">
        <f>COUNTIF(D60:S60,"=0")</f>
        <v>10</v>
      </c>
      <c r="Y7" s="28">
        <f>COUNTIF(U5:U59,"=0")</f>
        <v>49</v>
      </c>
    </row>
    <row r="8" spans="1:25" ht="30" x14ac:dyDescent="0.25">
      <c r="A8" s="314"/>
      <c r="B8" s="271"/>
      <c r="C8" s="5" t="s">
        <v>243</v>
      </c>
      <c r="D8" s="104"/>
      <c r="E8" s="60"/>
      <c r="F8" s="60"/>
      <c r="G8" s="60"/>
      <c r="H8" s="60"/>
      <c r="I8" s="60"/>
      <c r="J8" s="60"/>
      <c r="K8" s="60"/>
      <c r="L8" s="60"/>
      <c r="M8" s="60"/>
      <c r="N8" s="60"/>
      <c r="O8" s="60"/>
      <c r="P8" s="60"/>
      <c r="Q8" s="60"/>
      <c r="R8" s="60"/>
      <c r="S8" s="105"/>
      <c r="U8">
        <f t="shared" si="0"/>
        <v>0</v>
      </c>
      <c r="W8" s="128" t="s">
        <v>968</v>
      </c>
      <c r="X8" s="129">
        <f>(X6-X7)/X6</f>
        <v>0.375</v>
      </c>
      <c r="Y8" s="129">
        <f>(Y6-Y7)/Y6</f>
        <v>0.10909090909090909</v>
      </c>
    </row>
    <row r="9" spans="1:25" ht="30" x14ac:dyDescent="0.25">
      <c r="A9" s="314"/>
      <c r="B9" s="271"/>
      <c r="C9" s="5" t="s">
        <v>49</v>
      </c>
      <c r="D9" s="104"/>
      <c r="E9" s="60"/>
      <c r="F9" s="60"/>
      <c r="G9" s="60"/>
      <c r="H9" s="60"/>
      <c r="I9" s="60"/>
      <c r="J9" s="60"/>
      <c r="K9" s="60"/>
      <c r="L9" s="60"/>
      <c r="M9" s="60"/>
      <c r="N9" s="60"/>
      <c r="O9" s="60"/>
      <c r="P9" s="60"/>
      <c r="Q9" s="60"/>
      <c r="R9" s="60"/>
      <c r="S9" s="105"/>
      <c r="U9">
        <f t="shared" si="0"/>
        <v>0</v>
      </c>
      <c r="W9" s="128" t="s">
        <v>965</v>
      </c>
      <c r="X9" s="218">
        <f>SUM(U5:U59)</f>
        <v>6</v>
      </c>
      <c r="Y9" s="219"/>
    </row>
    <row r="10" spans="1:25" ht="30" x14ac:dyDescent="0.25">
      <c r="A10" s="314"/>
      <c r="B10" s="271"/>
      <c r="C10" s="5" t="s">
        <v>245</v>
      </c>
      <c r="D10" s="104"/>
      <c r="E10" s="60"/>
      <c r="F10" s="60"/>
      <c r="G10" s="60"/>
      <c r="H10" s="60"/>
      <c r="I10" s="60"/>
      <c r="J10" s="60"/>
      <c r="K10" s="60"/>
      <c r="L10" s="60"/>
      <c r="M10" s="60"/>
      <c r="N10" s="60"/>
      <c r="O10" s="60"/>
      <c r="P10" s="60"/>
      <c r="Q10" s="60"/>
      <c r="R10" s="60"/>
      <c r="S10" s="105"/>
      <c r="U10">
        <f t="shared" si="0"/>
        <v>0</v>
      </c>
    </row>
    <row r="11" spans="1:25" ht="30" x14ac:dyDescent="0.25">
      <c r="A11" s="314"/>
      <c r="B11" s="271"/>
      <c r="C11" s="5" t="s">
        <v>51</v>
      </c>
      <c r="D11" s="104"/>
      <c r="E11" s="60"/>
      <c r="F11" s="60"/>
      <c r="G11" s="60"/>
      <c r="H11" s="60"/>
      <c r="I11" s="60"/>
      <c r="J11" s="60"/>
      <c r="K11" s="60"/>
      <c r="L11" s="60"/>
      <c r="M11" s="60"/>
      <c r="N11" s="60"/>
      <c r="O11" s="60"/>
      <c r="P11" s="60"/>
      <c r="Q11" s="60"/>
      <c r="R11" s="60"/>
      <c r="S11" s="105"/>
      <c r="U11">
        <f t="shared" si="0"/>
        <v>0</v>
      </c>
    </row>
    <row r="12" spans="1:25" ht="30" x14ac:dyDescent="0.25">
      <c r="A12" s="314"/>
      <c r="B12" s="271" t="s">
        <v>847</v>
      </c>
      <c r="C12" s="5" t="s">
        <v>848</v>
      </c>
      <c r="D12" s="104"/>
      <c r="E12" s="60"/>
      <c r="F12" s="60"/>
      <c r="G12" s="60"/>
      <c r="H12" s="60"/>
      <c r="I12" s="60"/>
      <c r="J12" s="60"/>
      <c r="K12" s="60"/>
      <c r="L12" s="60"/>
      <c r="M12" s="60"/>
      <c r="N12" s="60"/>
      <c r="O12" s="60"/>
      <c r="P12" s="60"/>
      <c r="Q12" s="60"/>
      <c r="R12" s="60"/>
      <c r="S12" s="105"/>
      <c r="U12">
        <f t="shared" si="0"/>
        <v>0</v>
      </c>
    </row>
    <row r="13" spans="1:25" ht="30" x14ac:dyDescent="0.25">
      <c r="A13" s="314"/>
      <c r="B13" s="271"/>
      <c r="C13" s="5" t="s">
        <v>849</v>
      </c>
      <c r="D13" s="104"/>
      <c r="E13" s="60"/>
      <c r="F13" s="60"/>
      <c r="G13" s="60"/>
      <c r="H13" s="60"/>
      <c r="I13" s="60"/>
      <c r="J13" s="60"/>
      <c r="K13" s="60"/>
      <c r="L13" s="60"/>
      <c r="M13" s="60"/>
      <c r="N13" s="60"/>
      <c r="O13" s="60"/>
      <c r="P13" s="60"/>
      <c r="Q13" s="60"/>
      <c r="R13" s="60"/>
      <c r="S13" s="105"/>
      <c r="U13">
        <f t="shared" si="0"/>
        <v>0</v>
      </c>
    </row>
    <row r="14" spans="1:25" ht="30" x14ac:dyDescent="0.25">
      <c r="A14" s="314"/>
      <c r="B14" s="271"/>
      <c r="C14" s="5" t="s">
        <v>850</v>
      </c>
      <c r="D14" s="104"/>
      <c r="E14" s="60"/>
      <c r="F14" s="60"/>
      <c r="G14" s="60"/>
      <c r="H14" s="60"/>
      <c r="I14" s="60"/>
      <c r="J14" s="60"/>
      <c r="K14" s="60"/>
      <c r="L14" s="60"/>
      <c r="M14" s="60"/>
      <c r="N14" s="60"/>
      <c r="O14" s="60"/>
      <c r="P14" s="60"/>
      <c r="Q14" s="60"/>
      <c r="R14" s="60"/>
      <c r="S14" s="105"/>
      <c r="U14">
        <f t="shared" si="0"/>
        <v>0</v>
      </c>
    </row>
    <row r="15" spans="1:25" ht="30" x14ac:dyDescent="0.25">
      <c r="A15" s="314"/>
      <c r="B15" s="271"/>
      <c r="C15" s="5" t="s">
        <v>851</v>
      </c>
      <c r="D15" s="104"/>
      <c r="E15" s="60"/>
      <c r="F15" s="60"/>
      <c r="G15" s="60"/>
      <c r="H15" s="60"/>
      <c r="I15" s="60"/>
      <c r="J15" s="60"/>
      <c r="K15" s="60"/>
      <c r="L15" s="60"/>
      <c r="M15" s="60"/>
      <c r="N15" s="60"/>
      <c r="O15" s="60"/>
      <c r="P15" s="60"/>
      <c r="Q15" s="60"/>
      <c r="R15" s="60"/>
      <c r="S15" s="105"/>
      <c r="U15">
        <f t="shared" si="0"/>
        <v>0</v>
      </c>
    </row>
    <row r="16" spans="1:25" ht="30" x14ac:dyDescent="0.25">
      <c r="A16" s="314"/>
      <c r="B16" s="271"/>
      <c r="C16" s="5" t="s">
        <v>852</v>
      </c>
      <c r="D16" s="104"/>
      <c r="E16" s="60"/>
      <c r="F16" s="60"/>
      <c r="G16" s="60"/>
      <c r="H16" s="60"/>
      <c r="I16" s="60"/>
      <c r="J16" s="60"/>
      <c r="K16" s="60"/>
      <c r="L16" s="60"/>
      <c r="M16" s="60"/>
      <c r="N16" s="60"/>
      <c r="O16" s="60"/>
      <c r="P16" s="60"/>
      <c r="Q16" s="60"/>
      <c r="R16" s="60"/>
      <c r="S16" s="105"/>
      <c r="U16">
        <f t="shared" si="0"/>
        <v>0</v>
      </c>
    </row>
    <row r="17" spans="1:21" ht="30" x14ac:dyDescent="0.25">
      <c r="A17" s="314"/>
      <c r="B17" s="271"/>
      <c r="C17" s="5" t="s">
        <v>853</v>
      </c>
      <c r="D17" s="104"/>
      <c r="E17" s="60"/>
      <c r="F17" s="60"/>
      <c r="G17" s="60"/>
      <c r="H17" s="60"/>
      <c r="I17" s="60"/>
      <c r="J17" s="60"/>
      <c r="K17" s="60"/>
      <c r="L17" s="60"/>
      <c r="M17" s="60"/>
      <c r="N17" s="60"/>
      <c r="O17" s="60"/>
      <c r="P17" s="60"/>
      <c r="Q17" s="60"/>
      <c r="R17" s="60"/>
      <c r="S17" s="105"/>
      <c r="U17">
        <f t="shared" si="0"/>
        <v>0</v>
      </c>
    </row>
    <row r="18" spans="1:21" ht="30" x14ac:dyDescent="0.25">
      <c r="A18" s="314"/>
      <c r="B18" s="271" t="s">
        <v>854</v>
      </c>
      <c r="C18" s="5" t="s">
        <v>855</v>
      </c>
      <c r="D18" s="104"/>
      <c r="E18" s="60"/>
      <c r="F18" s="60"/>
      <c r="G18" s="60"/>
      <c r="H18" s="60"/>
      <c r="I18" s="60"/>
      <c r="J18" s="60"/>
      <c r="K18" s="60"/>
      <c r="L18" s="60"/>
      <c r="M18" s="60"/>
      <c r="N18" s="60"/>
      <c r="O18" s="60"/>
      <c r="P18" s="60"/>
      <c r="Q18" s="60"/>
      <c r="R18" s="60"/>
      <c r="S18" s="105"/>
      <c r="U18">
        <f t="shared" si="0"/>
        <v>0</v>
      </c>
    </row>
    <row r="19" spans="1:21" ht="30" x14ac:dyDescent="0.25">
      <c r="A19" s="314"/>
      <c r="B19" s="271"/>
      <c r="C19" s="5" t="s">
        <v>856</v>
      </c>
      <c r="D19" s="104"/>
      <c r="E19" s="60"/>
      <c r="F19" s="60"/>
      <c r="G19" s="60"/>
      <c r="H19" s="60"/>
      <c r="I19" s="60"/>
      <c r="J19" s="60"/>
      <c r="K19" s="60"/>
      <c r="L19" s="60"/>
      <c r="M19" s="60"/>
      <c r="N19" s="60"/>
      <c r="O19" s="60"/>
      <c r="P19" s="60"/>
      <c r="Q19" s="60"/>
      <c r="R19" s="60"/>
      <c r="S19" s="105"/>
      <c r="U19">
        <f t="shared" si="0"/>
        <v>0</v>
      </c>
    </row>
    <row r="20" spans="1:21" ht="30" x14ac:dyDescent="0.25">
      <c r="A20" s="314"/>
      <c r="B20" s="271"/>
      <c r="C20" s="5" t="s">
        <v>857</v>
      </c>
      <c r="D20" s="104"/>
      <c r="E20" s="60"/>
      <c r="F20" s="60"/>
      <c r="G20" s="60"/>
      <c r="H20" s="60"/>
      <c r="I20" s="60"/>
      <c r="J20" s="60"/>
      <c r="K20" s="60"/>
      <c r="L20" s="60"/>
      <c r="M20" s="60"/>
      <c r="N20" s="60"/>
      <c r="O20" s="60"/>
      <c r="P20" s="60"/>
      <c r="Q20" s="60"/>
      <c r="R20" s="60"/>
      <c r="S20" s="105"/>
      <c r="U20">
        <f t="shared" si="0"/>
        <v>0</v>
      </c>
    </row>
    <row r="21" spans="1:21" ht="30" x14ac:dyDescent="0.25">
      <c r="A21" s="314"/>
      <c r="B21" s="271"/>
      <c r="C21" s="5" t="s">
        <v>858</v>
      </c>
      <c r="D21" s="104"/>
      <c r="E21" s="60"/>
      <c r="F21" s="60"/>
      <c r="G21" s="60"/>
      <c r="H21" s="60"/>
      <c r="I21" s="60"/>
      <c r="J21" s="60"/>
      <c r="K21" s="60"/>
      <c r="L21" s="60"/>
      <c r="M21" s="60"/>
      <c r="N21" s="60"/>
      <c r="O21" s="60"/>
      <c r="P21" s="60"/>
      <c r="Q21" s="60"/>
      <c r="R21" s="60"/>
      <c r="S21" s="105"/>
      <c r="U21">
        <f t="shared" si="0"/>
        <v>0</v>
      </c>
    </row>
    <row r="22" spans="1:21" ht="30" x14ac:dyDescent="0.25">
      <c r="A22" s="314"/>
      <c r="B22" s="271" t="s">
        <v>859</v>
      </c>
      <c r="C22" s="5" t="s">
        <v>860</v>
      </c>
      <c r="D22" s="104"/>
      <c r="E22" s="60"/>
      <c r="F22" s="60"/>
      <c r="G22" s="60"/>
      <c r="H22" s="60"/>
      <c r="I22" s="60"/>
      <c r="J22" s="60"/>
      <c r="K22" s="60"/>
      <c r="L22" s="60"/>
      <c r="M22" s="60"/>
      <c r="N22" s="60"/>
      <c r="O22" s="60"/>
      <c r="P22" s="60"/>
      <c r="Q22" s="60"/>
      <c r="R22" s="60"/>
      <c r="S22" s="105"/>
      <c r="U22">
        <f t="shared" si="0"/>
        <v>0</v>
      </c>
    </row>
    <row r="23" spans="1:21" ht="30" x14ac:dyDescent="0.25">
      <c r="A23" s="314"/>
      <c r="B23" s="271"/>
      <c r="C23" s="5" t="s">
        <v>861</v>
      </c>
      <c r="D23" s="104"/>
      <c r="E23" s="60"/>
      <c r="F23" s="60"/>
      <c r="G23" s="60"/>
      <c r="H23" s="60"/>
      <c r="I23" s="60"/>
      <c r="J23" s="60"/>
      <c r="K23" s="60"/>
      <c r="L23" s="60"/>
      <c r="M23" s="60"/>
      <c r="N23" s="60"/>
      <c r="O23" s="60"/>
      <c r="P23" s="60"/>
      <c r="Q23" s="60"/>
      <c r="R23" s="60"/>
      <c r="S23" s="105"/>
      <c r="U23">
        <f t="shared" si="0"/>
        <v>0</v>
      </c>
    </row>
    <row r="24" spans="1:21" ht="30" x14ac:dyDescent="0.25">
      <c r="A24" s="314"/>
      <c r="B24" s="271"/>
      <c r="C24" s="5" t="s">
        <v>862</v>
      </c>
      <c r="D24" s="104"/>
      <c r="E24" s="60"/>
      <c r="F24" s="60"/>
      <c r="G24" s="60"/>
      <c r="H24" s="60"/>
      <c r="I24" s="60"/>
      <c r="J24" s="60"/>
      <c r="K24" s="60"/>
      <c r="L24" s="60"/>
      <c r="M24" s="60"/>
      <c r="N24" s="60"/>
      <c r="O24" s="60"/>
      <c r="P24" s="60"/>
      <c r="Q24" s="60"/>
      <c r="R24" s="60"/>
      <c r="S24" s="105"/>
      <c r="U24">
        <f t="shared" si="0"/>
        <v>0</v>
      </c>
    </row>
    <row r="25" spans="1:21" ht="30" x14ac:dyDescent="0.25">
      <c r="A25" s="314"/>
      <c r="B25" s="271" t="s">
        <v>863</v>
      </c>
      <c r="C25" s="5" t="s">
        <v>864</v>
      </c>
      <c r="D25" s="104"/>
      <c r="E25" s="60"/>
      <c r="F25" s="60"/>
      <c r="G25" s="60"/>
      <c r="H25" s="60"/>
      <c r="I25" s="60"/>
      <c r="J25" s="60"/>
      <c r="K25" s="60"/>
      <c r="L25" s="60"/>
      <c r="M25" s="60"/>
      <c r="N25" s="60"/>
      <c r="O25" s="60"/>
      <c r="P25" s="60"/>
      <c r="Q25" s="60"/>
      <c r="R25" s="60"/>
      <c r="S25" s="105"/>
      <c r="U25">
        <f t="shared" si="0"/>
        <v>0</v>
      </c>
    </row>
    <row r="26" spans="1:21" ht="30" x14ac:dyDescent="0.25">
      <c r="A26" s="314"/>
      <c r="B26" s="271"/>
      <c r="C26" s="5" t="s">
        <v>865</v>
      </c>
      <c r="D26" s="104"/>
      <c r="E26" s="60"/>
      <c r="F26" s="60"/>
      <c r="G26" s="60"/>
      <c r="H26" s="60"/>
      <c r="I26" s="60"/>
      <c r="J26" s="60"/>
      <c r="K26" s="60"/>
      <c r="L26" s="60"/>
      <c r="M26" s="60"/>
      <c r="N26" s="60"/>
      <c r="O26" s="60"/>
      <c r="P26" s="60"/>
      <c r="Q26" s="60"/>
      <c r="R26" s="60"/>
      <c r="S26" s="105"/>
      <c r="U26">
        <f t="shared" si="0"/>
        <v>0</v>
      </c>
    </row>
    <row r="27" spans="1:21" ht="30" x14ac:dyDescent="0.25">
      <c r="A27" s="314"/>
      <c r="B27" s="271"/>
      <c r="C27" s="5" t="s">
        <v>866</v>
      </c>
      <c r="D27" s="104"/>
      <c r="E27" s="60"/>
      <c r="F27" s="60"/>
      <c r="G27" s="60"/>
      <c r="H27" s="60"/>
      <c r="I27" s="60"/>
      <c r="J27" s="60"/>
      <c r="K27" s="60"/>
      <c r="L27" s="60"/>
      <c r="M27" s="60"/>
      <c r="N27" s="60"/>
      <c r="O27" s="60"/>
      <c r="P27" s="60"/>
      <c r="Q27" s="60"/>
      <c r="R27" s="60"/>
      <c r="S27" s="105"/>
      <c r="U27">
        <f t="shared" si="0"/>
        <v>0</v>
      </c>
    </row>
    <row r="28" spans="1:21" ht="30" x14ac:dyDescent="0.25">
      <c r="A28" s="314"/>
      <c r="B28" s="271"/>
      <c r="C28" s="5" t="s">
        <v>867</v>
      </c>
      <c r="D28" s="104"/>
      <c r="E28" s="60"/>
      <c r="F28" s="60"/>
      <c r="G28" s="60"/>
      <c r="H28" s="60"/>
      <c r="I28" s="60"/>
      <c r="J28" s="60"/>
      <c r="K28" s="60"/>
      <c r="L28" s="60"/>
      <c r="M28" s="60"/>
      <c r="N28" s="60"/>
      <c r="O28" s="60"/>
      <c r="P28" s="60"/>
      <c r="Q28" s="60"/>
      <c r="R28" s="60"/>
      <c r="S28" s="105"/>
      <c r="U28">
        <f t="shared" si="0"/>
        <v>0</v>
      </c>
    </row>
    <row r="29" spans="1:21" ht="30" x14ac:dyDescent="0.25">
      <c r="A29" s="314"/>
      <c r="B29" s="271"/>
      <c r="C29" s="5" t="s">
        <v>868</v>
      </c>
      <c r="D29" s="104"/>
      <c r="E29" s="60"/>
      <c r="F29" s="60"/>
      <c r="G29" s="60"/>
      <c r="H29" s="60"/>
      <c r="I29" s="60"/>
      <c r="J29" s="60"/>
      <c r="K29" s="60"/>
      <c r="L29" s="60"/>
      <c r="M29" s="60"/>
      <c r="N29" s="60"/>
      <c r="O29" s="60"/>
      <c r="P29" s="60"/>
      <c r="Q29" s="60"/>
      <c r="R29" s="60"/>
      <c r="S29" s="105"/>
      <c r="U29">
        <f t="shared" si="0"/>
        <v>0</v>
      </c>
    </row>
    <row r="30" spans="1:21" ht="30" x14ac:dyDescent="0.25">
      <c r="A30" s="314"/>
      <c r="B30" s="271"/>
      <c r="C30" s="5" t="s">
        <v>869</v>
      </c>
      <c r="D30" s="104"/>
      <c r="E30" s="60"/>
      <c r="F30" s="60"/>
      <c r="G30" s="60"/>
      <c r="H30" s="60"/>
      <c r="I30" s="60"/>
      <c r="J30" s="60"/>
      <c r="K30" s="60"/>
      <c r="L30" s="60"/>
      <c r="M30" s="60"/>
      <c r="N30" s="60"/>
      <c r="O30" s="60"/>
      <c r="P30" s="60"/>
      <c r="Q30" s="60"/>
      <c r="R30" s="60"/>
      <c r="S30" s="105"/>
      <c r="U30">
        <f t="shared" si="0"/>
        <v>0</v>
      </c>
    </row>
    <row r="31" spans="1:21" ht="30" x14ac:dyDescent="0.25">
      <c r="A31" s="314"/>
      <c r="B31" s="271" t="s">
        <v>870</v>
      </c>
      <c r="C31" s="5" t="s">
        <v>871</v>
      </c>
      <c r="D31" s="104"/>
      <c r="E31" s="60"/>
      <c r="F31" s="60"/>
      <c r="G31" s="60"/>
      <c r="H31" s="60"/>
      <c r="I31" s="60"/>
      <c r="J31" s="60"/>
      <c r="K31" s="60"/>
      <c r="L31" s="60"/>
      <c r="M31" s="60"/>
      <c r="N31" s="60"/>
      <c r="O31" s="60"/>
      <c r="P31" s="60"/>
      <c r="Q31" s="60"/>
      <c r="R31" s="60"/>
      <c r="S31" s="105"/>
      <c r="U31">
        <f t="shared" si="0"/>
        <v>0</v>
      </c>
    </row>
    <row r="32" spans="1:21" ht="30" x14ac:dyDescent="0.25">
      <c r="A32" s="314"/>
      <c r="B32" s="271"/>
      <c r="C32" s="5" t="s">
        <v>872</v>
      </c>
      <c r="D32" s="104"/>
      <c r="E32" s="60"/>
      <c r="F32" s="60"/>
      <c r="G32" s="60"/>
      <c r="H32" s="60"/>
      <c r="I32" s="60"/>
      <c r="J32" s="60"/>
      <c r="K32" s="60"/>
      <c r="L32" s="60"/>
      <c r="M32" s="60"/>
      <c r="N32" s="60"/>
      <c r="O32" s="60"/>
      <c r="P32" s="60"/>
      <c r="Q32" s="60"/>
      <c r="R32" s="60"/>
      <c r="S32" s="105"/>
      <c r="U32">
        <f t="shared" si="0"/>
        <v>0</v>
      </c>
    </row>
    <row r="33" spans="1:21" ht="30" x14ac:dyDescent="0.25">
      <c r="A33" s="314"/>
      <c r="B33" s="271"/>
      <c r="C33" s="5" t="s">
        <v>873</v>
      </c>
      <c r="D33" s="104"/>
      <c r="E33" s="60"/>
      <c r="F33" s="60"/>
      <c r="G33" s="60"/>
      <c r="H33" s="60"/>
      <c r="I33" s="60"/>
      <c r="J33" s="60"/>
      <c r="K33" s="60"/>
      <c r="L33" s="60"/>
      <c r="M33" s="60"/>
      <c r="N33" s="60"/>
      <c r="O33" s="60"/>
      <c r="P33" s="60"/>
      <c r="Q33" s="60"/>
      <c r="R33" s="60"/>
      <c r="S33" s="105"/>
      <c r="U33">
        <f t="shared" si="0"/>
        <v>0</v>
      </c>
    </row>
    <row r="34" spans="1:21" ht="30" x14ac:dyDescent="0.25">
      <c r="A34" s="314"/>
      <c r="B34" s="271"/>
      <c r="C34" s="5" t="s">
        <v>874</v>
      </c>
      <c r="D34" s="104"/>
      <c r="E34" s="60"/>
      <c r="F34" s="60"/>
      <c r="G34" s="60"/>
      <c r="H34" s="60"/>
      <c r="I34" s="60"/>
      <c r="J34" s="60"/>
      <c r="K34" s="60"/>
      <c r="L34" s="60"/>
      <c r="M34" s="60"/>
      <c r="N34" s="60"/>
      <c r="O34" s="60"/>
      <c r="P34" s="60"/>
      <c r="Q34" s="60"/>
      <c r="R34" s="60"/>
      <c r="S34" s="105"/>
      <c r="U34">
        <f t="shared" si="0"/>
        <v>0</v>
      </c>
    </row>
    <row r="35" spans="1:21" ht="30" x14ac:dyDescent="0.25">
      <c r="A35" s="314"/>
      <c r="B35" s="271"/>
      <c r="C35" s="5" t="s">
        <v>875</v>
      </c>
      <c r="D35" s="104"/>
      <c r="E35" s="60"/>
      <c r="F35" s="60"/>
      <c r="G35" s="60"/>
      <c r="H35" s="60"/>
      <c r="I35" s="60"/>
      <c r="J35" s="60"/>
      <c r="K35" s="60"/>
      <c r="L35" s="60"/>
      <c r="M35" s="60"/>
      <c r="N35" s="60"/>
      <c r="O35" s="60"/>
      <c r="P35" s="60"/>
      <c r="Q35" s="60"/>
      <c r="R35" s="60"/>
      <c r="S35" s="105"/>
      <c r="U35">
        <f t="shared" si="0"/>
        <v>0</v>
      </c>
    </row>
    <row r="36" spans="1:21" ht="45" x14ac:dyDescent="0.25">
      <c r="A36" s="314"/>
      <c r="B36" s="271"/>
      <c r="C36" s="5" t="s">
        <v>876</v>
      </c>
      <c r="D36" s="104"/>
      <c r="E36" s="60"/>
      <c r="F36" s="60"/>
      <c r="G36" s="60"/>
      <c r="H36" s="60"/>
      <c r="I36" s="60"/>
      <c r="J36" s="60"/>
      <c r="K36" s="60"/>
      <c r="L36" s="60"/>
      <c r="M36" s="60"/>
      <c r="N36" s="60"/>
      <c r="O36" s="60"/>
      <c r="P36" s="60"/>
      <c r="Q36" s="60"/>
      <c r="R36" s="60"/>
      <c r="S36" s="105"/>
      <c r="U36">
        <f t="shared" si="0"/>
        <v>0</v>
      </c>
    </row>
    <row r="37" spans="1:21" ht="30" x14ac:dyDescent="0.25">
      <c r="A37" s="314"/>
      <c r="B37" s="271"/>
      <c r="C37" s="5" t="s">
        <v>877</v>
      </c>
      <c r="D37" s="104"/>
      <c r="E37" s="60"/>
      <c r="F37" s="60"/>
      <c r="G37" s="60"/>
      <c r="H37" s="60"/>
      <c r="I37" s="60"/>
      <c r="J37" s="60"/>
      <c r="K37" s="60"/>
      <c r="L37" s="60"/>
      <c r="M37" s="60"/>
      <c r="N37" s="60"/>
      <c r="O37" s="60"/>
      <c r="P37" s="60"/>
      <c r="Q37" s="60"/>
      <c r="R37" s="60"/>
      <c r="S37" s="105"/>
      <c r="U37">
        <f t="shared" si="0"/>
        <v>0</v>
      </c>
    </row>
    <row r="38" spans="1:21" ht="75" x14ac:dyDescent="0.25">
      <c r="A38" s="314"/>
      <c r="B38" s="172" t="s">
        <v>878</v>
      </c>
      <c r="C38" s="5" t="s">
        <v>879</v>
      </c>
      <c r="D38" s="104"/>
      <c r="E38" s="60"/>
      <c r="F38" s="60"/>
      <c r="G38" s="60"/>
      <c r="H38" s="60"/>
      <c r="I38" s="60"/>
      <c r="J38" s="60"/>
      <c r="K38" s="60"/>
      <c r="L38" s="60"/>
      <c r="M38" s="60"/>
      <c r="N38" s="60"/>
      <c r="O38" s="60"/>
      <c r="P38" s="60"/>
      <c r="Q38" s="60"/>
      <c r="R38" s="60"/>
      <c r="S38" s="105"/>
      <c r="U38">
        <f t="shared" si="0"/>
        <v>0</v>
      </c>
    </row>
    <row r="39" spans="1:21" ht="30" x14ac:dyDescent="0.25">
      <c r="A39" s="314"/>
      <c r="B39" s="271" t="s">
        <v>880</v>
      </c>
      <c r="C39" s="5" t="s">
        <v>881</v>
      </c>
      <c r="D39" s="104"/>
      <c r="E39" s="60"/>
      <c r="F39" s="60"/>
      <c r="G39" s="60"/>
      <c r="H39" s="60"/>
      <c r="I39" s="60"/>
      <c r="J39" s="60"/>
      <c r="K39" s="60"/>
      <c r="L39" s="60"/>
      <c r="M39" s="60"/>
      <c r="N39" s="60"/>
      <c r="O39" s="60"/>
      <c r="P39" s="60"/>
      <c r="Q39" s="60"/>
      <c r="R39" s="60"/>
      <c r="S39" s="105"/>
      <c r="U39">
        <f t="shared" si="0"/>
        <v>0</v>
      </c>
    </row>
    <row r="40" spans="1:21" ht="30" x14ac:dyDescent="0.25">
      <c r="A40" s="314"/>
      <c r="B40" s="271"/>
      <c r="C40" s="5" t="s">
        <v>882</v>
      </c>
      <c r="D40" s="104"/>
      <c r="E40" s="60"/>
      <c r="F40" s="60"/>
      <c r="G40" s="60"/>
      <c r="H40" s="60"/>
      <c r="I40" s="60"/>
      <c r="J40" s="60"/>
      <c r="K40" s="60"/>
      <c r="L40" s="60"/>
      <c r="M40" s="60"/>
      <c r="N40" s="60"/>
      <c r="O40" s="60"/>
      <c r="P40" s="60"/>
      <c r="Q40" s="60"/>
      <c r="R40" s="60"/>
      <c r="S40" s="105"/>
      <c r="U40">
        <f t="shared" si="0"/>
        <v>0</v>
      </c>
    </row>
    <row r="41" spans="1:21" ht="30" x14ac:dyDescent="0.25">
      <c r="A41" s="314"/>
      <c r="B41" s="271"/>
      <c r="C41" s="5" t="s">
        <v>883</v>
      </c>
      <c r="D41" s="104"/>
      <c r="E41" s="60"/>
      <c r="F41" s="60"/>
      <c r="G41" s="60"/>
      <c r="H41" s="60"/>
      <c r="I41" s="60"/>
      <c r="J41" s="60"/>
      <c r="K41" s="60"/>
      <c r="L41" s="60"/>
      <c r="M41" s="60"/>
      <c r="N41" s="60"/>
      <c r="O41" s="60"/>
      <c r="P41" s="60"/>
      <c r="Q41" s="60"/>
      <c r="R41" s="60"/>
      <c r="S41" s="105"/>
      <c r="U41">
        <f t="shared" si="0"/>
        <v>0</v>
      </c>
    </row>
    <row r="42" spans="1:21" ht="30" x14ac:dyDescent="0.25">
      <c r="A42" s="314"/>
      <c r="B42" s="271"/>
      <c r="C42" s="5" t="s">
        <v>884</v>
      </c>
      <c r="D42" s="104"/>
      <c r="E42" s="60"/>
      <c r="F42" s="60"/>
      <c r="G42" s="60"/>
      <c r="H42" s="60"/>
      <c r="I42" s="60"/>
      <c r="J42" s="60"/>
      <c r="K42" s="60"/>
      <c r="L42" s="60"/>
      <c r="M42" s="60"/>
      <c r="N42" s="60"/>
      <c r="O42" s="60"/>
      <c r="P42" s="60"/>
      <c r="Q42" s="60"/>
      <c r="R42" s="60"/>
      <c r="S42" s="105"/>
      <c r="U42">
        <f t="shared" si="0"/>
        <v>0</v>
      </c>
    </row>
    <row r="43" spans="1:21" ht="30" x14ac:dyDescent="0.25">
      <c r="A43" s="314"/>
      <c r="B43" s="271"/>
      <c r="C43" s="5" t="s">
        <v>885</v>
      </c>
      <c r="D43" s="104"/>
      <c r="E43" s="60"/>
      <c r="F43" s="60"/>
      <c r="G43" s="60"/>
      <c r="H43" s="60"/>
      <c r="I43" s="60"/>
      <c r="J43" s="60"/>
      <c r="K43" s="60"/>
      <c r="L43" s="60"/>
      <c r="M43" s="60"/>
      <c r="N43" s="60"/>
      <c r="O43" s="60"/>
      <c r="P43" s="60"/>
      <c r="Q43" s="60"/>
      <c r="R43" s="60"/>
      <c r="S43" s="105"/>
      <c r="U43">
        <f t="shared" si="0"/>
        <v>0</v>
      </c>
    </row>
    <row r="44" spans="1:21" ht="45" x14ac:dyDescent="0.25">
      <c r="A44" s="314"/>
      <c r="B44" s="271"/>
      <c r="C44" s="5" t="s">
        <v>886</v>
      </c>
      <c r="D44" s="104"/>
      <c r="E44" s="60"/>
      <c r="F44" s="60"/>
      <c r="G44" s="60"/>
      <c r="H44" s="60"/>
      <c r="I44" s="60"/>
      <c r="J44" s="60"/>
      <c r="K44" s="60"/>
      <c r="L44" s="60"/>
      <c r="M44" s="60"/>
      <c r="N44" s="60"/>
      <c r="O44" s="60"/>
      <c r="P44" s="60"/>
      <c r="Q44" s="60"/>
      <c r="R44" s="60"/>
      <c r="S44" s="105"/>
      <c r="U44">
        <f t="shared" si="0"/>
        <v>0</v>
      </c>
    </row>
    <row r="45" spans="1:21" ht="45" x14ac:dyDescent="0.25">
      <c r="A45" s="314"/>
      <c r="B45" s="271"/>
      <c r="C45" s="5" t="s">
        <v>887</v>
      </c>
      <c r="D45" s="104"/>
      <c r="E45" s="60"/>
      <c r="F45" s="60"/>
      <c r="G45" s="60"/>
      <c r="H45" s="60"/>
      <c r="I45" s="60"/>
      <c r="J45" s="60"/>
      <c r="K45" s="60"/>
      <c r="L45" s="60"/>
      <c r="M45" s="60"/>
      <c r="N45" s="60"/>
      <c r="O45" s="60"/>
      <c r="P45" s="60"/>
      <c r="Q45" s="60"/>
      <c r="R45" s="60"/>
      <c r="S45" s="105"/>
      <c r="U45">
        <f t="shared" si="0"/>
        <v>0</v>
      </c>
    </row>
    <row r="46" spans="1:21" ht="30" x14ac:dyDescent="0.25">
      <c r="A46" s="314"/>
      <c r="B46" s="271" t="s">
        <v>888</v>
      </c>
      <c r="C46" s="5" t="s">
        <v>889</v>
      </c>
      <c r="D46" s="104"/>
      <c r="E46" s="60"/>
      <c r="F46" s="60"/>
      <c r="G46" s="60"/>
      <c r="H46" s="60"/>
      <c r="I46" s="60"/>
      <c r="J46" s="60"/>
      <c r="K46" s="60"/>
      <c r="L46" s="60"/>
      <c r="M46" s="60"/>
      <c r="N46" s="60"/>
      <c r="O46" s="60"/>
      <c r="P46" s="60"/>
      <c r="Q46" s="60"/>
      <c r="R46" s="60"/>
      <c r="S46" s="105"/>
      <c r="U46">
        <f t="shared" si="0"/>
        <v>0</v>
      </c>
    </row>
    <row r="47" spans="1:21" ht="30" x14ac:dyDescent="0.25">
      <c r="A47" s="314"/>
      <c r="B47" s="271"/>
      <c r="C47" s="5" t="s">
        <v>890</v>
      </c>
      <c r="D47" s="104"/>
      <c r="E47" s="60"/>
      <c r="F47" s="60"/>
      <c r="G47" s="60"/>
      <c r="H47" s="60"/>
      <c r="I47" s="60"/>
      <c r="J47" s="60"/>
      <c r="K47" s="60"/>
      <c r="L47" s="60"/>
      <c r="M47" s="60"/>
      <c r="N47" s="60"/>
      <c r="O47" s="60"/>
      <c r="P47" s="60"/>
      <c r="Q47" s="60"/>
      <c r="R47" s="60"/>
      <c r="S47" s="105"/>
      <c r="U47">
        <f t="shared" si="0"/>
        <v>0</v>
      </c>
    </row>
    <row r="48" spans="1:21" ht="30" x14ac:dyDescent="0.25">
      <c r="A48" s="314"/>
      <c r="B48" s="271"/>
      <c r="C48" s="5" t="s">
        <v>857</v>
      </c>
      <c r="D48" s="104"/>
      <c r="E48" s="60"/>
      <c r="F48" s="60"/>
      <c r="G48" s="60"/>
      <c r="H48" s="60"/>
      <c r="I48" s="60"/>
      <c r="J48" s="60"/>
      <c r="K48" s="60"/>
      <c r="L48" s="60"/>
      <c r="M48" s="60"/>
      <c r="N48" s="60"/>
      <c r="O48" s="60"/>
      <c r="P48" s="60"/>
      <c r="Q48" s="60"/>
      <c r="R48" s="60"/>
      <c r="S48" s="105"/>
      <c r="U48">
        <f t="shared" si="0"/>
        <v>0</v>
      </c>
    </row>
    <row r="49" spans="1:21" ht="30" x14ac:dyDescent="0.25">
      <c r="A49" s="314"/>
      <c r="B49" s="271"/>
      <c r="C49" s="5" t="s">
        <v>891</v>
      </c>
      <c r="D49" s="104"/>
      <c r="E49" s="60"/>
      <c r="F49" s="60"/>
      <c r="G49" s="60"/>
      <c r="H49" s="60"/>
      <c r="I49" s="60"/>
      <c r="J49" s="60"/>
      <c r="K49" s="60"/>
      <c r="L49" s="60"/>
      <c r="M49" s="60"/>
      <c r="N49" s="60"/>
      <c r="O49" s="60"/>
      <c r="P49" s="60"/>
      <c r="Q49" s="60"/>
      <c r="R49" s="60"/>
      <c r="S49" s="105"/>
      <c r="U49">
        <f t="shared" si="0"/>
        <v>0</v>
      </c>
    </row>
    <row r="50" spans="1:21" ht="30" x14ac:dyDescent="0.25">
      <c r="A50" s="314"/>
      <c r="B50" s="271" t="s">
        <v>892</v>
      </c>
      <c r="C50" s="5" t="s">
        <v>893</v>
      </c>
      <c r="D50" s="104"/>
      <c r="E50" s="60"/>
      <c r="F50" s="60"/>
      <c r="G50" s="60"/>
      <c r="H50" s="60"/>
      <c r="I50" s="60"/>
      <c r="J50" s="60"/>
      <c r="K50" s="60"/>
      <c r="L50" s="60"/>
      <c r="M50" s="60"/>
      <c r="N50" s="60"/>
      <c r="O50" s="60"/>
      <c r="P50" s="60"/>
      <c r="Q50" s="60"/>
      <c r="R50" s="60"/>
      <c r="S50" s="105"/>
      <c r="U50">
        <f t="shared" si="0"/>
        <v>0</v>
      </c>
    </row>
    <row r="51" spans="1:21" ht="30" x14ac:dyDescent="0.25">
      <c r="A51" s="314"/>
      <c r="B51" s="271"/>
      <c r="C51" s="5" t="s">
        <v>894</v>
      </c>
      <c r="D51" s="104"/>
      <c r="E51" s="60"/>
      <c r="F51" s="60"/>
      <c r="G51" s="60"/>
      <c r="H51" s="60"/>
      <c r="I51" s="60"/>
      <c r="J51" s="60"/>
      <c r="K51" s="60"/>
      <c r="L51" s="60"/>
      <c r="M51" s="60"/>
      <c r="N51" s="60"/>
      <c r="O51" s="60"/>
      <c r="P51" s="60"/>
      <c r="Q51" s="60"/>
      <c r="R51" s="60"/>
      <c r="S51" s="105"/>
      <c r="U51">
        <f t="shared" si="0"/>
        <v>0</v>
      </c>
    </row>
    <row r="52" spans="1:21" ht="30" x14ac:dyDescent="0.25">
      <c r="A52" s="314"/>
      <c r="B52" s="271"/>
      <c r="C52" s="5" t="s">
        <v>895</v>
      </c>
      <c r="D52" s="104"/>
      <c r="E52" s="60"/>
      <c r="F52" s="60"/>
      <c r="G52" s="60"/>
      <c r="H52" s="60"/>
      <c r="I52" s="60"/>
      <c r="J52" s="60"/>
      <c r="K52" s="60"/>
      <c r="L52" s="60"/>
      <c r="M52" s="60"/>
      <c r="N52" s="60"/>
      <c r="O52" s="60"/>
      <c r="P52" s="60"/>
      <c r="Q52" s="60"/>
      <c r="R52" s="60"/>
      <c r="S52" s="105"/>
      <c r="U52">
        <f t="shared" si="0"/>
        <v>0</v>
      </c>
    </row>
    <row r="53" spans="1:21" ht="30" x14ac:dyDescent="0.25">
      <c r="A53" s="314"/>
      <c r="B53" s="271" t="s">
        <v>896</v>
      </c>
      <c r="C53" s="11" t="s">
        <v>112</v>
      </c>
      <c r="D53" s="104"/>
      <c r="E53" s="60"/>
      <c r="F53" s="60"/>
      <c r="G53" s="60"/>
      <c r="H53" s="60"/>
      <c r="I53" s="60"/>
      <c r="J53" s="60"/>
      <c r="K53" s="60"/>
      <c r="L53" s="60"/>
      <c r="M53" s="60"/>
      <c r="N53" s="60"/>
      <c r="O53" s="60"/>
      <c r="P53" s="60"/>
      <c r="Q53" s="79" t="s">
        <v>234</v>
      </c>
      <c r="R53" s="60"/>
      <c r="S53" s="105"/>
      <c r="U53">
        <f t="shared" si="0"/>
        <v>1</v>
      </c>
    </row>
    <row r="54" spans="1:21" ht="30" x14ac:dyDescent="0.25">
      <c r="A54" s="314"/>
      <c r="B54" s="271"/>
      <c r="C54" s="11" t="s">
        <v>113</v>
      </c>
      <c r="D54" s="104"/>
      <c r="E54" s="60"/>
      <c r="F54" s="60"/>
      <c r="G54" s="60"/>
      <c r="H54" s="60"/>
      <c r="I54" s="60"/>
      <c r="J54" s="60"/>
      <c r="K54" s="60"/>
      <c r="L54" s="28" t="s">
        <v>234</v>
      </c>
      <c r="M54" s="60"/>
      <c r="N54" s="60"/>
      <c r="O54" s="60"/>
      <c r="P54" s="60"/>
      <c r="Q54" s="60"/>
      <c r="R54" s="60"/>
      <c r="S54" s="105"/>
      <c r="U54">
        <f t="shared" si="0"/>
        <v>1</v>
      </c>
    </row>
    <row r="55" spans="1:21" ht="30" x14ac:dyDescent="0.25">
      <c r="A55" s="314"/>
      <c r="B55" s="271"/>
      <c r="C55" s="5" t="s">
        <v>114</v>
      </c>
      <c r="D55" s="104"/>
      <c r="E55" s="60"/>
      <c r="F55" s="60"/>
      <c r="G55" s="60"/>
      <c r="H55" s="60"/>
      <c r="I55" s="60"/>
      <c r="J55" s="60"/>
      <c r="K55" s="60"/>
      <c r="L55" s="60"/>
      <c r="M55" s="60"/>
      <c r="N55" s="60"/>
      <c r="O55" s="60"/>
      <c r="P55" s="60"/>
      <c r="Q55" s="60"/>
      <c r="R55" s="60"/>
      <c r="S55" s="105"/>
      <c r="U55">
        <f t="shared" si="0"/>
        <v>0</v>
      </c>
    </row>
    <row r="56" spans="1:21" ht="30" x14ac:dyDescent="0.25">
      <c r="A56" s="314"/>
      <c r="B56" s="271"/>
      <c r="C56" s="11" t="s">
        <v>336</v>
      </c>
      <c r="D56" s="104"/>
      <c r="E56" s="60"/>
      <c r="F56" s="60"/>
      <c r="G56" s="60"/>
      <c r="H56" s="60"/>
      <c r="I56" s="60"/>
      <c r="J56" s="60"/>
      <c r="K56" s="60"/>
      <c r="L56" s="60"/>
      <c r="M56" s="60"/>
      <c r="N56" s="60"/>
      <c r="O56" s="28" t="s">
        <v>234</v>
      </c>
      <c r="P56" s="60"/>
      <c r="Q56" s="60"/>
      <c r="R56" s="60"/>
      <c r="S56" s="105"/>
      <c r="U56">
        <f t="shared" si="0"/>
        <v>1</v>
      </c>
    </row>
    <row r="57" spans="1:21" ht="30" x14ac:dyDescent="0.25">
      <c r="A57" s="314"/>
      <c r="B57" s="271"/>
      <c r="C57" s="11" t="s">
        <v>897</v>
      </c>
      <c r="D57" s="104"/>
      <c r="E57" s="60"/>
      <c r="F57" s="60"/>
      <c r="G57" s="60"/>
      <c r="H57" s="60"/>
      <c r="I57" s="60"/>
      <c r="J57" s="28" t="s">
        <v>234</v>
      </c>
      <c r="K57" s="60"/>
      <c r="L57" s="60"/>
      <c r="M57" s="60"/>
      <c r="N57" s="60"/>
      <c r="O57" s="60"/>
      <c r="P57" s="60"/>
      <c r="Q57" s="60"/>
      <c r="R57" s="60"/>
      <c r="S57" s="105"/>
      <c r="U57">
        <f t="shared" si="0"/>
        <v>1</v>
      </c>
    </row>
    <row r="58" spans="1:21" ht="30" x14ac:dyDescent="0.25">
      <c r="A58" s="314"/>
      <c r="B58" s="271"/>
      <c r="C58" s="11" t="s">
        <v>898</v>
      </c>
      <c r="D58" s="104"/>
      <c r="E58" s="60"/>
      <c r="F58" s="60"/>
      <c r="G58" s="60"/>
      <c r="H58" s="60"/>
      <c r="I58" s="60"/>
      <c r="J58" s="60"/>
      <c r="K58" s="60"/>
      <c r="L58" s="60"/>
      <c r="M58" s="60"/>
      <c r="N58" s="60"/>
      <c r="O58" s="60"/>
      <c r="P58" s="60"/>
      <c r="Q58" s="60"/>
      <c r="R58" s="28" t="s">
        <v>234</v>
      </c>
      <c r="S58" s="105"/>
      <c r="U58">
        <f t="shared" si="0"/>
        <v>1</v>
      </c>
    </row>
    <row r="59" spans="1:21" ht="30.75" thickBot="1" x14ac:dyDescent="0.3">
      <c r="A59" s="315"/>
      <c r="B59" s="317"/>
      <c r="C59" s="180" t="s">
        <v>899</v>
      </c>
      <c r="D59" s="99" t="s">
        <v>234</v>
      </c>
      <c r="E59" s="106"/>
      <c r="F59" s="106"/>
      <c r="G59" s="106"/>
      <c r="H59" s="106"/>
      <c r="I59" s="106"/>
      <c r="J59" s="106"/>
      <c r="K59" s="106"/>
      <c r="L59" s="106"/>
      <c r="M59" s="106"/>
      <c r="N59" s="106"/>
      <c r="O59" s="106"/>
      <c r="P59" s="106"/>
      <c r="Q59" s="106"/>
      <c r="R59" s="106"/>
      <c r="S59" s="107"/>
      <c r="U59">
        <f t="shared" si="0"/>
        <v>1</v>
      </c>
    </row>
    <row r="60" spans="1:21" x14ac:dyDescent="0.25">
      <c r="D60">
        <f>COUNTIF(D5:D59,"=x")</f>
        <v>1</v>
      </c>
      <c r="E60">
        <f t="shared" ref="E60:S60" si="1">COUNTIF(E5:E59,"=x")</f>
        <v>0</v>
      </c>
      <c r="F60">
        <f t="shared" si="1"/>
        <v>0</v>
      </c>
      <c r="G60">
        <f t="shared" si="1"/>
        <v>0</v>
      </c>
      <c r="H60">
        <f t="shared" si="1"/>
        <v>0</v>
      </c>
      <c r="I60">
        <f t="shared" si="1"/>
        <v>0</v>
      </c>
      <c r="J60">
        <f t="shared" si="1"/>
        <v>1</v>
      </c>
      <c r="K60">
        <f t="shared" si="1"/>
        <v>0</v>
      </c>
      <c r="L60">
        <f t="shared" si="1"/>
        <v>1</v>
      </c>
      <c r="M60">
        <f t="shared" si="1"/>
        <v>0</v>
      </c>
      <c r="N60">
        <f t="shared" si="1"/>
        <v>0</v>
      </c>
      <c r="O60">
        <f t="shared" si="1"/>
        <v>1</v>
      </c>
      <c r="P60">
        <f t="shared" si="1"/>
        <v>0</v>
      </c>
      <c r="Q60">
        <f t="shared" si="1"/>
        <v>1</v>
      </c>
      <c r="R60">
        <f t="shared" si="1"/>
        <v>1</v>
      </c>
      <c r="S60">
        <f t="shared" si="1"/>
        <v>0</v>
      </c>
    </row>
  </sheetData>
  <mergeCells count="17">
    <mergeCell ref="X9:Y9"/>
    <mergeCell ref="A1:C4"/>
    <mergeCell ref="D1:S1"/>
    <mergeCell ref="E2:P2"/>
    <mergeCell ref="Q2:S2"/>
    <mergeCell ref="B50:B52"/>
    <mergeCell ref="A5:A59"/>
    <mergeCell ref="B5:B6"/>
    <mergeCell ref="B7:B11"/>
    <mergeCell ref="B12:B17"/>
    <mergeCell ref="B18:B21"/>
    <mergeCell ref="B53:B59"/>
    <mergeCell ref="B22:B24"/>
    <mergeCell ref="B25:B30"/>
    <mergeCell ref="B31:B37"/>
    <mergeCell ref="B39:B45"/>
    <mergeCell ref="B46:B49"/>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84"/>
  <sheetViews>
    <sheetView zoomScaleNormal="100" workbookViewId="0">
      <pane xSplit="3" ySplit="4" topLeftCell="BJ5" activePane="bottomRight" state="frozen"/>
      <selection pane="topRight" activeCell="D1" sqref="D1"/>
      <selection pane="bottomLeft" activeCell="A4" sqref="A4"/>
      <selection pane="bottomRight" activeCell="BJ4" sqref="BJ4"/>
    </sheetView>
  </sheetViews>
  <sheetFormatPr baseColWidth="10" defaultColWidth="9.140625" defaultRowHeight="15" x14ac:dyDescent="0.25"/>
  <cols>
    <col min="1" max="1" width="7.28515625" customWidth="1"/>
    <col min="2" max="2" width="28.28515625" style="18" customWidth="1"/>
    <col min="3" max="3" width="79.42578125" style="18" customWidth="1"/>
    <col min="4" max="4" width="6.42578125" customWidth="1"/>
    <col min="5" max="5" width="3.42578125" customWidth="1"/>
    <col min="6" max="6" width="3.7109375" customWidth="1"/>
    <col min="7" max="7" width="3.28515625" customWidth="1"/>
    <col min="8" max="8" width="6.5703125" customWidth="1"/>
    <col min="9" max="9" width="9.28515625" customWidth="1"/>
    <col min="10" max="11" width="6.42578125" customWidth="1"/>
    <col min="12" max="12" width="6.140625" customWidth="1"/>
    <col min="13" max="13" width="3.28515625" customWidth="1"/>
    <col min="14" max="14" width="3.5703125" customWidth="1"/>
    <col min="15" max="15" width="3.28515625" customWidth="1"/>
    <col min="16" max="16" width="6.5703125" customWidth="1"/>
    <col min="17" max="17" width="6.42578125" customWidth="1"/>
    <col min="18" max="18" width="6" customWidth="1"/>
    <col min="19" max="19" width="6.140625" customWidth="1"/>
    <col min="20" max="20" width="6.5703125" customWidth="1"/>
    <col min="21" max="21" width="3.140625" customWidth="1"/>
    <col min="22" max="22" width="3.7109375" customWidth="1"/>
    <col min="23" max="24" width="3.5703125" customWidth="1"/>
    <col min="25" max="25" width="6.42578125" customWidth="1"/>
    <col min="26" max="26" width="6.5703125" customWidth="1"/>
    <col min="27" max="27" width="3.5703125" customWidth="1"/>
    <col min="28" max="28" width="3.7109375" customWidth="1"/>
    <col min="29" max="31" width="3.5703125" customWidth="1"/>
    <col min="32" max="32" width="4" customWidth="1"/>
    <col min="33" max="34" width="3.7109375" customWidth="1"/>
    <col min="35" max="35" width="5.85546875" customWidth="1"/>
    <col min="36" max="36" width="3.5703125" customWidth="1"/>
    <col min="37" max="37" width="3.85546875" customWidth="1"/>
    <col min="38" max="38" width="3.5703125" customWidth="1"/>
    <col min="39" max="39" width="6.42578125" customWidth="1"/>
    <col min="40" max="40" width="3.5703125" customWidth="1"/>
    <col min="41" max="41" width="6.140625" customWidth="1"/>
    <col min="42" max="42" width="6.28515625" customWidth="1"/>
    <col min="43" max="43" width="3.7109375" customWidth="1"/>
    <col min="44" max="44" width="6.5703125" customWidth="1"/>
    <col min="45" max="45" width="3.42578125" customWidth="1"/>
    <col min="46" max="47" width="6.42578125" customWidth="1"/>
    <col min="48" max="48" width="3.42578125" customWidth="1"/>
    <col min="49" max="49" width="6.28515625" customWidth="1"/>
    <col min="50" max="50" width="6.5703125" customWidth="1"/>
    <col min="51" max="51" width="3.28515625" customWidth="1"/>
    <col min="52" max="52" width="3.7109375" customWidth="1"/>
    <col min="53" max="53" width="4" customWidth="1"/>
    <col min="54" max="54" width="3.5703125" customWidth="1"/>
    <col min="55" max="55" width="6.140625" customWidth="1"/>
    <col min="56" max="56" width="3.5703125" customWidth="1"/>
    <col min="57" max="57" width="6.42578125" customWidth="1"/>
    <col min="58" max="58" width="3.7109375" customWidth="1"/>
    <col min="59" max="59" width="6.5703125" customWidth="1"/>
    <col min="60" max="61" width="6.42578125" customWidth="1"/>
    <col min="62" max="62" width="6.28515625" customWidth="1"/>
    <col min="63" max="63" width="14.28515625" customWidth="1"/>
    <col min="66" max="66" width="33" customWidth="1"/>
    <col min="67" max="67" width="13.85546875" customWidth="1"/>
    <col min="68" max="68" width="15.85546875" customWidth="1"/>
    <col min="76" max="77" width="9.28515625" customWidth="1"/>
    <col min="78" max="78" width="6.5703125" customWidth="1"/>
    <col min="79" max="79" width="6.28515625" customWidth="1"/>
    <col min="80" max="80" width="6.140625" customWidth="1"/>
    <col min="81" max="81" width="6.5703125" customWidth="1"/>
    <col min="84" max="84" width="9" customWidth="1"/>
    <col min="85" max="85" width="9.42578125" customWidth="1"/>
    <col min="86" max="86" width="6.140625" customWidth="1"/>
    <col min="87" max="87" width="6" customWidth="1"/>
    <col min="88" max="88" width="9" customWidth="1"/>
    <col min="89" max="89" width="6.28515625" customWidth="1"/>
    <col min="90" max="90" width="6.140625" customWidth="1"/>
    <col min="91" max="91" width="7.5703125" customWidth="1"/>
    <col min="92" max="92" width="5.5703125" customWidth="1"/>
    <col min="93" max="93" width="6.140625" customWidth="1"/>
    <col min="94" max="94" width="6" customWidth="1"/>
  </cols>
  <sheetData>
    <row r="1" spans="1:69" ht="15.75" thickBot="1" x14ac:dyDescent="0.3">
      <c r="A1" s="235"/>
      <c r="B1" s="235"/>
      <c r="C1" s="235"/>
      <c r="D1" s="229" t="s">
        <v>235</v>
      </c>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30"/>
      <c r="AO1" s="230"/>
      <c r="AP1" s="230"/>
      <c r="AQ1" s="230"/>
      <c r="AR1" s="230"/>
      <c r="AS1" s="230"/>
      <c r="AT1" s="230"/>
      <c r="AU1" s="230"/>
      <c r="AV1" s="230"/>
      <c r="AW1" s="230"/>
      <c r="AX1" s="230"/>
      <c r="AY1" s="230"/>
      <c r="AZ1" s="230"/>
      <c r="BA1" s="230"/>
      <c r="BB1" s="230"/>
      <c r="BC1" s="230"/>
      <c r="BD1" s="230"/>
      <c r="BE1" s="230"/>
      <c r="BF1" s="230"/>
      <c r="BG1" s="230"/>
      <c r="BH1" s="230"/>
      <c r="BI1" s="230"/>
      <c r="BJ1" s="231"/>
    </row>
    <row r="2" spans="1:69" ht="14.25" customHeight="1" thickBot="1" x14ac:dyDescent="0.3">
      <c r="A2" s="235"/>
      <c r="B2" s="235"/>
      <c r="C2" s="235"/>
      <c r="D2" s="217" t="s">
        <v>1157</v>
      </c>
      <c r="E2" s="217"/>
      <c r="F2" s="217"/>
      <c r="G2" s="217"/>
      <c r="H2" s="217"/>
      <c r="I2" s="217"/>
      <c r="J2" s="217"/>
      <c r="K2" s="217" t="s">
        <v>1158</v>
      </c>
      <c r="L2" s="217"/>
      <c r="M2" s="213" t="s">
        <v>1159</v>
      </c>
      <c r="N2" s="214"/>
      <c r="O2" s="214"/>
      <c r="P2" s="189" t="s">
        <v>1157</v>
      </c>
      <c r="Q2" s="189" t="s">
        <v>1160</v>
      </c>
      <c r="R2" s="189" t="s">
        <v>1159</v>
      </c>
      <c r="S2" s="217" t="s">
        <v>1161</v>
      </c>
      <c r="T2" s="217"/>
      <c r="U2" s="217"/>
      <c r="V2" s="213" t="s">
        <v>1162</v>
      </c>
      <c r="W2" s="215"/>
      <c r="X2" s="213" t="s">
        <v>1157</v>
      </c>
      <c r="Y2" s="215"/>
      <c r="Z2" s="213" t="s">
        <v>1159</v>
      </c>
      <c r="AA2" s="214"/>
      <c r="AB2" s="214"/>
      <c r="AC2" s="214"/>
      <c r="AD2" s="214"/>
      <c r="AE2" s="215"/>
      <c r="AF2" s="189" t="s">
        <v>1163</v>
      </c>
      <c r="AG2" s="189" t="s">
        <v>1164</v>
      </c>
      <c r="AH2" s="188" t="s">
        <v>1161</v>
      </c>
      <c r="AI2" s="189" t="s">
        <v>1164</v>
      </c>
      <c r="AJ2" s="189" t="s">
        <v>1163</v>
      </c>
      <c r="AK2" s="213" t="s">
        <v>1160</v>
      </c>
      <c r="AL2" s="215"/>
      <c r="AM2" s="189" t="s">
        <v>1161</v>
      </c>
      <c r="AN2" s="213" t="s">
        <v>1160</v>
      </c>
      <c r="AO2" s="214"/>
      <c r="AP2" s="215"/>
      <c r="AQ2" s="189" t="s">
        <v>1165</v>
      </c>
      <c r="AR2" s="213" t="s">
        <v>1166</v>
      </c>
      <c r="AS2" s="214"/>
      <c r="AT2" s="215"/>
      <c r="AU2" s="213" t="s">
        <v>1167</v>
      </c>
      <c r="AV2" s="214"/>
      <c r="AW2" s="214"/>
      <c r="AX2" s="214"/>
      <c r="AY2" s="214"/>
      <c r="AZ2" s="215"/>
      <c r="BA2" s="213" t="s">
        <v>1168</v>
      </c>
      <c r="BB2" s="214"/>
      <c r="BC2" s="215"/>
      <c r="BD2" s="213" t="s">
        <v>1169</v>
      </c>
      <c r="BE2" s="215"/>
      <c r="BF2" s="213" t="s">
        <v>1170</v>
      </c>
      <c r="BG2" s="214"/>
      <c r="BH2" s="214"/>
      <c r="BI2" s="214"/>
      <c r="BJ2" s="215"/>
    </row>
    <row r="3" spans="1:69" s="10" customFormat="1" ht="21.75" customHeight="1" x14ac:dyDescent="0.2">
      <c r="A3" s="235"/>
      <c r="B3" s="235"/>
      <c r="C3" s="235"/>
      <c r="D3" s="13" t="s">
        <v>116</v>
      </c>
      <c r="E3" s="14" t="s">
        <v>118</v>
      </c>
      <c r="F3" s="14" t="s">
        <v>120</v>
      </c>
      <c r="G3" s="14" t="s">
        <v>122</v>
      </c>
      <c r="H3" s="14" t="s">
        <v>124</v>
      </c>
      <c r="I3" s="14" t="s">
        <v>126</v>
      </c>
      <c r="J3" s="14" t="s">
        <v>128</v>
      </c>
      <c r="K3" s="14" t="s">
        <v>130</v>
      </c>
      <c r="L3" s="14" t="s">
        <v>132</v>
      </c>
      <c r="M3" s="14" t="s">
        <v>134</v>
      </c>
      <c r="N3" s="14" t="s">
        <v>136</v>
      </c>
      <c r="O3" s="14" t="s">
        <v>138</v>
      </c>
      <c r="P3" s="14" t="s">
        <v>140</v>
      </c>
      <c r="Q3" s="14" t="s">
        <v>142</v>
      </c>
      <c r="R3" s="14" t="s">
        <v>144</v>
      </c>
      <c r="S3" s="14" t="s">
        <v>146</v>
      </c>
      <c r="T3" s="14" t="s">
        <v>148</v>
      </c>
      <c r="U3" s="14" t="s">
        <v>150</v>
      </c>
      <c r="V3" s="14" t="s">
        <v>152</v>
      </c>
      <c r="W3" s="14" t="s">
        <v>154</v>
      </c>
      <c r="X3" s="14" t="s">
        <v>156</v>
      </c>
      <c r="Y3" s="14" t="s">
        <v>158</v>
      </c>
      <c r="Z3" s="14" t="s">
        <v>160</v>
      </c>
      <c r="AA3" s="14" t="s">
        <v>162</v>
      </c>
      <c r="AB3" s="14" t="s">
        <v>164</v>
      </c>
      <c r="AC3" s="14" t="s">
        <v>166</v>
      </c>
      <c r="AD3" s="14" t="s">
        <v>168</v>
      </c>
      <c r="AE3" s="14" t="s">
        <v>170</v>
      </c>
      <c r="AF3" s="14" t="s">
        <v>172</v>
      </c>
      <c r="AG3" s="14" t="s">
        <v>174</v>
      </c>
      <c r="AH3" s="14" t="s">
        <v>176</v>
      </c>
      <c r="AI3" s="14" t="s">
        <v>178</v>
      </c>
      <c r="AJ3" s="14" t="s">
        <v>180</v>
      </c>
      <c r="AK3" s="14" t="s">
        <v>182</v>
      </c>
      <c r="AL3" s="14" t="s">
        <v>184</v>
      </c>
      <c r="AM3" s="14" t="s">
        <v>186</v>
      </c>
      <c r="AN3" s="14" t="s">
        <v>188</v>
      </c>
      <c r="AO3" s="14" t="s">
        <v>190</v>
      </c>
      <c r="AP3" s="14" t="s">
        <v>192</v>
      </c>
      <c r="AQ3" s="14" t="s">
        <v>194</v>
      </c>
      <c r="AR3" s="14" t="s">
        <v>196</v>
      </c>
      <c r="AS3" s="14" t="s">
        <v>198</v>
      </c>
      <c r="AT3" s="14" t="s">
        <v>200</v>
      </c>
      <c r="AU3" s="14" t="s">
        <v>202</v>
      </c>
      <c r="AV3" s="14" t="s">
        <v>204</v>
      </c>
      <c r="AW3" s="14" t="s">
        <v>206</v>
      </c>
      <c r="AX3" s="14" t="s">
        <v>208</v>
      </c>
      <c r="AY3" s="14" t="s">
        <v>210</v>
      </c>
      <c r="AZ3" s="14" t="s">
        <v>212</v>
      </c>
      <c r="BA3" s="14" t="s">
        <v>214</v>
      </c>
      <c r="BB3" s="14" t="s">
        <v>216</v>
      </c>
      <c r="BC3" s="14" t="s">
        <v>218</v>
      </c>
      <c r="BD3" s="14" t="s">
        <v>220</v>
      </c>
      <c r="BE3" s="14" t="s">
        <v>222</v>
      </c>
      <c r="BF3" s="14" t="s">
        <v>224</v>
      </c>
      <c r="BG3" s="14" t="s">
        <v>226</v>
      </c>
      <c r="BH3" s="14" t="s">
        <v>228</v>
      </c>
      <c r="BI3" s="14" t="s">
        <v>230</v>
      </c>
      <c r="BJ3" s="15" t="s">
        <v>232</v>
      </c>
    </row>
    <row r="4" spans="1:69" s="6" customFormat="1" ht="211.5" customHeight="1" thickBot="1" x14ac:dyDescent="0.3">
      <c r="A4" s="239"/>
      <c r="B4" s="239"/>
      <c r="C4" s="239"/>
      <c r="D4" s="195" t="s">
        <v>117</v>
      </c>
      <c r="E4" s="16" t="s">
        <v>119</v>
      </c>
      <c r="F4" s="16" t="s">
        <v>121</v>
      </c>
      <c r="G4" s="50" t="s">
        <v>123</v>
      </c>
      <c r="H4" s="16" t="s">
        <v>125</v>
      </c>
      <c r="I4" s="16" t="s">
        <v>127</v>
      </c>
      <c r="J4" s="16" t="s">
        <v>129</v>
      </c>
      <c r="K4" s="16" t="s">
        <v>131</v>
      </c>
      <c r="L4" s="16" t="s">
        <v>133</v>
      </c>
      <c r="M4" s="16" t="s">
        <v>135</v>
      </c>
      <c r="N4" s="50" t="s">
        <v>137</v>
      </c>
      <c r="O4" s="16" t="s">
        <v>139</v>
      </c>
      <c r="P4" s="16" t="s">
        <v>141</v>
      </c>
      <c r="Q4" s="16" t="s">
        <v>143</v>
      </c>
      <c r="R4" s="16" t="s">
        <v>145</v>
      </c>
      <c r="S4" s="16" t="s">
        <v>147</v>
      </c>
      <c r="T4" s="16" t="s">
        <v>149</v>
      </c>
      <c r="U4" s="16" t="s">
        <v>151</v>
      </c>
      <c r="V4" s="16" t="s">
        <v>153</v>
      </c>
      <c r="W4" s="16" t="s">
        <v>155</v>
      </c>
      <c r="X4" s="16" t="s">
        <v>157</v>
      </c>
      <c r="Y4" s="16" t="s">
        <v>159</v>
      </c>
      <c r="Z4" s="16" t="s">
        <v>161</v>
      </c>
      <c r="AA4" s="50" t="s">
        <v>163</v>
      </c>
      <c r="AB4" s="16" t="s">
        <v>165</v>
      </c>
      <c r="AC4" s="16" t="s">
        <v>167</v>
      </c>
      <c r="AD4" s="50" t="s">
        <v>169</v>
      </c>
      <c r="AE4" s="16" t="s">
        <v>171</v>
      </c>
      <c r="AF4" s="16" t="s">
        <v>173</v>
      </c>
      <c r="AG4" s="16" t="s">
        <v>175</v>
      </c>
      <c r="AH4" s="16" t="s">
        <v>177</v>
      </c>
      <c r="AI4" s="16" t="s">
        <v>179</v>
      </c>
      <c r="AJ4" s="16" t="s">
        <v>181</v>
      </c>
      <c r="AK4" s="16" t="s">
        <v>183</v>
      </c>
      <c r="AL4" s="16" t="s">
        <v>185</v>
      </c>
      <c r="AM4" s="16" t="s">
        <v>187</v>
      </c>
      <c r="AN4" s="16" t="s">
        <v>189</v>
      </c>
      <c r="AO4" s="16" t="s">
        <v>191</v>
      </c>
      <c r="AP4" s="16" t="s">
        <v>193</v>
      </c>
      <c r="AQ4" s="50" t="s">
        <v>195</v>
      </c>
      <c r="AR4" s="16" t="s">
        <v>197</v>
      </c>
      <c r="AS4" s="16" t="s">
        <v>199</v>
      </c>
      <c r="AT4" s="16" t="s">
        <v>201</v>
      </c>
      <c r="AU4" s="50" t="s">
        <v>203</v>
      </c>
      <c r="AV4" s="16" t="s">
        <v>205</v>
      </c>
      <c r="AW4" s="16" t="s">
        <v>207</v>
      </c>
      <c r="AX4" s="16" t="s">
        <v>209</v>
      </c>
      <c r="AY4" s="16" t="s">
        <v>211</v>
      </c>
      <c r="AZ4" s="16" t="s">
        <v>213</v>
      </c>
      <c r="BA4" s="16" t="s">
        <v>215</v>
      </c>
      <c r="BB4" s="16" t="s">
        <v>217</v>
      </c>
      <c r="BC4" s="50" t="s">
        <v>219</v>
      </c>
      <c r="BD4" s="50" t="s">
        <v>221</v>
      </c>
      <c r="BE4" s="16" t="s">
        <v>223</v>
      </c>
      <c r="BF4" s="50" t="s">
        <v>225</v>
      </c>
      <c r="BG4" s="16" t="s">
        <v>227</v>
      </c>
      <c r="BH4" s="16" t="s">
        <v>229</v>
      </c>
      <c r="BI4" s="16" t="s">
        <v>231</v>
      </c>
      <c r="BJ4" s="51" t="s">
        <v>233</v>
      </c>
      <c r="BL4" s="125" t="s">
        <v>964</v>
      </c>
    </row>
    <row r="5" spans="1:69" ht="30" x14ac:dyDescent="0.25">
      <c r="A5" s="240" t="s">
        <v>237</v>
      </c>
      <c r="B5" s="243" t="s">
        <v>238</v>
      </c>
      <c r="C5" s="47" t="s">
        <v>239</v>
      </c>
      <c r="D5" s="196"/>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7"/>
      <c r="AV5" s="197"/>
      <c r="AW5" s="197"/>
      <c r="AX5" s="197"/>
      <c r="AY5" s="197"/>
      <c r="AZ5" s="197"/>
      <c r="BA5" s="197"/>
      <c r="BB5" s="197"/>
      <c r="BC5" s="197"/>
      <c r="BD5" s="197"/>
      <c r="BE5" s="197"/>
      <c r="BF5" s="197"/>
      <c r="BG5" s="197"/>
      <c r="BH5" s="197"/>
      <c r="BI5" s="197"/>
      <c r="BJ5" s="197"/>
      <c r="BK5" s="23"/>
      <c r="BL5" s="23">
        <f>COUNTIF(D5:BJ5,"=x")</f>
        <v>0</v>
      </c>
      <c r="BN5" s="60"/>
      <c r="BO5" s="190" t="s">
        <v>969</v>
      </c>
      <c r="BP5" s="190" t="s">
        <v>971</v>
      </c>
    </row>
    <row r="6" spans="1:69" ht="30" x14ac:dyDescent="0.25">
      <c r="A6" s="241"/>
      <c r="B6" s="224"/>
      <c r="C6" s="48" t="s">
        <v>240</v>
      </c>
      <c r="D6" s="198"/>
      <c r="E6" s="199"/>
      <c r="F6" s="199"/>
      <c r="G6" s="199"/>
      <c r="H6" s="199"/>
      <c r="I6" s="199"/>
      <c r="J6" s="199"/>
      <c r="K6" s="199"/>
      <c r="L6" s="199"/>
      <c r="M6" s="199"/>
      <c r="N6" s="199"/>
      <c r="O6" s="199"/>
      <c r="P6" s="199"/>
      <c r="Q6" s="199"/>
      <c r="R6" s="199"/>
      <c r="S6" s="199"/>
      <c r="T6" s="199"/>
      <c r="U6" s="199"/>
      <c r="V6" s="199"/>
      <c r="W6" s="199"/>
      <c r="X6" s="199"/>
      <c r="Y6" s="199"/>
      <c r="Z6" s="199"/>
      <c r="AA6" s="199"/>
      <c r="AB6" s="199"/>
      <c r="AC6" s="199"/>
      <c r="AD6" s="199"/>
      <c r="AE6" s="199"/>
      <c r="AF6" s="199"/>
      <c r="AG6" s="199"/>
      <c r="AH6" s="199"/>
      <c r="AI6" s="199"/>
      <c r="AJ6" s="199"/>
      <c r="AK6" s="199"/>
      <c r="AL6" s="199"/>
      <c r="AM6" s="199"/>
      <c r="AN6" s="199"/>
      <c r="AO6" s="199"/>
      <c r="AP6" s="199"/>
      <c r="AQ6" s="199"/>
      <c r="AR6" s="199"/>
      <c r="AS6" s="199"/>
      <c r="AT6" s="199"/>
      <c r="AU6" s="199"/>
      <c r="AV6" s="199"/>
      <c r="AW6" s="199"/>
      <c r="AX6" s="199"/>
      <c r="AY6" s="199"/>
      <c r="AZ6" s="199"/>
      <c r="BA6" s="199"/>
      <c r="BB6" s="199"/>
      <c r="BC6" s="199"/>
      <c r="BD6" s="199"/>
      <c r="BE6" s="199"/>
      <c r="BF6" s="199"/>
      <c r="BG6" s="199"/>
      <c r="BH6" s="199"/>
      <c r="BI6" s="199"/>
      <c r="BJ6" s="199"/>
      <c r="BL6" s="23">
        <f t="shared" ref="BL6:BL69" si="0">COUNTIF(D6:BJ6,"=x")</f>
        <v>0</v>
      </c>
      <c r="BN6" s="128" t="s">
        <v>966</v>
      </c>
      <c r="BO6" s="191">
        <f>COUNT(D84:BJ84)</f>
        <v>59</v>
      </c>
      <c r="BP6" s="191">
        <f>COUNT(BL5:BL83)</f>
        <v>79</v>
      </c>
    </row>
    <row r="7" spans="1:69" ht="30" customHeight="1" x14ac:dyDescent="0.25">
      <c r="A7" s="241"/>
      <c r="B7" s="223" t="s">
        <v>241</v>
      </c>
      <c r="C7" s="49" t="s">
        <v>242</v>
      </c>
      <c r="D7" s="198"/>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c r="AK7" s="199"/>
      <c r="AL7" s="199"/>
      <c r="AM7" s="199"/>
      <c r="AN7" s="199"/>
      <c r="AO7" s="199"/>
      <c r="AP7" s="199"/>
      <c r="AQ7" s="199"/>
      <c r="AR7" s="199"/>
      <c r="AS7" s="199"/>
      <c r="AT7" s="199"/>
      <c r="AU7" s="199"/>
      <c r="AV7" s="199"/>
      <c r="AW7" s="199"/>
      <c r="AX7" s="199"/>
      <c r="AY7" s="199"/>
      <c r="AZ7" s="199"/>
      <c r="BA7" s="199"/>
      <c r="BB7" s="199"/>
      <c r="BC7" s="199"/>
      <c r="BD7" s="199"/>
      <c r="BE7" s="199"/>
      <c r="BF7" s="199"/>
      <c r="BG7" s="199"/>
      <c r="BH7" s="199"/>
      <c r="BI7" s="199"/>
      <c r="BJ7" s="199"/>
      <c r="BL7" s="23">
        <f t="shared" si="0"/>
        <v>0</v>
      </c>
      <c r="BN7" s="128" t="s">
        <v>967</v>
      </c>
      <c r="BO7" s="191">
        <f>COUNTIF(D84:BJ84,"=0")</f>
        <v>47</v>
      </c>
      <c r="BP7" s="28">
        <f>COUNTIF(BL5:BL83,"=0")</f>
        <v>70</v>
      </c>
      <c r="BQ7" t="s">
        <v>902</v>
      </c>
    </row>
    <row r="8" spans="1:69" ht="30" x14ac:dyDescent="0.25">
      <c r="A8" s="241"/>
      <c r="B8" s="225"/>
      <c r="C8" s="49" t="s">
        <v>243</v>
      </c>
      <c r="D8" s="198"/>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c r="AE8" s="199"/>
      <c r="AF8" s="199"/>
      <c r="AG8" s="199"/>
      <c r="AH8" s="199"/>
      <c r="AI8" s="199"/>
      <c r="AJ8" s="199"/>
      <c r="AK8" s="199"/>
      <c r="AL8" s="199"/>
      <c r="AM8" s="199"/>
      <c r="AN8" s="199"/>
      <c r="AO8" s="199"/>
      <c r="AP8" s="199"/>
      <c r="AQ8" s="199"/>
      <c r="AR8" s="199"/>
      <c r="AS8" s="199"/>
      <c r="AT8" s="199"/>
      <c r="AU8" s="199"/>
      <c r="AV8" s="199"/>
      <c r="AW8" s="199"/>
      <c r="AX8" s="199"/>
      <c r="AY8" s="199"/>
      <c r="AZ8" s="199"/>
      <c r="BA8" s="199"/>
      <c r="BB8" s="199"/>
      <c r="BC8" s="199"/>
      <c r="BD8" s="199"/>
      <c r="BE8" s="199"/>
      <c r="BF8" s="199"/>
      <c r="BG8" s="199"/>
      <c r="BH8" s="199"/>
      <c r="BI8" s="199"/>
      <c r="BJ8" s="199"/>
      <c r="BL8" s="23">
        <f t="shared" si="0"/>
        <v>0</v>
      </c>
      <c r="BN8" s="128" t="s">
        <v>968</v>
      </c>
      <c r="BO8" s="129">
        <f>(BO6-BO7)/BO6</f>
        <v>0.20338983050847459</v>
      </c>
      <c r="BP8" s="129">
        <f>(BP6-BP7)/BP6</f>
        <v>0.11392405063291139</v>
      </c>
    </row>
    <row r="9" spans="1:69" ht="30" x14ac:dyDescent="0.25">
      <c r="A9" s="241"/>
      <c r="B9" s="225"/>
      <c r="C9" s="49" t="s">
        <v>244</v>
      </c>
      <c r="D9" s="198"/>
      <c r="E9" s="199"/>
      <c r="F9" s="199"/>
      <c r="G9" s="199"/>
      <c r="H9" s="199"/>
      <c r="I9" s="199"/>
      <c r="J9" s="199"/>
      <c r="K9" s="199"/>
      <c r="L9" s="199"/>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c r="BF9" s="199"/>
      <c r="BG9" s="199"/>
      <c r="BH9" s="199"/>
      <c r="BI9" s="199"/>
      <c r="BJ9" s="199"/>
      <c r="BL9" s="23">
        <f t="shared" si="0"/>
        <v>0</v>
      </c>
      <c r="BN9" s="128" t="s">
        <v>965</v>
      </c>
      <c r="BO9" s="218">
        <f>SUM(BL5:BL96)</f>
        <v>12</v>
      </c>
      <c r="BP9" s="219"/>
    </row>
    <row r="10" spans="1:69" ht="30" x14ac:dyDescent="0.25">
      <c r="A10" s="241"/>
      <c r="B10" s="225"/>
      <c r="C10" s="49" t="s">
        <v>49</v>
      </c>
      <c r="D10" s="198"/>
      <c r="E10" s="199"/>
      <c r="F10" s="199"/>
      <c r="G10" s="199"/>
      <c r="H10" s="199"/>
      <c r="I10" s="199"/>
      <c r="J10" s="199"/>
      <c r="K10" s="199"/>
      <c r="L10" s="199"/>
      <c r="M10" s="199"/>
      <c r="N10" s="199"/>
      <c r="O10" s="199"/>
      <c r="P10" s="199"/>
      <c r="Q10" s="199"/>
      <c r="R10" s="199"/>
      <c r="S10" s="199"/>
      <c r="T10" s="199"/>
      <c r="U10" s="199"/>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c r="AR10" s="199"/>
      <c r="AS10" s="199"/>
      <c r="AT10" s="199"/>
      <c r="AU10" s="199"/>
      <c r="AV10" s="199"/>
      <c r="AW10" s="199"/>
      <c r="AX10" s="199"/>
      <c r="AY10" s="199"/>
      <c r="AZ10" s="199"/>
      <c r="BA10" s="199"/>
      <c r="BB10" s="199"/>
      <c r="BC10" s="199"/>
      <c r="BD10" s="199"/>
      <c r="BE10" s="199"/>
      <c r="BF10" s="199"/>
      <c r="BG10" s="199"/>
      <c r="BH10" s="199"/>
      <c r="BI10" s="199"/>
      <c r="BJ10" s="199"/>
      <c r="BL10" s="23">
        <f t="shared" si="0"/>
        <v>0</v>
      </c>
    </row>
    <row r="11" spans="1:69" ht="30" x14ac:dyDescent="0.25">
      <c r="A11" s="241"/>
      <c r="B11" s="225"/>
      <c r="C11" s="49" t="s">
        <v>245</v>
      </c>
      <c r="D11" s="198"/>
      <c r="E11" s="199"/>
      <c r="F11" s="199"/>
      <c r="G11" s="199"/>
      <c r="H11" s="199"/>
      <c r="I11" s="199"/>
      <c r="J11" s="199"/>
      <c r="K11" s="199"/>
      <c r="L11" s="199"/>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c r="BF11" s="199"/>
      <c r="BG11" s="199"/>
      <c r="BH11" s="199"/>
      <c r="BI11" s="199"/>
      <c r="BJ11" s="199"/>
      <c r="BL11" s="23">
        <f t="shared" si="0"/>
        <v>0</v>
      </c>
    </row>
    <row r="12" spans="1:69" ht="30" x14ac:dyDescent="0.25">
      <c r="A12" s="241"/>
      <c r="B12" s="224"/>
      <c r="C12" s="49" t="s">
        <v>51</v>
      </c>
      <c r="D12" s="198"/>
      <c r="E12" s="199"/>
      <c r="F12" s="199"/>
      <c r="G12" s="199"/>
      <c r="H12" s="199"/>
      <c r="I12" s="199"/>
      <c r="J12" s="199"/>
      <c r="K12" s="199"/>
      <c r="L12" s="199"/>
      <c r="M12" s="199"/>
      <c r="N12" s="199"/>
      <c r="O12" s="199"/>
      <c r="P12" s="199"/>
      <c r="Q12" s="199"/>
      <c r="R12" s="199"/>
      <c r="S12" s="199"/>
      <c r="T12" s="199"/>
      <c r="U12" s="199"/>
      <c r="V12" s="199"/>
      <c r="W12" s="199"/>
      <c r="X12" s="199"/>
      <c r="Y12" s="199"/>
      <c r="Z12" s="199"/>
      <c r="AA12" s="199"/>
      <c r="AB12" s="199"/>
      <c r="AC12" s="199"/>
      <c r="AD12" s="199"/>
      <c r="AE12" s="199"/>
      <c r="AF12" s="199"/>
      <c r="AG12" s="199"/>
      <c r="AH12" s="199"/>
      <c r="AI12" s="199"/>
      <c r="AJ12" s="199"/>
      <c r="AK12" s="199"/>
      <c r="AL12" s="199"/>
      <c r="AM12" s="199"/>
      <c r="AN12" s="199"/>
      <c r="AO12" s="199"/>
      <c r="AP12" s="199"/>
      <c r="AQ12" s="199"/>
      <c r="AR12" s="199"/>
      <c r="AS12" s="199"/>
      <c r="AT12" s="199"/>
      <c r="AU12" s="199"/>
      <c r="AV12" s="199"/>
      <c r="AW12" s="199"/>
      <c r="AX12" s="199"/>
      <c r="AY12" s="199"/>
      <c r="AZ12" s="199"/>
      <c r="BA12" s="199"/>
      <c r="BB12" s="199"/>
      <c r="BC12" s="199"/>
      <c r="BD12" s="199"/>
      <c r="BE12" s="199"/>
      <c r="BF12" s="199"/>
      <c r="BG12" s="199"/>
      <c r="BH12" s="199"/>
      <c r="BI12" s="199"/>
      <c r="BJ12" s="199"/>
      <c r="BL12" s="23">
        <f t="shared" si="0"/>
        <v>0</v>
      </c>
    </row>
    <row r="13" spans="1:69" ht="30" x14ac:dyDescent="0.25">
      <c r="A13" s="241"/>
      <c r="B13" s="223" t="s">
        <v>246</v>
      </c>
      <c r="C13" s="49" t="s">
        <v>247</v>
      </c>
      <c r="D13" s="198"/>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c r="BF13" s="199"/>
      <c r="BG13" s="199"/>
      <c r="BH13" s="199"/>
      <c r="BI13" s="199"/>
      <c r="BJ13" s="199"/>
      <c r="BL13" s="23">
        <f t="shared" si="0"/>
        <v>0</v>
      </c>
    </row>
    <row r="14" spans="1:69" ht="30" x14ac:dyDescent="0.25">
      <c r="A14" s="241"/>
      <c r="B14" s="224"/>
      <c r="C14" s="49" t="s">
        <v>248</v>
      </c>
      <c r="D14" s="198"/>
      <c r="E14" s="199"/>
      <c r="F14" s="199"/>
      <c r="G14" s="199"/>
      <c r="H14" s="199"/>
      <c r="I14" s="199"/>
      <c r="J14" s="199"/>
      <c r="K14" s="199"/>
      <c r="L14" s="199"/>
      <c r="M14" s="199"/>
      <c r="N14" s="199"/>
      <c r="O14" s="199"/>
      <c r="P14" s="199"/>
      <c r="Q14" s="199"/>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s="199"/>
      <c r="AQ14" s="199"/>
      <c r="AR14" s="199"/>
      <c r="AS14" s="199"/>
      <c r="AT14" s="199"/>
      <c r="AU14" s="199"/>
      <c r="AV14" s="199"/>
      <c r="AW14" s="199"/>
      <c r="AX14" s="199"/>
      <c r="AY14" s="199"/>
      <c r="AZ14" s="199"/>
      <c r="BA14" s="199"/>
      <c r="BB14" s="199"/>
      <c r="BC14" s="199"/>
      <c r="BD14" s="199"/>
      <c r="BE14" s="199"/>
      <c r="BF14" s="199"/>
      <c r="BG14" s="199"/>
      <c r="BH14" s="199"/>
      <c r="BI14" s="199"/>
      <c r="BJ14" s="199"/>
      <c r="BL14" s="23">
        <f t="shared" si="0"/>
        <v>0</v>
      </c>
    </row>
    <row r="15" spans="1:69" ht="30" customHeight="1" x14ac:dyDescent="0.25">
      <c r="A15" s="241"/>
      <c r="B15" s="223" t="s">
        <v>249</v>
      </c>
      <c r="C15" s="49" t="s">
        <v>250</v>
      </c>
      <c r="D15" s="198"/>
      <c r="E15" s="199"/>
      <c r="F15" s="199"/>
      <c r="G15" s="199"/>
      <c r="H15" s="199"/>
      <c r="I15" s="199"/>
      <c r="J15" s="199"/>
      <c r="K15" s="199"/>
      <c r="L15" s="199"/>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c r="BF15" s="199"/>
      <c r="BG15" s="199"/>
      <c r="BH15" s="199"/>
      <c r="BI15" s="199"/>
      <c r="BJ15" s="199"/>
      <c r="BL15" s="23">
        <f t="shared" si="0"/>
        <v>0</v>
      </c>
    </row>
    <row r="16" spans="1:69" ht="30" x14ac:dyDescent="0.25">
      <c r="A16" s="241"/>
      <c r="B16" s="224"/>
      <c r="C16" s="49" t="s">
        <v>251</v>
      </c>
      <c r="D16" s="198"/>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199"/>
      <c r="BL16" s="23">
        <f t="shared" si="0"/>
        <v>0</v>
      </c>
    </row>
    <row r="17" spans="1:64" ht="30" x14ac:dyDescent="0.25">
      <c r="A17" s="241"/>
      <c r="B17" s="223" t="s">
        <v>252</v>
      </c>
      <c r="C17" s="49" t="s">
        <v>253</v>
      </c>
      <c r="D17" s="200"/>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L17" s="23">
        <f t="shared" si="0"/>
        <v>0</v>
      </c>
    </row>
    <row r="18" spans="1:64" ht="30" x14ac:dyDescent="0.25">
      <c r="A18" s="241"/>
      <c r="B18" s="224"/>
      <c r="C18" s="46" t="s">
        <v>254</v>
      </c>
      <c r="D18" s="201"/>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t="s">
        <v>234</v>
      </c>
      <c r="AR18" s="28"/>
      <c r="AS18" s="28"/>
      <c r="AT18" s="28"/>
      <c r="AU18" s="28"/>
      <c r="AV18" s="28"/>
      <c r="AW18" s="28"/>
      <c r="AX18" s="28"/>
      <c r="AY18" s="28"/>
      <c r="AZ18" s="28"/>
      <c r="BA18" s="28"/>
      <c r="BB18" s="28"/>
      <c r="BC18" s="28" t="s">
        <v>234</v>
      </c>
      <c r="BD18" s="28" t="s">
        <v>234</v>
      </c>
      <c r="BE18" s="28"/>
      <c r="BF18" s="28"/>
      <c r="BG18" s="28"/>
      <c r="BH18" s="28"/>
      <c r="BI18" s="28"/>
      <c r="BJ18" s="28"/>
      <c r="BL18" s="23">
        <f t="shared" si="0"/>
        <v>3</v>
      </c>
    </row>
    <row r="19" spans="1:64" ht="30" customHeight="1" x14ac:dyDescent="0.25">
      <c r="A19" s="241"/>
      <c r="B19" s="226" t="s">
        <v>255</v>
      </c>
      <c r="C19" s="202" t="s">
        <v>256</v>
      </c>
      <c r="D19" s="203"/>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L19" s="23">
        <f t="shared" si="0"/>
        <v>0</v>
      </c>
    </row>
    <row r="20" spans="1:64" ht="30" x14ac:dyDescent="0.25">
      <c r="A20" s="241"/>
      <c r="B20" s="228"/>
      <c r="C20" s="46" t="s">
        <v>257</v>
      </c>
      <c r="D20" s="201"/>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t="s">
        <v>234</v>
      </c>
      <c r="BG20" s="28"/>
      <c r="BH20" s="28"/>
      <c r="BI20" s="28"/>
      <c r="BJ20" s="28"/>
      <c r="BL20" s="23">
        <f t="shared" si="0"/>
        <v>1</v>
      </c>
    </row>
    <row r="21" spans="1:64" ht="30" customHeight="1" x14ac:dyDescent="0.25">
      <c r="A21" s="241"/>
      <c r="B21" s="226" t="s">
        <v>258</v>
      </c>
      <c r="C21" s="46" t="s">
        <v>259</v>
      </c>
      <c r="D21" s="201"/>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t="s">
        <v>234</v>
      </c>
      <c r="BL21" s="23">
        <f t="shared" si="0"/>
        <v>1</v>
      </c>
    </row>
    <row r="22" spans="1:64" s="18" customFormat="1" ht="30" x14ac:dyDescent="0.25">
      <c r="A22" s="241"/>
      <c r="B22" s="228"/>
      <c r="C22" s="163" t="s">
        <v>260</v>
      </c>
      <c r="D22" s="203"/>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120" t="s">
        <v>1229</v>
      </c>
      <c r="BL22" s="23">
        <f t="shared" si="0"/>
        <v>0</v>
      </c>
    </row>
    <row r="23" spans="1:64" ht="30" customHeight="1" x14ac:dyDescent="0.25">
      <c r="A23" s="241"/>
      <c r="B23" s="223" t="s">
        <v>261</v>
      </c>
      <c r="C23" s="163" t="s">
        <v>262</v>
      </c>
      <c r="D23" s="203"/>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L23" s="23">
        <f t="shared" si="0"/>
        <v>0</v>
      </c>
    </row>
    <row r="24" spans="1:64" ht="30" x14ac:dyDescent="0.25">
      <c r="A24" s="241"/>
      <c r="B24" s="224"/>
      <c r="C24" s="163" t="s">
        <v>263</v>
      </c>
      <c r="D24" s="203"/>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L24" s="23">
        <f t="shared" si="0"/>
        <v>0</v>
      </c>
    </row>
    <row r="25" spans="1:64" ht="60" x14ac:dyDescent="0.25">
      <c r="A25" s="241"/>
      <c r="B25" s="80" t="s">
        <v>264</v>
      </c>
      <c r="C25" s="49" t="s">
        <v>265</v>
      </c>
      <c r="D25" s="200"/>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L25" s="23">
        <f t="shared" si="0"/>
        <v>0</v>
      </c>
    </row>
    <row r="26" spans="1:64" ht="30" x14ac:dyDescent="0.25">
      <c r="A26" s="241"/>
      <c r="B26" s="223" t="s">
        <v>266</v>
      </c>
      <c r="C26" s="204" t="s">
        <v>267</v>
      </c>
      <c r="D26" s="203"/>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L26" s="23">
        <f t="shared" si="0"/>
        <v>0</v>
      </c>
    </row>
    <row r="27" spans="1:64" ht="30" x14ac:dyDescent="0.25">
      <c r="A27" s="241"/>
      <c r="B27" s="225"/>
      <c r="C27" s="163" t="s">
        <v>268</v>
      </c>
      <c r="D27" s="203"/>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L27" s="23">
        <f t="shared" si="0"/>
        <v>0</v>
      </c>
    </row>
    <row r="28" spans="1:64" ht="30" x14ac:dyDescent="0.25">
      <c r="A28" s="241"/>
      <c r="B28" s="225"/>
      <c r="C28" s="163" t="s">
        <v>269</v>
      </c>
      <c r="D28" s="203"/>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L28" s="23">
        <f t="shared" si="0"/>
        <v>0</v>
      </c>
    </row>
    <row r="29" spans="1:64" ht="30" x14ac:dyDescent="0.25">
      <c r="A29" s="241"/>
      <c r="B29" s="225"/>
      <c r="C29" s="163" t="s">
        <v>270</v>
      </c>
      <c r="D29" s="203"/>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L29" s="23">
        <f t="shared" si="0"/>
        <v>0</v>
      </c>
    </row>
    <row r="30" spans="1:64" ht="30" x14ac:dyDescent="0.25">
      <c r="A30" s="241"/>
      <c r="B30" s="225"/>
      <c r="C30" s="202" t="s">
        <v>271</v>
      </c>
      <c r="D30" s="203"/>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t="s">
        <v>338</v>
      </c>
      <c r="BL30" s="23">
        <f t="shared" si="0"/>
        <v>0</v>
      </c>
    </row>
    <row r="31" spans="1:64" ht="45" x14ac:dyDescent="0.25">
      <c r="A31" s="241"/>
      <c r="B31" s="224"/>
      <c r="C31" s="202" t="s">
        <v>272</v>
      </c>
      <c r="D31" s="203"/>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L31" s="23">
        <f t="shared" si="0"/>
        <v>0</v>
      </c>
    </row>
    <row r="32" spans="1:64" ht="30" x14ac:dyDescent="0.25">
      <c r="A32" s="241"/>
      <c r="B32" s="45" t="s">
        <v>273</v>
      </c>
      <c r="C32" s="46" t="s">
        <v>274</v>
      </c>
      <c r="D32" s="201"/>
      <c r="E32" s="28"/>
      <c r="F32" s="28"/>
      <c r="G32" s="28"/>
      <c r="H32" s="28"/>
      <c r="I32" s="28"/>
      <c r="J32" s="28"/>
      <c r="K32" s="28"/>
      <c r="L32" s="28"/>
      <c r="M32" s="28"/>
      <c r="N32" s="28" t="s">
        <v>234</v>
      </c>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L32" s="23">
        <f t="shared" si="0"/>
        <v>1</v>
      </c>
    </row>
    <row r="33" spans="1:64" ht="30" customHeight="1" x14ac:dyDescent="0.25">
      <c r="A33" s="241"/>
      <c r="B33" s="226" t="s">
        <v>275</v>
      </c>
      <c r="C33" s="46" t="s">
        <v>276</v>
      </c>
      <c r="D33" s="201"/>
      <c r="E33" s="28"/>
      <c r="F33" s="28"/>
      <c r="G33" s="28"/>
      <c r="H33" s="28" t="s">
        <v>234</v>
      </c>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L33" s="23">
        <f t="shared" si="0"/>
        <v>1</v>
      </c>
    </row>
    <row r="34" spans="1:64" ht="30" x14ac:dyDescent="0.25">
      <c r="A34" s="241"/>
      <c r="B34" s="227"/>
      <c r="C34" s="46" t="s">
        <v>277</v>
      </c>
      <c r="D34" s="201"/>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t="s">
        <v>234</v>
      </c>
      <c r="AE34" s="28"/>
      <c r="AF34" s="28"/>
      <c r="AG34" s="28"/>
      <c r="AH34" s="28"/>
      <c r="AI34" s="28" t="s">
        <v>234</v>
      </c>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L34" s="23">
        <f t="shared" si="0"/>
        <v>2</v>
      </c>
    </row>
    <row r="35" spans="1:64" ht="30" x14ac:dyDescent="0.25">
      <c r="A35" s="241"/>
      <c r="B35" s="227"/>
      <c r="C35" s="49" t="s">
        <v>278</v>
      </c>
      <c r="D35" s="200"/>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L35" s="23">
        <f t="shared" si="0"/>
        <v>0</v>
      </c>
    </row>
    <row r="36" spans="1:64" ht="30" x14ac:dyDescent="0.25">
      <c r="A36" s="241"/>
      <c r="B36" s="228"/>
      <c r="C36" s="49" t="s">
        <v>279</v>
      </c>
      <c r="D36" s="200"/>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L36" s="23">
        <f t="shared" si="0"/>
        <v>0</v>
      </c>
    </row>
    <row r="37" spans="1:64" ht="60" x14ac:dyDescent="0.25">
      <c r="A37" s="241"/>
      <c r="B37" s="80" t="s">
        <v>280</v>
      </c>
      <c r="C37" s="49" t="s">
        <v>281</v>
      </c>
      <c r="D37" s="200"/>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L37" s="23">
        <f t="shared" si="0"/>
        <v>0</v>
      </c>
    </row>
    <row r="38" spans="1:64" ht="30" customHeight="1" x14ac:dyDescent="0.25">
      <c r="A38" s="241"/>
      <c r="B38" s="226" t="s">
        <v>282</v>
      </c>
      <c r="C38" s="46" t="s">
        <v>283</v>
      </c>
      <c r="D38" s="201"/>
      <c r="E38" s="28"/>
      <c r="F38" s="28"/>
      <c r="G38" s="28" t="s">
        <v>234</v>
      </c>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L38" s="23">
        <f t="shared" si="0"/>
        <v>1</v>
      </c>
    </row>
    <row r="39" spans="1:64" ht="30" x14ac:dyDescent="0.25">
      <c r="A39" s="241"/>
      <c r="B39" s="227"/>
      <c r="C39" s="46" t="s">
        <v>284</v>
      </c>
      <c r="D39" s="201"/>
      <c r="E39" s="28"/>
      <c r="F39" s="28"/>
      <c r="G39" s="28"/>
      <c r="H39" s="28"/>
      <c r="I39" s="28"/>
      <c r="J39" s="28"/>
      <c r="K39" s="28"/>
      <c r="L39" s="28"/>
      <c r="M39" s="28"/>
      <c r="N39" s="28"/>
      <c r="O39" s="28"/>
      <c r="P39" s="28"/>
      <c r="Q39" s="28"/>
      <c r="R39" s="28"/>
      <c r="S39" s="28"/>
      <c r="T39" s="28"/>
      <c r="U39" s="28"/>
      <c r="V39" s="28"/>
      <c r="W39" s="28"/>
      <c r="X39" s="28"/>
      <c r="Y39" s="28"/>
      <c r="Z39" s="28"/>
      <c r="AA39" s="28" t="s">
        <v>234</v>
      </c>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L39" s="23">
        <f t="shared" si="0"/>
        <v>1</v>
      </c>
    </row>
    <row r="40" spans="1:64" ht="30" x14ac:dyDescent="0.25">
      <c r="A40" s="241"/>
      <c r="B40" s="228"/>
      <c r="C40" s="49" t="s">
        <v>285</v>
      </c>
      <c r="D40" s="200"/>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L40" s="23">
        <f t="shared" si="0"/>
        <v>0</v>
      </c>
    </row>
    <row r="41" spans="1:64" ht="30" x14ac:dyDescent="0.25">
      <c r="A41" s="241"/>
      <c r="B41" s="119" t="s">
        <v>286</v>
      </c>
      <c r="C41" s="49" t="s">
        <v>287</v>
      </c>
      <c r="D41" s="200"/>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L41" s="23">
        <f t="shared" si="0"/>
        <v>0</v>
      </c>
    </row>
    <row r="42" spans="1:64" ht="75" x14ac:dyDescent="0.25">
      <c r="A42" s="241"/>
      <c r="B42" s="206" t="s">
        <v>288</v>
      </c>
      <c r="C42" s="49" t="s">
        <v>289</v>
      </c>
      <c r="D42" s="200"/>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L42" s="23">
        <f t="shared" si="0"/>
        <v>0</v>
      </c>
    </row>
    <row r="43" spans="1:64" ht="30" x14ac:dyDescent="0.25">
      <c r="A43" s="241"/>
      <c r="B43" s="223" t="s">
        <v>290</v>
      </c>
      <c r="C43" s="49" t="s">
        <v>291</v>
      </c>
      <c r="D43" s="200"/>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L43" s="23">
        <f t="shared" si="0"/>
        <v>0</v>
      </c>
    </row>
    <row r="44" spans="1:64" ht="30" x14ac:dyDescent="0.25">
      <c r="A44" s="241"/>
      <c r="B44" s="224"/>
      <c r="C44" s="49" t="s">
        <v>292</v>
      </c>
      <c r="D44" s="200"/>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L44" s="23">
        <f t="shared" si="0"/>
        <v>0</v>
      </c>
    </row>
    <row r="45" spans="1:64" ht="30" x14ac:dyDescent="0.25">
      <c r="A45" s="241"/>
      <c r="B45" s="223" t="s">
        <v>293</v>
      </c>
      <c r="C45" s="49" t="s">
        <v>294</v>
      </c>
      <c r="D45" s="200"/>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L45" s="23">
        <f t="shared" si="0"/>
        <v>0</v>
      </c>
    </row>
    <row r="46" spans="1:64" ht="30" x14ac:dyDescent="0.25">
      <c r="A46" s="241"/>
      <c r="B46" s="225"/>
      <c r="C46" s="49" t="s">
        <v>295</v>
      </c>
      <c r="D46" s="200"/>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L46" s="23">
        <f t="shared" si="0"/>
        <v>0</v>
      </c>
    </row>
    <row r="47" spans="1:64" ht="30" x14ac:dyDescent="0.25">
      <c r="A47" s="241"/>
      <c r="B47" s="224"/>
      <c r="C47" s="53" t="s">
        <v>296</v>
      </c>
      <c r="D47" s="200"/>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L47" s="23">
        <f t="shared" si="0"/>
        <v>0</v>
      </c>
    </row>
    <row r="48" spans="1:64" ht="30" x14ac:dyDescent="0.25">
      <c r="A48" s="241"/>
      <c r="B48" s="223" t="s">
        <v>297</v>
      </c>
      <c r="C48" s="49" t="s">
        <v>298</v>
      </c>
      <c r="D48" s="200"/>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L48" s="23">
        <f t="shared" si="0"/>
        <v>0</v>
      </c>
    </row>
    <row r="49" spans="1:64" ht="30" x14ac:dyDescent="0.25">
      <c r="A49" s="241"/>
      <c r="B49" s="225"/>
      <c r="C49" s="49" t="s">
        <v>299</v>
      </c>
      <c r="D49" s="200"/>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L49" s="23">
        <f t="shared" si="0"/>
        <v>0</v>
      </c>
    </row>
    <row r="50" spans="1:64" ht="30" x14ac:dyDescent="0.25">
      <c r="A50" s="241"/>
      <c r="B50" s="225"/>
      <c r="C50" s="53" t="s">
        <v>300</v>
      </c>
      <c r="D50" s="200"/>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L50" s="23">
        <f t="shared" si="0"/>
        <v>0</v>
      </c>
    </row>
    <row r="51" spans="1:64" ht="30" x14ac:dyDescent="0.25">
      <c r="A51" s="241"/>
      <c r="B51" s="224"/>
      <c r="C51" s="49" t="s">
        <v>301</v>
      </c>
      <c r="D51" s="200"/>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L51" s="23">
        <f t="shared" si="0"/>
        <v>0</v>
      </c>
    </row>
    <row r="52" spans="1:64" ht="30" x14ac:dyDescent="0.25">
      <c r="A52" s="241"/>
      <c r="B52" s="223" t="s">
        <v>302</v>
      </c>
      <c r="C52" s="49" t="s">
        <v>303</v>
      </c>
      <c r="D52" s="200"/>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L52" s="23">
        <f t="shared" si="0"/>
        <v>0</v>
      </c>
    </row>
    <row r="53" spans="1:64" ht="30" x14ac:dyDescent="0.25">
      <c r="A53" s="241"/>
      <c r="B53" s="225"/>
      <c r="C53" s="49" t="s">
        <v>304</v>
      </c>
      <c r="D53" s="200"/>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L53" s="23">
        <f t="shared" si="0"/>
        <v>0</v>
      </c>
    </row>
    <row r="54" spans="1:64" ht="30" x14ac:dyDescent="0.25">
      <c r="A54" s="241"/>
      <c r="B54" s="225"/>
      <c r="C54" s="49" t="s">
        <v>305</v>
      </c>
      <c r="D54" s="200"/>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L54" s="23">
        <f t="shared" si="0"/>
        <v>0</v>
      </c>
    </row>
    <row r="55" spans="1:64" ht="30" x14ac:dyDescent="0.25">
      <c r="A55" s="241"/>
      <c r="B55" s="225"/>
      <c r="C55" s="49" t="s">
        <v>306</v>
      </c>
      <c r="D55" s="200"/>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L55" s="23">
        <f t="shared" si="0"/>
        <v>0</v>
      </c>
    </row>
    <row r="56" spans="1:64" ht="30" x14ac:dyDescent="0.25">
      <c r="A56" s="241"/>
      <c r="B56" s="225"/>
      <c r="C56" s="49" t="s">
        <v>307</v>
      </c>
      <c r="D56" s="200"/>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L56" s="23">
        <f t="shared" si="0"/>
        <v>0</v>
      </c>
    </row>
    <row r="57" spans="1:64" ht="30" x14ac:dyDescent="0.25">
      <c r="A57" s="241"/>
      <c r="B57" s="225"/>
      <c r="C57" s="49" t="s">
        <v>308</v>
      </c>
      <c r="D57" s="200"/>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L57" s="23">
        <f t="shared" si="0"/>
        <v>0</v>
      </c>
    </row>
    <row r="58" spans="1:64" ht="30" x14ac:dyDescent="0.25">
      <c r="A58" s="241"/>
      <c r="B58" s="224"/>
      <c r="C58" s="49" t="s">
        <v>309</v>
      </c>
      <c r="D58" s="200"/>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L58" s="23">
        <f t="shared" si="0"/>
        <v>0</v>
      </c>
    </row>
    <row r="59" spans="1:64" ht="30" x14ac:dyDescent="0.25">
      <c r="A59" s="241"/>
      <c r="B59" s="223" t="s">
        <v>310</v>
      </c>
      <c r="C59" s="49" t="s">
        <v>311</v>
      </c>
      <c r="D59" s="200"/>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L59" s="23">
        <f t="shared" si="0"/>
        <v>0</v>
      </c>
    </row>
    <row r="60" spans="1:64" ht="45" x14ac:dyDescent="0.25">
      <c r="A60" s="241"/>
      <c r="B60" s="224"/>
      <c r="C60" s="49" t="s">
        <v>312</v>
      </c>
      <c r="D60" s="200"/>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L60" s="23">
        <f t="shared" si="0"/>
        <v>0</v>
      </c>
    </row>
    <row r="61" spans="1:64" ht="30" x14ac:dyDescent="0.25">
      <c r="A61" s="241"/>
      <c r="B61" s="69" t="s">
        <v>313</v>
      </c>
      <c r="C61" s="49" t="s">
        <v>314</v>
      </c>
      <c r="D61" s="200"/>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L61" s="23">
        <f t="shared" si="0"/>
        <v>0</v>
      </c>
    </row>
    <row r="62" spans="1:64" ht="30" x14ac:dyDescent="0.25">
      <c r="A62" s="241"/>
      <c r="B62" s="223" t="s">
        <v>315</v>
      </c>
      <c r="C62" s="49" t="s">
        <v>316</v>
      </c>
      <c r="D62" s="200"/>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L62" s="23">
        <f t="shared" si="0"/>
        <v>0</v>
      </c>
    </row>
    <row r="63" spans="1:64" ht="30" x14ac:dyDescent="0.25">
      <c r="A63" s="241"/>
      <c r="B63" s="225"/>
      <c r="C63" s="49" t="s">
        <v>317</v>
      </c>
      <c r="D63" s="200"/>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L63" s="23">
        <f t="shared" si="0"/>
        <v>0</v>
      </c>
    </row>
    <row r="64" spans="1:64" ht="30" x14ac:dyDescent="0.25">
      <c r="A64" s="241"/>
      <c r="B64" s="225"/>
      <c r="C64" s="49" t="s">
        <v>318</v>
      </c>
      <c r="D64" s="200"/>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L64" s="23">
        <f t="shared" si="0"/>
        <v>0</v>
      </c>
    </row>
    <row r="65" spans="1:64" ht="30" x14ac:dyDescent="0.25">
      <c r="A65" s="241"/>
      <c r="B65" s="225"/>
      <c r="C65" s="49" t="s">
        <v>319</v>
      </c>
      <c r="D65" s="200"/>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L65" s="23">
        <f t="shared" si="0"/>
        <v>0</v>
      </c>
    </row>
    <row r="66" spans="1:64" ht="30" x14ac:dyDescent="0.25">
      <c r="A66" s="241"/>
      <c r="B66" s="225"/>
      <c r="C66" s="49" t="s">
        <v>320</v>
      </c>
      <c r="D66" s="200"/>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L66" s="23">
        <f t="shared" si="0"/>
        <v>0</v>
      </c>
    </row>
    <row r="67" spans="1:64" ht="30" x14ac:dyDescent="0.25">
      <c r="A67" s="241"/>
      <c r="B67" s="225"/>
      <c r="C67" s="49" t="s">
        <v>321</v>
      </c>
      <c r="D67" s="200"/>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L67" s="23">
        <f t="shared" si="0"/>
        <v>0</v>
      </c>
    </row>
    <row r="68" spans="1:64" ht="30" x14ac:dyDescent="0.25">
      <c r="A68" s="241"/>
      <c r="B68" s="225"/>
      <c r="C68" s="49" t="s">
        <v>322</v>
      </c>
      <c r="D68" s="200"/>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L68" s="23">
        <f t="shared" si="0"/>
        <v>0</v>
      </c>
    </row>
    <row r="69" spans="1:64" ht="30" x14ac:dyDescent="0.25">
      <c r="A69" s="241"/>
      <c r="B69" s="224"/>
      <c r="C69" s="49" t="s">
        <v>323</v>
      </c>
      <c r="D69" s="200"/>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L69" s="23">
        <f t="shared" si="0"/>
        <v>0</v>
      </c>
    </row>
    <row r="70" spans="1:64" ht="30" x14ac:dyDescent="0.25">
      <c r="A70" s="241"/>
      <c r="B70" s="226" t="s">
        <v>324</v>
      </c>
      <c r="C70" s="46" t="s">
        <v>325</v>
      </c>
      <c r="D70" s="201"/>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t="s">
        <v>234</v>
      </c>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L70" s="23">
        <f t="shared" ref="BL70:BL83" si="1">COUNTIF(D70:BJ70,"=x")</f>
        <v>1</v>
      </c>
    </row>
    <row r="71" spans="1:64" ht="30" x14ac:dyDescent="0.25">
      <c r="A71" s="241"/>
      <c r="B71" s="227"/>
      <c r="C71" s="49" t="s">
        <v>326</v>
      </c>
      <c r="D71" s="200"/>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L71" s="23">
        <f t="shared" si="1"/>
        <v>0</v>
      </c>
    </row>
    <row r="72" spans="1:64" ht="30" x14ac:dyDescent="0.25">
      <c r="A72" s="241"/>
      <c r="B72" s="228"/>
      <c r="C72" s="49" t="s">
        <v>327</v>
      </c>
      <c r="D72" s="200"/>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L72" s="23">
        <f t="shared" si="1"/>
        <v>0</v>
      </c>
    </row>
    <row r="73" spans="1:64" ht="30" x14ac:dyDescent="0.25">
      <c r="A73" s="241"/>
      <c r="B73" s="237" t="s">
        <v>328</v>
      </c>
      <c r="C73" s="55" t="s">
        <v>329</v>
      </c>
      <c r="D73" s="200"/>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L73" s="23">
        <f t="shared" si="1"/>
        <v>0</v>
      </c>
    </row>
    <row r="74" spans="1:64" ht="30" x14ac:dyDescent="0.25">
      <c r="A74" s="241"/>
      <c r="B74" s="237"/>
      <c r="C74" s="205" t="s">
        <v>330</v>
      </c>
      <c r="D74" s="200"/>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L74" s="23">
        <f t="shared" si="1"/>
        <v>0</v>
      </c>
    </row>
    <row r="75" spans="1:64" ht="30" x14ac:dyDescent="0.25">
      <c r="A75" s="241"/>
      <c r="B75" s="237"/>
      <c r="C75" s="56" t="s">
        <v>331</v>
      </c>
      <c r="D75" s="200"/>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L75" s="23">
        <f t="shared" si="1"/>
        <v>0</v>
      </c>
    </row>
    <row r="76" spans="1:64" ht="30" x14ac:dyDescent="0.25">
      <c r="A76" s="241"/>
      <c r="B76" s="237"/>
      <c r="C76" s="56" t="s">
        <v>332</v>
      </c>
      <c r="D76" s="200"/>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L76" s="23">
        <f t="shared" si="1"/>
        <v>0</v>
      </c>
    </row>
    <row r="77" spans="1:64" ht="30" customHeight="1" x14ac:dyDescent="0.25">
      <c r="A77" s="241"/>
      <c r="B77" s="223" t="s">
        <v>333</v>
      </c>
      <c r="C77" s="49" t="s">
        <v>112</v>
      </c>
      <c r="D77" s="200"/>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L77" s="23">
        <f t="shared" si="1"/>
        <v>0</v>
      </c>
    </row>
    <row r="78" spans="1:64" ht="30" x14ac:dyDescent="0.25">
      <c r="A78" s="241"/>
      <c r="B78" s="225"/>
      <c r="C78" s="49" t="s">
        <v>113</v>
      </c>
      <c r="D78" s="200"/>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L78" s="23">
        <f t="shared" si="1"/>
        <v>0</v>
      </c>
    </row>
    <row r="79" spans="1:64" ht="30" x14ac:dyDescent="0.25">
      <c r="A79" s="241"/>
      <c r="B79" s="225"/>
      <c r="C79" s="53" t="s">
        <v>334</v>
      </c>
      <c r="D79" s="200"/>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L79" s="23">
        <f t="shared" si="1"/>
        <v>0</v>
      </c>
    </row>
    <row r="80" spans="1:64" ht="30" x14ac:dyDescent="0.25">
      <c r="A80" s="241"/>
      <c r="B80" s="225"/>
      <c r="C80" s="49" t="s">
        <v>114</v>
      </c>
      <c r="D80" s="200"/>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L80" s="23">
        <f t="shared" si="1"/>
        <v>0</v>
      </c>
    </row>
    <row r="81" spans="1:64" ht="30" x14ac:dyDescent="0.25">
      <c r="A81" s="241"/>
      <c r="B81" s="225"/>
      <c r="C81" s="49" t="s">
        <v>335</v>
      </c>
      <c r="D81" s="200"/>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L81" s="23">
        <f t="shared" si="1"/>
        <v>0</v>
      </c>
    </row>
    <row r="82" spans="1:64" ht="30" x14ac:dyDescent="0.25">
      <c r="A82" s="241"/>
      <c r="B82" s="225"/>
      <c r="C82" s="49" t="s">
        <v>336</v>
      </c>
      <c r="D82" s="200"/>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L82" s="23">
        <f t="shared" si="1"/>
        <v>0</v>
      </c>
    </row>
    <row r="83" spans="1:64" ht="30.75" thickBot="1" x14ac:dyDescent="0.3">
      <c r="A83" s="242"/>
      <c r="B83" s="238"/>
      <c r="C83" s="57" t="s">
        <v>337</v>
      </c>
      <c r="D83" s="200"/>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L83" s="23">
        <f t="shared" si="1"/>
        <v>0</v>
      </c>
    </row>
    <row r="84" spans="1:64" x14ac:dyDescent="0.25">
      <c r="D84">
        <f>COUNTIF(D5:D83,"=x")</f>
        <v>0</v>
      </c>
      <c r="E84">
        <f t="shared" ref="E84:BJ84" si="2">COUNTIF(E5:E83,"=x")</f>
        <v>0</v>
      </c>
      <c r="F84">
        <f t="shared" si="2"/>
        <v>0</v>
      </c>
      <c r="G84">
        <f t="shared" si="2"/>
        <v>1</v>
      </c>
      <c r="H84">
        <f t="shared" si="2"/>
        <v>1</v>
      </c>
      <c r="I84">
        <f t="shared" si="2"/>
        <v>0</v>
      </c>
      <c r="J84">
        <f t="shared" si="2"/>
        <v>0</v>
      </c>
      <c r="K84">
        <f t="shared" si="2"/>
        <v>0</v>
      </c>
      <c r="L84">
        <f t="shared" si="2"/>
        <v>0</v>
      </c>
      <c r="M84">
        <f t="shared" si="2"/>
        <v>0</v>
      </c>
      <c r="N84">
        <f t="shared" si="2"/>
        <v>1</v>
      </c>
      <c r="O84">
        <f t="shared" si="2"/>
        <v>0</v>
      </c>
      <c r="P84">
        <f t="shared" si="2"/>
        <v>0</v>
      </c>
      <c r="Q84">
        <f t="shared" si="2"/>
        <v>0</v>
      </c>
      <c r="R84">
        <f t="shared" si="2"/>
        <v>0</v>
      </c>
      <c r="S84">
        <f t="shared" si="2"/>
        <v>0</v>
      </c>
      <c r="T84">
        <f t="shared" si="2"/>
        <v>0</v>
      </c>
      <c r="U84">
        <f t="shared" si="2"/>
        <v>0</v>
      </c>
      <c r="V84">
        <f t="shared" si="2"/>
        <v>0</v>
      </c>
      <c r="W84">
        <f t="shared" si="2"/>
        <v>0</v>
      </c>
      <c r="X84">
        <f t="shared" si="2"/>
        <v>0</v>
      </c>
      <c r="Y84">
        <f t="shared" si="2"/>
        <v>0</v>
      </c>
      <c r="Z84">
        <f t="shared" si="2"/>
        <v>0</v>
      </c>
      <c r="AA84">
        <f t="shared" si="2"/>
        <v>1</v>
      </c>
      <c r="AB84">
        <f t="shared" si="2"/>
        <v>0</v>
      </c>
      <c r="AC84">
        <f t="shared" si="2"/>
        <v>0</v>
      </c>
      <c r="AD84">
        <f t="shared" si="2"/>
        <v>1</v>
      </c>
      <c r="AE84">
        <f t="shared" si="2"/>
        <v>0</v>
      </c>
      <c r="AF84">
        <f t="shared" si="2"/>
        <v>0</v>
      </c>
      <c r="AG84">
        <f t="shared" si="2"/>
        <v>0</v>
      </c>
      <c r="AH84">
        <f t="shared" si="2"/>
        <v>0</v>
      </c>
      <c r="AI84">
        <f t="shared" si="2"/>
        <v>1</v>
      </c>
      <c r="AJ84">
        <f t="shared" si="2"/>
        <v>0</v>
      </c>
      <c r="AK84">
        <f t="shared" si="2"/>
        <v>1</v>
      </c>
      <c r="AL84">
        <f t="shared" si="2"/>
        <v>0</v>
      </c>
      <c r="AM84">
        <f t="shared" si="2"/>
        <v>0</v>
      </c>
      <c r="AN84">
        <f t="shared" si="2"/>
        <v>0</v>
      </c>
      <c r="AO84">
        <f t="shared" si="2"/>
        <v>0</v>
      </c>
      <c r="AP84">
        <f t="shared" si="2"/>
        <v>0</v>
      </c>
      <c r="AQ84">
        <f t="shared" si="2"/>
        <v>1</v>
      </c>
      <c r="AR84">
        <f t="shared" si="2"/>
        <v>0</v>
      </c>
      <c r="AS84">
        <f t="shared" si="2"/>
        <v>0</v>
      </c>
      <c r="AT84">
        <f t="shared" si="2"/>
        <v>0</v>
      </c>
      <c r="AU84">
        <f t="shared" si="2"/>
        <v>0</v>
      </c>
      <c r="AV84">
        <f t="shared" si="2"/>
        <v>0</v>
      </c>
      <c r="AW84">
        <f t="shared" si="2"/>
        <v>0</v>
      </c>
      <c r="AX84">
        <f t="shared" si="2"/>
        <v>0</v>
      </c>
      <c r="AY84">
        <f t="shared" si="2"/>
        <v>0</v>
      </c>
      <c r="AZ84">
        <f t="shared" si="2"/>
        <v>0</v>
      </c>
      <c r="BA84">
        <f t="shared" si="2"/>
        <v>0</v>
      </c>
      <c r="BB84">
        <f t="shared" si="2"/>
        <v>0</v>
      </c>
      <c r="BC84">
        <f t="shared" si="2"/>
        <v>1</v>
      </c>
      <c r="BD84">
        <f t="shared" si="2"/>
        <v>1</v>
      </c>
      <c r="BE84">
        <f t="shared" si="2"/>
        <v>0</v>
      </c>
      <c r="BF84">
        <f t="shared" si="2"/>
        <v>1</v>
      </c>
      <c r="BG84">
        <f t="shared" si="2"/>
        <v>0</v>
      </c>
      <c r="BH84">
        <f t="shared" si="2"/>
        <v>0</v>
      </c>
      <c r="BI84">
        <f t="shared" si="2"/>
        <v>0</v>
      </c>
      <c r="BJ84">
        <f t="shared" si="2"/>
        <v>1</v>
      </c>
      <c r="BL84" s="23"/>
    </row>
  </sheetData>
  <mergeCells count="38">
    <mergeCell ref="BO9:BP9"/>
    <mergeCell ref="B13:B14"/>
    <mergeCell ref="B15:B16"/>
    <mergeCell ref="B17:B18"/>
    <mergeCell ref="B19:B20"/>
    <mergeCell ref="S2:U2"/>
    <mergeCell ref="B45:B47"/>
    <mergeCell ref="B48:B51"/>
    <mergeCell ref="B52:B58"/>
    <mergeCell ref="B59:B60"/>
    <mergeCell ref="B21:B22"/>
    <mergeCell ref="B23:B24"/>
    <mergeCell ref="B26:B31"/>
    <mergeCell ref="B33:B36"/>
    <mergeCell ref="B38:B40"/>
    <mergeCell ref="B43:B44"/>
    <mergeCell ref="A1:C4"/>
    <mergeCell ref="D1:BJ1"/>
    <mergeCell ref="A5:A83"/>
    <mergeCell ref="B5:B6"/>
    <mergeCell ref="B7:B12"/>
    <mergeCell ref="B73:B76"/>
    <mergeCell ref="B77:B83"/>
    <mergeCell ref="D2:J2"/>
    <mergeCell ref="K2:L2"/>
    <mergeCell ref="M2:O2"/>
    <mergeCell ref="B62:B69"/>
    <mergeCell ref="B70:B72"/>
    <mergeCell ref="AU2:AZ2"/>
    <mergeCell ref="BA2:BC2"/>
    <mergeCell ref="BD2:BE2"/>
    <mergeCell ref="BF2:BJ2"/>
    <mergeCell ref="V2:W2"/>
    <mergeCell ref="X2:Y2"/>
    <mergeCell ref="Z2:AE2"/>
    <mergeCell ref="AK2:AL2"/>
    <mergeCell ref="AN2:AP2"/>
    <mergeCell ref="AR2:AT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R84"/>
  <sheetViews>
    <sheetView tabSelected="1" zoomScale="80" zoomScaleNormal="80" workbookViewId="0">
      <pane xSplit="3" ySplit="4" topLeftCell="D32" activePane="bottomRight" state="frozen"/>
      <selection activeCell="EP6" sqref="EP6"/>
      <selection pane="topRight" activeCell="EP6" sqref="EP6"/>
      <selection pane="bottomLeft" activeCell="EP6" sqref="EP6"/>
      <selection pane="bottomRight" activeCell="C37" sqref="C37"/>
    </sheetView>
  </sheetViews>
  <sheetFormatPr baseColWidth="10" defaultRowHeight="15" x14ac:dyDescent="0.25"/>
  <cols>
    <col min="1" max="1" width="7.28515625" customWidth="1"/>
    <col min="2" max="2" width="28.28515625" customWidth="1"/>
    <col min="3" max="3" width="65.42578125" customWidth="1"/>
    <col min="4" max="4" width="6.28515625" customWidth="1"/>
    <col min="5" max="6" width="3.42578125" customWidth="1"/>
    <col min="7" max="8" width="6" customWidth="1"/>
    <col min="9" max="9" width="3.42578125" customWidth="1"/>
    <col min="10" max="10" width="4.140625" customWidth="1"/>
    <col min="11" max="11" width="6.7109375" customWidth="1"/>
    <col min="12" max="13" width="3.7109375" customWidth="1"/>
    <col min="14" max="14" width="6.42578125" customWidth="1"/>
    <col min="15" max="15" width="6.7109375" customWidth="1"/>
    <col min="16" max="16" width="3.7109375" customWidth="1"/>
    <col min="17" max="17" width="9" customWidth="1"/>
    <col min="18" max="18" width="6.28515625" customWidth="1"/>
    <col min="19" max="19" width="6.5703125" customWidth="1"/>
    <col min="20" max="20" width="3.85546875" customWidth="1"/>
    <col min="21" max="21" width="3.42578125" customWidth="1"/>
    <col min="22" max="22" width="5.7109375" customWidth="1"/>
    <col min="23" max="23" width="6.140625" customWidth="1"/>
    <col min="24" max="24" width="5.42578125" customWidth="1"/>
    <col min="25" max="25" width="3.42578125" customWidth="1"/>
    <col min="26" max="26" width="6.28515625" customWidth="1"/>
    <col min="27" max="27" width="6" customWidth="1"/>
    <col min="28" max="28" width="3.42578125" customWidth="1"/>
    <col min="29" max="29" width="5.85546875" customWidth="1"/>
    <col min="30" max="30" width="5.5703125" customWidth="1"/>
    <col min="31" max="31" width="3" customWidth="1"/>
    <col min="32" max="32" width="3.5703125" customWidth="1"/>
    <col min="33" max="33" width="3.28515625" customWidth="1"/>
    <col min="34" max="34" width="3.140625" customWidth="1"/>
    <col min="35" max="35" width="2.85546875" customWidth="1"/>
    <col min="36" max="36" width="3.5703125" customWidth="1"/>
    <col min="37" max="37" width="2.85546875" customWidth="1"/>
    <col min="38" max="38" width="3.42578125" customWidth="1"/>
    <col min="39" max="39" width="6.140625" customWidth="1"/>
    <col min="40" max="40" width="6.42578125" customWidth="1"/>
    <col min="41" max="41" width="5.7109375" customWidth="1"/>
    <col min="42" max="42" width="5.85546875" customWidth="1"/>
    <col min="43" max="43" width="6" customWidth="1"/>
    <col min="44" max="44" width="9" customWidth="1"/>
    <col min="45" max="45" width="5.42578125" customWidth="1"/>
    <col min="46" max="46" width="3.140625" customWidth="1"/>
    <col min="47" max="47" width="3" customWidth="1"/>
    <col min="48" max="48" width="3.42578125" customWidth="1"/>
    <col min="49" max="49" width="3.28515625" customWidth="1"/>
    <col min="50" max="50" width="3" customWidth="1"/>
    <col min="51" max="52" width="3.28515625" customWidth="1"/>
    <col min="53" max="53" width="5.85546875" customWidth="1"/>
    <col min="54" max="55" width="3.7109375" customWidth="1"/>
    <col min="56" max="57" width="3.42578125" customWidth="1"/>
    <col min="58" max="58" width="3.85546875" customWidth="1"/>
    <col min="59" max="60" width="3.5703125" customWidth="1"/>
    <col min="61" max="61" width="6" customWidth="1"/>
    <col min="62" max="62" width="3.42578125" customWidth="1"/>
    <col min="63" max="63" width="6" customWidth="1"/>
    <col min="64" max="64" width="5.7109375" customWidth="1"/>
    <col min="65" max="65" width="3.42578125" customWidth="1"/>
    <col min="66" max="66" width="6.140625" customWidth="1"/>
    <col min="67" max="67" width="3.85546875" customWidth="1"/>
    <col min="68" max="68" width="6.28515625" customWidth="1"/>
    <col min="69" max="69" width="6.140625" customWidth="1"/>
    <col min="70" max="70" width="3" customWidth="1"/>
    <col min="71" max="72" width="6.28515625" customWidth="1"/>
    <col min="73" max="73" width="3.5703125" customWidth="1"/>
    <col min="74" max="74" width="6.140625" customWidth="1"/>
    <col min="75" max="76" width="6.42578125" customWidth="1"/>
    <col min="77" max="77" width="3.5703125" customWidth="1"/>
    <col min="78" max="78" width="3.28515625" customWidth="1"/>
    <col min="79" max="79" width="6.28515625" customWidth="1"/>
    <col min="80" max="80" width="4" customWidth="1"/>
    <col min="81" max="81" width="6.140625" customWidth="1"/>
    <col min="82" max="82" width="6.28515625" customWidth="1"/>
    <col min="83" max="83" width="5.7109375" customWidth="1"/>
    <col min="84" max="84" width="6.140625" customWidth="1"/>
    <col min="85" max="85" width="6" customWidth="1"/>
    <col min="86" max="86" width="6.28515625" customWidth="1"/>
    <col min="87" max="88" width="6.140625" customWidth="1"/>
    <col min="89" max="90" width="6.42578125" customWidth="1"/>
    <col min="91" max="91" width="6.140625" customWidth="1"/>
    <col min="92" max="92" width="5.85546875" customWidth="1"/>
    <col min="93" max="93" width="5.5703125" customWidth="1"/>
    <col min="94" max="94" width="6" customWidth="1"/>
    <col min="95" max="95" width="6.140625" customWidth="1"/>
    <col min="96" max="96" width="6.28515625" customWidth="1"/>
    <col min="97" max="97" width="6" customWidth="1"/>
    <col min="98" max="98" width="5.85546875" customWidth="1"/>
    <col min="99" max="99" width="8.42578125" customWidth="1"/>
    <col min="100" max="100" width="6.42578125" customWidth="1"/>
    <col min="101" max="101" width="3.42578125" customWidth="1"/>
    <col min="102" max="103" width="6.140625" customWidth="1"/>
    <col min="104" max="104" width="6.28515625" customWidth="1"/>
    <col min="105" max="106" width="6.140625" customWidth="1"/>
    <col min="107" max="107" width="6" customWidth="1"/>
    <col min="108" max="108" width="9.140625" customWidth="1"/>
    <col min="109" max="109" width="8.7109375" customWidth="1"/>
    <col min="110" max="110" width="6.42578125" customWidth="1"/>
    <col min="111" max="111" width="5.85546875" customWidth="1"/>
    <col min="112" max="112" width="3.42578125" customWidth="1"/>
    <col min="114" max="114" width="8.7109375" customWidth="1"/>
    <col min="115" max="115" width="5.85546875" customWidth="1"/>
    <col min="116" max="116" width="3.28515625" customWidth="1"/>
    <col min="120" max="120" width="30" customWidth="1"/>
    <col min="121" max="121" width="17.5703125" customWidth="1"/>
    <col min="122" max="122" width="17.140625" customWidth="1"/>
  </cols>
  <sheetData>
    <row r="1" spans="1:122" x14ac:dyDescent="0.25">
      <c r="A1" s="235"/>
      <c r="B1" s="235"/>
      <c r="C1" s="253"/>
      <c r="D1" s="252" t="s">
        <v>339</v>
      </c>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c r="CD1" s="252"/>
      <c r="CE1" s="252"/>
      <c r="CF1" s="252"/>
      <c r="CG1" s="252"/>
      <c r="CH1" s="252"/>
      <c r="CI1" s="252"/>
      <c r="CJ1" s="252"/>
      <c r="CK1" s="252"/>
      <c r="CL1" s="252"/>
      <c r="CM1" s="252"/>
      <c r="CN1" s="252"/>
      <c r="CO1" s="252"/>
      <c r="CP1" s="252"/>
      <c r="CQ1" s="252"/>
      <c r="CR1" s="252"/>
      <c r="CS1" s="252"/>
      <c r="CT1" s="252"/>
      <c r="CU1" s="252"/>
      <c r="CV1" s="252"/>
      <c r="CW1" s="252"/>
      <c r="CX1" s="252"/>
      <c r="CY1" s="252"/>
      <c r="CZ1" s="252"/>
      <c r="DA1" s="252"/>
      <c r="DB1" s="252"/>
      <c r="DC1" s="252"/>
      <c r="DD1" s="252"/>
      <c r="DE1" s="252"/>
      <c r="DF1" s="252"/>
      <c r="DG1" s="252"/>
      <c r="DH1" s="252"/>
      <c r="DI1" s="252"/>
      <c r="DJ1" s="252"/>
      <c r="DK1" s="252"/>
      <c r="DL1" s="252"/>
    </row>
    <row r="2" spans="1:122" ht="21.75" customHeight="1" x14ac:dyDescent="0.25">
      <c r="A2" s="235"/>
      <c r="B2" s="235"/>
      <c r="C2" s="253"/>
      <c r="D2" s="182" t="s">
        <v>1171</v>
      </c>
      <c r="E2" s="244" t="s">
        <v>1172</v>
      </c>
      <c r="F2" s="246"/>
      <c r="G2" s="246"/>
      <c r="H2" s="245"/>
      <c r="I2" s="244" t="s">
        <v>1173</v>
      </c>
      <c r="J2" s="246"/>
      <c r="K2" s="245"/>
      <c r="L2" s="182" t="s">
        <v>1172</v>
      </c>
      <c r="M2" s="182" t="s">
        <v>1174</v>
      </c>
      <c r="N2" s="244" t="s">
        <v>1172</v>
      </c>
      <c r="O2" s="245"/>
      <c r="P2" s="59" t="s">
        <v>1163</v>
      </c>
      <c r="Q2" s="182" t="s">
        <v>1175</v>
      </c>
      <c r="R2" s="183" t="s">
        <v>1176</v>
      </c>
      <c r="S2" s="182" t="s">
        <v>1171</v>
      </c>
      <c r="T2" s="244" t="s">
        <v>1177</v>
      </c>
      <c r="U2" s="246"/>
      <c r="V2" s="245"/>
      <c r="W2" s="249" t="s">
        <v>1178</v>
      </c>
      <c r="X2" s="250"/>
      <c r="Y2" s="182" t="s">
        <v>1172</v>
      </c>
      <c r="Z2" s="249" t="s">
        <v>1179</v>
      </c>
      <c r="AA2" s="255"/>
      <c r="AB2" s="250"/>
      <c r="AC2" s="182" t="s">
        <v>1174</v>
      </c>
      <c r="AD2" s="183" t="s">
        <v>1175</v>
      </c>
      <c r="AE2" s="244" t="s">
        <v>1174</v>
      </c>
      <c r="AF2" s="246"/>
      <c r="AG2" s="246"/>
      <c r="AH2" s="246"/>
      <c r="AI2" s="246"/>
      <c r="AJ2" s="246"/>
      <c r="AK2" s="246"/>
      <c r="AL2" s="245"/>
      <c r="AM2" s="182" t="s">
        <v>1180</v>
      </c>
      <c r="AN2" s="207" t="s">
        <v>1176</v>
      </c>
      <c r="AO2" s="182" t="s">
        <v>1181</v>
      </c>
      <c r="AP2" s="183" t="s">
        <v>1175</v>
      </c>
      <c r="AQ2" s="244" t="s">
        <v>1181</v>
      </c>
      <c r="AR2" s="246"/>
      <c r="AS2" s="246"/>
      <c r="AT2" s="246"/>
      <c r="AU2" s="246"/>
      <c r="AV2" s="246"/>
      <c r="AW2" s="246"/>
      <c r="AX2" s="246"/>
      <c r="AY2" s="246"/>
      <c r="AZ2" s="246"/>
      <c r="BA2" s="246"/>
      <c r="BB2" s="245"/>
      <c r="BC2" s="59" t="s">
        <v>1163</v>
      </c>
      <c r="BD2" s="183" t="s">
        <v>1182</v>
      </c>
      <c r="BE2" s="244" t="s">
        <v>1183</v>
      </c>
      <c r="BF2" s="246"/>
      <c r="BG2" s="246"/>
      <c r="BH2" s="246"/>
      <c r="BI2" s="246"/>
      <c r="BJ2" s="246"/>
      <c r="BK2" s="245"/>
      <c r="BL2" s="249" t="s">
        <v>1180</v>
      </c>
      <c r="BM2" s="250"/>
      <c r="BN2" s="182" t="s">
        <v>1184</v>
      </c>
      <c r="BO2" s="183" t="s">
        <v>1182</v>
      </c>
      <c r="BP2" s="182" t="s">
        <v>1177</v>
      </c>
      <c r="BQ2" s="244" t="s">
        <v>1185</v>
      </c>
      <c r="BR2" s="245"/>
      <c r="BS2" s="183" t="s">
        <v>1186</v>
      </c>
      <c r="BT2" s="183" t="s">
        <v>1182</v>
      </c>
      <c r="BU2" s="183" t="s">
        <v>1186</v>
      </c>
      <c r="BV2" s="182" t="s">
        <v>1184</v>
      </c>
      <c r="BW2" s="183" t="s">
        <v>1187</v>
      </c>
      <c r="BX2" s="183" t="s">
        <v>1182</v>
      </c>
      <c r="BY2" s="183" t="s">
        <v>1187</v>
      </c>
      <c r="BZ2" s="244" t="s">
        <v>1188</v>
      </c>
      <c r="CA2" s="246"/>
      <c r="CB2" s="246"/>
      <c r="CC2" s="246"/>
      <c r="CD2" s="245"/>
      <c r="CE2" s="244" t="s">
        <v>1184</v>
      </c>
      <c r="CF2" s="245"/>
      <c r="CG2" s="244" t="s">
        <v>1189</v>
      </c>
      <c r="CH2" s="246"/>
      <c r="CI2" s="246"/>
      <c r="CJ2" s="246"/>
      <c r="CK2" s="245"/>
      <c r="CL2" s="182" t="s">
        <v>1171</v>
      </c>
      <c r="CM2" s="244" t="s">
        <v>1190</v>
      </c>
      <c r="CN2" s="246"/>
      <c r="CO2" s="246"/>
      <c r="CP2" s="246"/>
      <c r="CQ2" s="246"/>
      <c r="CR2" s="246"/>
      <c r="CS2" s="246"/>
      <c r="CT2" s="245"/>
      <c r="CU2" s="208" t="s">
        <v>1180</v>
      </c>
      <c r="CV2" s="244" t="s">
        <v>1178</v>
      </c>
      <c r="CW2" s="245"/>
      <c r="CX2" s="183" t="s">
        <v>1182</v>
      </c>
      <c r="CY2" s="244" t="s">
        <v>1178</v>
      </c>
      <c r="CZ2" s="246"/>
      <c r="DA2" s="246"/>
      <c r="DB2" s="246"/>
      <c r="DC2" s="246"/>
      <c r="DD2" s="246"/>
      <c r="DE2" s="245"/>
      <c r="DF2" s="182" t="s">
        <v>1180</v>
      </c>
      <c r="DG2" s="183" t="s">
        <v>1182</v>
      </c>
      <c r="DH2" s="182" t="s">
        <v>1191</v>
      </c>
      <c r="DI2" s="247" t="s">
        <v>1192</v>
      </c>
      <c r="DJ2" s="248"/>
      <c r="DK2" s="244" t="s">
        <v>1180</v>
      </c>
      <c r="DL2" s="245"/>
    </row>
    <row r="3" spans="1:122" s="10" customFormat="1" ht="34.5" customHeight="1" x14ac:dyDescent="0.2">
      <c r="A3" s="235"/>
      <c r="B3" s="235"/>
      <c r="C3" s="253"/>
      <c r="D3" s="59" t="s">
        <v>340</v>
      </c>
      <c r="E3" s="59" t="s">
        <v>341</v>
      </c>
      <c r="F3" s="59" t="s">
        <v>342</v>
      </c>
      <c r="G3" s="59" t="s">
        <v>343</v>
      </c>
      <c r="H3" s="59" t="s">
        <v>344</v>
      </c>
      <c r="I3" s="59" t="s">
        <v>345</v>
      </c>
      <c r="J3" s="59" t="s">
        <v>164</v>
      </c>
      <c r="K3" s="59" t="s">
        <v>346</v>
      </c>
      <c r="L3" s="59" t="s">
        <v>348</v>
      </c>
      <c r="M3" s="59" t="s">
        <v>349</v>
      </c>
      <c r="N3" s="59" t="s">
        <v>351</v>
      </c>
      <c r="O3" s="59" t="s">
        <v>352</v>
      </c>
      <c r="P3" s="59" t="s">
        <v>353</v>
      </c>
      <c r="Q3" s="59" t="s">
        <v>354</v>
      </c>
      <c r="R3" s="59" t="s">
        <v>356</v>
      </c>
      <c r="S3" s="59" t="s">
        <v>357</v>
      </c>
      <c r="T3" s="59" t="s">
        <v>359</v>
      </c>
      <c r="U3" s="59" t="s">
        <v>176</v>
      </c>
      <c r="V3" s="59" t="s">
        <v>361</v>
      </c>
      <c r="W3" s="59" t="s">
        <v>363</v>
      </c>
      <c r="X3" s="59" t="s">
        <v>365</v>
      </c>
      <c r="Y3" s="59" t="s">
        <v>367</v>
      </c>
      <c r="Z3" s="59" t="s">
        <v>369</v>
      </c>
      <c r="AA3" s="59" t="s">
        <v>371</v>
      </c>
      <c r="AB3" s="59" t="s">
        <v>373</v>
      </c>
      <c r="AC3" s="59" t="s">
        <v>375</v>
      </c>
      <c r="AD3" s="59" t="s">
        <v>377</v>
      </c>
      <c r="AE3" s="59" t="s">
        <v>379</v>
      </c>
      <c r="AF3" s="59" t="s">
        <v>381</v>
      </c>
      <c r="AG3" s="59" t="s">
        <v>383</v>
      </c>
      <c r="AH3" s="59" t="s">
        <v>385</v>
      </c>
      <c r="AI3" s="59" t="s">
        <v>387</v>
      </c>
      <c r="AJ3" s="59" t="s">
        <v>389</v>
      </c>
      <c r="AK3" s="59" t="s">
        <v>391</v>
      </c>
      <c r="AL3" s="59" t="s">
        <v>393</v>
      </c>
      <c r="AM3" s="59" t="s">
        <v>395</v>
      </c>
      <c r="AN3" s="59" t="s">
        <v>397</v>
      </c>
      <c r="AO3" s="59" t="s">
        <v>399</v>
      </c>
      <c r="AP3" s="59" t="s">
        <v>401</v>
      </c>
      <c r="AQ3" s="59" t="s">
        <v>403</v>
      </c>
      <c r="AR3" s="59" t="s">
        <v>405</v>
      </c>
      <c r="AS3" s="59" t="s">
        <v>407</v>
      </c>
      <c r="AT3" s="59" t="s">
        <v>409</v>
      </c>
      <c r="AU3" s="59" t="s">
        <v>411</v>
      </c>
      <c r="AV3" s="59" t="s">
        <v>413</v>
      </c>
      <c r="AW3" s="59" t="s">
        <v>415</v>
      </c>
      <c r="AX3" s="59" t="s">
        <v>417</v>
      </c>
      <c r="AY3" s="59" t="s">
        <v>419</v>
      </c>
      <c r="AZ3" s="59" t="s">
        <v>421</v>
      </c>
      <c r="BA3" s="59" t="s">
        <v>423</v>
      </c>
      <c r="BB3" s="59" t="s">
        <v>425</v>
      </c>
      <c r="BC3" s="59" t="s">
        <v>427</v>
      </c>
      <c r="BD3" s="59" t="s">
        <v>428</v>
      </c>
      <c r="BE3" s="59" t="s">
        <v>430</v>
      </c>
      <c r="BF3" s="59" t="s">
        <v>432</v>
      </c>
      <c r="BG3" s="59" t="s">
        <v>434</v>
      </c>
      <c r="BH3" s="59" t="s">
        <v>436</v>
      </c>
      <c r="BI3" s="59" t="s">
        <v>438</v>
      </c>
      <c r="BJ3" s="59" t="s">
        <v>440</v>
      </c>
      <c r="BK3" s="59" t="s">
        <v>442</v>
      </c>
      <c r="BL3" s="59" t="s">
        <v>444</v>
      </c>
      <c r="BM3" s="59" t="s">
        <v>445</v>
      </c>
      <c r="BN3" s="59" t="s">
        <v>447</v>
      </c>
      <c r="BO3" s="59" t="s">
        <v>449</v>
      </c>
      <c r="BP3" s="59" t="s">
        <v>451</v>
      </c>
      <c r="BQ3" s="59" t="s">
        <v>453</v>
      </c>
      <c r="BR3" s="59" t="s">
        <v>455</v>
      </c>
      <c r="BS3" s="59" t="s">
        <v>457</v>
      </c>
      <c r="BT3" s="59" t="s">
        <v>459</v>
      </c>
      <c r="BU3" s="59" t="s">
        <v>461</v>
      </c>
      <c r="BV3" s="59" t="s">
        <v>463</v>
      </c>
      <c r="BW3" s="59" t="s">
        <v>465</v>
      </c>
      <c r="BX3" s="59" t="s">
        <v>467</v>
      </c>
      <c r="BY3" s="59" t="s">
        <v>469</v>
      </c>
      <c r="BZ3" s="59" t="s">
        <v>471</v>
      </c>
      <c r="CA3" s="59" t="s">
        <v>473</v>
      </c>
      <c r="CB3" s="59" t="s">
        <v>475</v>
      </c>
      <c r="CC3" s="59" t="s">
        <v>477</v>
      </c>
      <c r="CD3" s="59" t="s">
        <v>479</v>
      </c>
      <c r="CE3" s="59" t="s">
        <v>481</v>
      </c>
      <c r="CF3" s="59" t="s">
        <v>483</v>
      </c>
      <c r="CG3" s="59" t="s">
        <v>485</v>
      </c>
      <c r="CH3" s="59" t="s">
        <v>487</v>
      </c>
      <c r="CI3" s="59" t="s">
        <v>489</v>
      </c>
      <c r="CJ3" s="59" t="s">
        <v>491</v>
      </c>
      <c r="CK3" s="59" t="s">
        <v>493</v>
      </c>
      <c r="CL3" s="59" t="s">
        <v>495</v>
      </c>
      <c r="CM3" s="59" t="s">
        <v>497</v>
      </c>
      <c r="CN3" s="59" t="s">
        <v>499</v>
      </c>
      <c r="CO3" s="59" t="s">
        <v>501</v>
      </c>
      <c r="CP3" s="59" t="s">
        <v>503</v>
      </c>
      <c r="CQ3" s="59" t="s">
        <v>505</v>
      </c>
      <c r="CR3" s="59" t="s">
        <v>507</v>
      </c>
      <c r="CS3" s="59" t="s">
        <v>509</v>
      </c>
      <c r="CT3" s="59" t="s">
        <v>511</v>
      </c>
      <c r="CU3" s="59" t="s">
        <v>513</v>
      </c>
      <c r="CV3" s="59" t="s">
        <v>515</v>
      </c>
      <c r="CW3" s="59" t="s">
        <v>517</v>
      </c>
      <c r="CX3" s="59" t="s">
        <v>519</v>
      </c>
      <c r="CY3" s="59" t="s">
        <v>521</v>
      </c>
      <c r="CZ3" s="59" t="s">
        <v>523</v>
      </c>
      <c r="DA3" s="59" t="s">
        <v>525</v>
      </c>
      <c r="DB3" s="59" t="s">
        <v>527</v>
      </c>
      <c r="DC3" s="59" t="s">
        <v>529</v>
      </c>
      <c r="DD3" s="59" t="s">
        <v>531</v>
      </c>
      <c r="DE3" s="59" t="s">
        <v>533</v>
      </c>
      <c r="DF3" s="59" t="s">
        <v>535</v>
      </c>
      <c r="DG3" s="59" t="s">
        <v>537</v>
      </c>
      <c r="DH3" s="59" t="s">
        <v>539</v>
      </c>
      <c r="DI3" s="59" t="s">
        <v>222</v>
      </c>
      <c r="DJ3" s="59" t="s">
        <v>541</v>
      </c>
      <c r="DK3" s="59" t="s">
        <v>224</v>
      </c>
      <c r="DL3" s="59" t="s">
        <v>544</v>
      </c>
    </row>
    <row r="4" spans="1:122" s="6" customFormat="1" ht="183" customHeight="1" x14ac:dyDescent="0.25">
      <c r="A4" s="236"/>
      <c r="B4" s="236"/>
      <c r="C4" s="254"/>
      <c r="D4" s="67" t="s">
        <v>123</v>
      </c>
      <c r="E4" s="58" t="s">
        <v>135</v>
      </c>
      <c r="F4" s="67" t="s">
        <v>137</v>
      </c>
      <c r="G4" s="58" t="s">
        <v>153</v>
      </c>
      <c r="H4" s="58" t="s">
        <v>155</v>
      </c>
      <c r="I4" s="67" t="s">
        <v>163</v>
      </c>
      <c r="J4" s="58" t="s">
        <v>165</v>
      </c>
      <c r="K4" s="58" t="s">
        <v>347</v>
      </c>
      <c r="L4" s="58" t="s">
        <v>167</v>
      </c>
      <c r="M4" s="58" t="s">
        <v>350</v>
      </c>
      <c r="N4" s="58" t="s">
        <v>169</v>
      </c>
      <c r="O4" s="58" t="s">
        <v>171</v>
      </c>
      <c r="P4" s="58" t="s">
        <v>173</v>
      </c>
      <c r="Q4" s="58" t="s">
        <v>355</v>
      </c>
      <c r="R4" s="58" t="s">
        <v>175</v>
      </c>
      <c r="S4" s="67" t="s">
        <v>358</v>
      </c>
      <c r="T4" s="67" t="s">
        <v>360</v>
      </c>
      <c r="U4" s="67" t="s">
        <v>177</v>
      </c>
      <c r="V4" s="58" t="s">
        <v>362</v>
      </c>
      <c r="W4" s="67" t="s">
        <v>364</v>
      </c>
      <c r="X4" s="67" t="s">
        <v>366</v>
      </c>
      <c r="Y4" s="58" t="s">
        <v>368</v>
      </c>
      <c r="Z4" s="67" t="s">
        <v>370</v>
      </c>
      <c r="AA4" s="67" t="s">
        <v>372</v>
      </c>
      <c r="AB4" s="58" t="s">
        <v>374</v>
      </c>
      <c r="AC4" s="58" t="s">
        <v>376</v>
      </c>
      <c r="AD4" s="58" t="s">
        <v>378</v>
      </c>
      <c r="AE4" s="58" t="s">
        <v>380</v>
      </c>
      <c r="AF4" s="58" t="s">
        <v>382</v>
      </c>
      <c r="AG4" s="58" t="s">
        <v>384</v>
      </c>
      <c r="AH4" s="58" t="s">
        <v>386</v>
      </c>
      <c r="AI4" s="58" t="s">
        <v>388</v>
      </c>
      <c r="AJ4" s="58" t="s">
        <v>390</v>
      </c>
      <c r="AK4" s="58" t="s">
        <v>392</v>
      </c>
      <c r="AL4" s="58" t="s">
        <v>394</v>
      </c>
      <c r="AM4" s="58" t="s">
        <v>396</v>
      </c>
      <c r="AN4" s="67" t="s">
        <v>398</v>
      </c>
      <c r="AO4" s="58" t="s">
        <v>400</v>
      </c>
      <c r="AP4" s="58" t="s">
        <v>402</v>
      </c>
      <c r="AQ4" s="58" t="s">
        <v>404</v>
      </c>
      <c r="AR4" s="58" t="s">
        <v>406</v>
      </c>
      <c r="AS4" s="58" t="s">
        <v>408</v>
      </c>
      <c r="AT4" s="67" t="s">
        <v>410</v>
      </c>
      <c r="AU4" s="67" t="s">
        <v>412</v>
      </c>
      <c r="AV4" s="67" t="s">
        <v>414</v>
      </c>
      <c r="AW4" s="58" t="s">
        <v>416</v>
      </c>
      <c r="AX4" s="58" t="s">
        <v>418</v>
      </c>
      <c r="AY4" s="67" t="s">
        <v>420</v>
      </c>
      <c r="AZ4" s="67" t="s">
        <v>422</v>
      </c>
      <c r="BA4" s="58" t="s">
        <v>424</v>
      </c>
      <c r="BB4" s="58" t="s">
        <v>426</v>
      </c>
      <c r="BC4" s="58" t="s">
        <v>181</v>
      </c>
      <c r="BD4" s="67" t="s">
        <v>429</v>
      </c>
      <c r="BE4" s="58" t="s">
        <v>431</v>
      </c>
      <c r="BF4" s="58" t="s">
        <v>433</v>
      </c>
      <c r="BG4" s="58" t="s">
        <v>435</v>
      </c>
      <c r="BH4" s="58" t="s">
        <v>437</v>
      </c>
      <c r="BI4" s="58" t="s">
        <v>439</v>
      </c>
      <c r="BJ4" s="58" t="s">
        <v>441</v>
      </c>
      <c r="BK4" s="58" t="s">
        <v>443</v>
      </c>
      <c r="BL4" s="67" t="s">
        <v>183</v>
      </c>
      <c r="BM4" s="67" t="s">
        <v>446</v>
      </c>
      <c r="BN4" s="58" t="s">
        <v>448</v>
      </c>
      <c r="BO4" s="58" t="s">
        <v>450</v>
      </c>
      <c r="BP4" s="58" t="s">
        <v>452</v>
      </c>
      <c r="BQ4" s="58" t="s">
        <v>454</v>
      </c>
      <c r="BR4" s="58" t="s">
        <v>456</v>
      </c>
      <c r="BS4" s="58" t="s">
        <v>458</v>
      </c>
      <c r="BT4" s="58" t="s">
        <v>460</v>
      </c>
      <c r="BU4" s="58" t="s">
        <v>462</v>
      </c>
      <c r="BV4" s="58" t="s">
        <v>464</v>
      </c>
      <c r="BW4" s="58" t="s">
        <v>466</v>
      </c>
      <c r="BX4" s="58" t="s">
        <v>468</v>
      </c>
      <c r="BY4" s="58" t="s">
        <v>470</v>
      </c>
      <c r="BZ4" s="58" t="s">
        <v>472</v>
      </c>
      <c r="CA4" s="58" t="s">
        <v>474</v>
      </c>
      <c r="CB4" s="58" t="s">
        <v>476</v>
      </c>
      <c r="CC4" s="58" t="s">
        <v>478</v>
      </c>
      <c r="CD4" s="58" t="s">
        <v>480</v>
      </c>
      <c r="CE4" s="58" t="s">
        <v>482</v>
      </c>
      <c r="CF4" s="58" t="s">
        <v>484</v>
      </c>
      <c r="CG4" s="58" t="s">
        <v>486</v>
      </c>
      <c r="CH4" s="58" t="s">
        <v>488</v>
      </c>
      <c r="CI4" s="58" t="s">
        <v>490</v>
      </c>
      <c r="CJ4" s="58" t="s">
        <v>492</v>
      </c>
      <c r="CK4" s="58" t="s">
        <v>494</v>
      </c>
      <c r="CL4" s="58" t="s">
        <v>496</v>
      </c>
      <c r="CM4" s="67" t="s">
        <v>498</v>
      </c>
      <c r="CN4" s="58" t="s">
        <v>500</v>
      </c>
      <c r="CO4" s="58" t="s">
        <v>502</v>
      </c>
      <c r="CP4" s="58" t="s">
        <v>504</v>
      </c>
      <c r="CQ4" s="58" t="s">
        <v>506</v>
      </c>
      <c r="CR4" s="58" t="s">
        <v>508</v>
      </c>
      <c r="CS4" s="58" t="s">
        <v>510</v>
      </c>
      <c r="CT4" s="67" t="s">
        <v>512</v>
      </c>
      <c r="CU4" s="67" t="s">
        <v>514</v>
      </c>
      <c r="CV4" s="58" t="s">
        <v>516</v>
      </c>
      <c r="CW4" s="67" t="s">
        <v>518</v>
      </c>
      <c r="CX4" s="58" t="s">
        <v>520</v>
      </c>
      <c r="CY4" s="67" t="s">
        <v>522</v>
      </c>
      <c r="CZ4" s="58" t="s">
        <v>524</v>
      </c>
      <c r="DA4" s="58" t="s">
        <v>526</v>
      </c>
      <c r="DB4" s="58" t="s">
        <v>528</v>
      </c>
      <c r="DC4" s="58" t="s">
        <v>530</v>
      </c>
      <c r="DD4" s="58" t="s">
        <v>532</v>
      </c>
      <c r="DE4" s="58" t="s">
        <v>534</v>
      </c>
      <c r="DF4" s="58" t="s">
        <v>536</v>
      </c>
      <c r="DG4" s="67" t="s">
        <v>538</v>
      </c>
      <c r="DH4" s="58" t="s">
        <v>540</v>
      </c>
      <c r="DI4" s="58" t="s">
        <v>223</v>
      </c>
      <c r="DJ4" s="67" t="s">
        <v>542</v>
      </c>
      <c r="DK4" s="67" t="s">
        <v>543</v>
      </c>
      <c r="DL4" s="58" t="s">
        <v>545</v>
      </c>
      <c r="DN4" s="125" t="s">
        <v>964</v>
      </c>
    </row>
    <row r="5" spans="1:122" ht="30" x14ac:dyDescent="0.25">
      <c r="A5" s="256" t="s">
        <v>237</v>
      </c>
      <c r="B5" s="237" t="s">
        <v>238</v>
      </c>
      <c r="C5" s="62" t="s">
        <v>239</v>
      </c>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N5">
        <f>COUNTIF(D5:DL5,"=x")</f>
        <v>0</v>
      </c>
    </row>
    <row r="6" spans="1:122" ht="30" x14ac:dyDescent="0.25">
      <c r="A6" s="256"/>
      <c r="B6" s="237"/>
      <c r="C6" s="64" t="s">
        <v>240</v>
      </c>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N6">
        <f t="shared" ref="DN6:DN69" si="0">COUNTIF(D6:DL6,"=x")</f>
        <v>0</v>
      </c>
      <c r="DP6" s="60"/>
      <c r="DQ6" s="123" t="s">
        <v>972</v>
      </c>
      <c r="DR6" s="123" t="s">
        <v>971</v>
      </c>
    </row>
    <row r="7" spans="1:122" ht="30" x14ac:dyDescent="0.25">
      <c r="A7" s="256"/>
      <c r="B7" s="237" t="s">
        <v>241</v>
      </c>
      <c r="C7" s="65" t="s">
        <v>242</v>
      </c>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N7">
        <f t="shared" si="0"/>
        <v>0</v>
      </c>
      <c r="DP7" s="128" t="s">
        <v>966</v>
      </c>
      <c r="DQ7" s="124">
        <f>COUNT(D84:DL84)</f>
        <v>113</v>
      </c>
      <c r="DR7" s="124">
        <f>COUNT(DN5:DN83)</f>
        <v>79</v>
      </c>
    </row>
    <row r="8" spans="1:122" ht="30" x14ac:dyDescent="0.25">
      <c r="A8" s="256"/>
      <c r="B8" s="237"/>
      <c r="C8" s="65" t="s">
        <v>243</v>
      </c>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N8">
        <f t="shared" si="0"/>
        <v>0</v>
      </c>
      <c r="DP8" s="128" t="s">
        <v>967</v>
      </c>
      <c r="DQ8" s="124">
        <f>COUNTIF(D84:DL84,"=0")</f>
        <v>86</v>
      </c>
      <c r="DR8" s="28">
        <f>COUNTIF(DN5:DN83,"=0")</f>
        <v>49</v>
      </c>
    </row>
    <row r="9" spans="1:122" ht="30" x14ac:dyDescent="0.25">
      <c r="A9" s="256"/>
      <c r="B9" s="237"/>
      <c r="C9" s="65" t="s">
        <v>244</v>
      </c>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N9">
        <f t="shared" si="0"/>
        <v>0</v>
      </c>
      <c r="DP9" s="128" t="s">
        <v>968</v>
      </c>
      <c r="DQ9" s="129">
        <f>(DQ7-DQ8)/DQ7</f>
        <v>0.23893805309734514</v>
      </c>
      <c r="DR9" s="129">
        <f>(DR7-DR8)/DR7</f>
        <v>0.379746835443038</v>
      </c>
    </row>
    <row r="10" spans="1:122" ht="30" x14ac:dyDescent="0.25">
      <c r="A10" s="256"/>
      <c r="B10" s="237"/>
      <c r="C10" s="65" t="s">
        <v>49</v>
      </c>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N10">
        <f t="shared" si="0"/>
        <v>0</v>
      </c>
      <c r="DP10" s="128" t="s">
        <v>965</v>
      </c>
      <c r="DQ10" s="218">
        <f>SUM(DN5:DN83)</f>
        <v>40</v>
      </c>
      <c r="DR10" s="219"/>
    </row>
    <row r="11" spans="1:122" s="18" customFormat="1" ht="30" x14ac:dyDescent="0.25">
      <c r="A11" s="256"/>
      <c r="B11" s="237"/>
      <c r="C11" s="61" t="s">
        <v>245</v>
      </c>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32" t="s">
        <v>234</v>
      </c>
      <c r="DK11" s="66"/>
      <c r="DL11" s="66"/>
      <c r="DN11">
        <f t="shared" si="0"/>
        <v>1</v>
      </c>
    </row>
    <row r="12" spans="1:122" s="18" customFormat="1" ht="30" x14ac:dyDescent="0.25">
      <c r="A12" s="256"/>
      <c r="B12" s="237"/>
      <c r="C12" s="181" t="s">
        <v>51</v>
      </c>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N12" s="18">
        <f t="shared" si="0"/>
        <v>0</v>
      </c>
    </row>
    <row r="13" spans="1:122" ht="30" x14ac:dyDescent="0.25">
      <c r="A13" s="256"/>
      <c r="B13" s="237" t="s">
        <v>246</v>
      </c>
      <c r="C13" s="65" t="s">
        <v>247</v>
      </c>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N13">
        <f t="shared" si="0"/>
        <v>0</v>
      </c>
    </row>
    <row r="14" spans="1:122" ht="30" x14ac:dyDescent="0.25">
      <c r="A14" s="256"/>
      <c r="B14" s="237"/>
      <c r="C14" s="65" t="s">
        <v>248</v>
      </c>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N14">
        <f t="shared" si="0"/>
        <v>0</v>
      </c>
    </row>
    <row r="15" spans="1:122" ht="30" x14ac:dyDescent="0.25">
      <c r="A15" s="256"/>
      <c r="B15" s="237" t="s">
        <v>249</v>
      </c>
      <c r="C15" s="65" t="s">
        <v>250</v>
      </c>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N15">
        <f t="shared" si="0"/>
        <v>0</v>
      </c>
    </row>
    <row r="16" spans="1:122" ht="30" x14ac:dyDescent="0.25">
      <c r="A16" s="256"/>
      <c r="B16" s="237"/>
      <c r="C16" s="65" t="s">
        <v>251</v>
      </c>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N16">
        <f t="shared" si="0"/>
        <v>0</v>
      </c>
    </row>
    <row r="17" spans="1:118" ht="30" x14ac:dyDescent="0.25">
      <c r="A17" s="256"/>
      <c r="B17" s="237" t="s">
        <v>252</v>
      </c>
      <c r="C17" s="65" t="s">
        <v>253</v>
      </c>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N17">
        <f t="shared" si="0"/>
        <v>0</v>
      </c>
    </row>
    <row r="18" spans="1:118" s="18" customFormat="1" ht="30" x14ac:dyDescent="0.25">
      <c r="A18" s="256"/>
      <c r="B18" s="237"/>
      <c r="C18" s="181" t="s">
        <v>254</v>
      </c>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N18" s="18">
        <f t="shared" si="0"/>
        <v>0</v>
      </c>
    </row>
    <row r="19" spans="1:118" ht="30" x14ac:dyDescent="0.25">
      <c r="A19" s="256"/>
      <c r="B19" s="251" t="s">
        <v>255</v>
      </c>
      <c r="C19" s="45" t="s">
        <v>256</v>
      </c>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t="s">
        <v>234</v>
      </c>
      <c r="DL19" s="28"/>
      <c r="DN19">
        <f t="shared" si="0"/>
        <v>1</v>
      </c>
    </row>
    <row r="20" spans="1:118" ht="30" x14ac:dyDescent="0.25">
      <c r="A20" s="256"/>
      <c r="B20" s="251"/>
      <c r="C20" s="61" t="s">
        <v>257</v>
      </c>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t="s">
        <v>234</v>
      </c>
      <c r="DL20" s="28"/>
      <c r="DN20">
        <f t="shared" si="0"/>
        <v>1</v>
      </c>
    </row>
    <row r="21" spans="1:118" s="18" customFormat="1" ht="30" x14ac:dyDescent="0.25">
      <c r="A21" s="256"/>
      <c r="B21" s="237" t="s">
        <v>258</v>
      </c>
      <c r="C21" s="181" t="s">
        <v>259</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18" t="s">
        <v>1154</v>
      </c>
      <c r="DN21" s="18">
        <f t="shared" si="0"/>
        <v>0</v>
      </c>
    </row>
    <row r="22" spans="1:118" s="18" customFormat="1" ht="30" x14ac:dyDescent="0.25">
      <c r="A22" s="256"/>
      <c r="B22" s="237"/>
      <c r="C22" s="181" t="s">
        <v>260</v>
      </c>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18" t="s">
        <v>1155</v>
      </c>
      <c r="DN22" s="18">
        <f t="shared" si="0"/>
        <v>0</v>
      </c>
    </row>
    <row r="23" spans="1:118" s="18" customFormat="1" ht="30" x14ac:dyDescent="0.25">
      <c r="A23" s="256"/>
      <c r="B23" s="237" t="s">
        <v>261</v>
      </c>
      <c r="C23" s="181" t="s">
        <v>262</v>
      </c>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18" t="s">
        <v>1155</v>
      </c>
      <c r="DN23" s="18">
        <f t="shared" si="0"/>
        <v>0</v>
      </c>
    </row>
    <row r="24" spans="1:118" s="18" customFormat="1" ht="45" x14ac:dyDescent="0.25">
      <c r="A24" s="256"/>
      <c r="B24" s="237"/>
      <c r="C24" s="181" t="s">
        <v>263</v>
      </c>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18" t="s">
        <v>1155</v>
      </c>
      <c r="DN24" s="18">
        <f t="shared" si="0"/>
        <v>0</v>
      </c>
    </row>
    <row r="25" spans="1:118" ht="60" x14ac:dyDescent="0.25">
      <c r="A25" s="256"/>
      <c r="B25" s="80" t="s">
        <v>264</v>
      </c>
      <c r="C25" s="68" t="s">
        <v>265</v>
      </c>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N25">
        <f t="shared" si="0"/>
        <v>0</v>
      </c>
    </row>
    <row r="26" spans="1:118" ht="30" x14ac:dyDescent="0.25">
      <c r="A26" s="256"/>
      <c r="B26" s="251" t="s">
        <v>266</v>
      </c>
      <c r="C26" s="44" t="s">
        <v>267</v>
      </c>
      <c r="D26" s="28"/>
      <c r="E26" s="28"/>
      <c r="F26" s="28"/>
      <c r="G26" s="28"/>
      <c r="H26" s="28"/>
      <c r="I26" s="28"/>
      <c r="J26" s="28"/>
      <c r="K26" s="28"/>
      <c r="L26" s="28"/>
      <c r="M26" s="28"/>
      <c r="N26" s="28"/>
      <c r="O26" s="28"/>
      <c r="P26" s="28"/>
      <c r="Q26" s="28"/>
      <c r="R26" s="28"/>
      <c r="S26" s="28"/>
      <c r="T26" s="28"/>
      <c r="U26" s="28" t="s">
        <v>234</v>
      </c>
      <c r="V26" s="28"/>
      <c r="W26" s="28"/>
      <c r="X26" s="28"/>
      <c r="Y26" s="28"/>
      <c r="Z26" s="28" t="s">
        <v>234</v>
      </c>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N26">
        <f t="shared" si="0"/>
        <v>2</v>
      </c>
    </row>
    <row r="27" spans="1:118" ht="30" x14ac:dyDescent="0.25">
      <c r="A27" s="256"/>
      <c r="B27" s="251"/>
      <c r="C27" s="61" t="s">
        <v>268</v>
      </c>
      <c r="D27" s="28"/>
      <c r="E27" s="28"/>
      <c r="F27" s="28"/>
      <c r="G27" s="28"/>
      <c r="H27" s="28"/>
      <c r="I27" s="28"/>
      <c r="J27" s="28"/>
      <c r="K27" s="28"/>
      <c r="L27" s="28"/>
      <c r="M27" s="28"/>
      <c r="N27" s="28"/>
      <c r="O27" s="28"/>
      <c r="P27" s="28"/>
      <c r="Q27" s="28"/>
      <c r="R27" s="28"/>
      <c r="S27" s="28"/>
      <c r="T27" s="28"/>
      <c r="U27" s="28" t="s">
        <v>234</v>
      </c>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N27">
        <f t="shared" si="0"/>
        <v>1</v>
      </c>
    </row>
    <row r="28" spans="1:118" ht="30" x14ac:dyDescent="0.25">
      <c r="A28" s="256"/>
      <c r="B28" s="251"/>
      <c r="C28" s="61" t="s">
        <v>269</v>
      </c>
      <c r="D28" s="28"/>
      <c r="E28" s="28"/>
      <c r="F28" s="28"/>
      <c r="G28" s="28"/>
      <c r="H28" s="28"/>
      <c r="I28" s="28"/>
      <c r="J28" s="28"/>
      <c r="K28" s="28"/>
      <c r="L28" s="28"/>
      <c r="M28" s="28"/>
      <c r="N28" s="28"/>
      <c r="O28" s="28"/>
      <c r="P28" s="28"/>
      <c r="Q28" s="28"/>
      <c r="R28" s="28"/>
      <c r="S28" s="28"/>
      <c r="T28" s="28"/>
      <c r="U28" s="28"/>
      <c r="V28" s="28"/>
      <c r="W28" s="28"/>
      <c r="X28" s="28"/>
      <c r="Y28" s="28"/>
      <c r="Z28" s="28" t="s">
        <v>234</v>
      </c>
      <c r="AA28" s="28" t="s">
        <v>234</v>
      </c>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N28">
        <f t="shared" si="0"/>
        <v>2</v>
      </c>
    </row>
    <row r="29" spans="1:118" ht="30" x14ac:dyDescent="0.25">
      <c r="A29" s="256"/>
      <c r="B29" s="251"/>
      <c r="C29" s="68" t="s">
        <v>270</v>
      </c>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N29">
        <f t="shared" si="0"/>
        <v>0</v>
      </c>
    </row>
    <row r="30" spans="1:118" ht="30" x14ac:dyDescent="0.25">
      <c r="A30" s="256"/>
      <c r="B30" s="251"/>
      <c r="C30" s="70" t="s">
        <v>271</v>
      </c>
      <c r="D30" s="28"/>
      <c r="E30" s="28"/>
      <c r="F30" s="28"/>
      <c r="G30" s="28"/>
      <c r="H30" s="28"/>
      <c r="I30" s="28"/>
      <c r="J30" s="28"/>
      <c r="K30" s="28"/>
      <c r="L30" s="28"/>
      <c r="M30" s="28"/>
      <c r="N30" s="28"/>
      <c r="O30" s="28"/>
      <c r="P30" s="28"/>
      <c r="Q30" s="28"/>
      <c r="R30" s="28"/>
      <c r="S30" s="28"/>
      <c r="T30" s="28" t="s">
        <v>234</v>
      </c>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N30">
        <f t="shared" si="0"/>
        <v>1</v>
      </c>
    </row>
    <row r="31" spans="1:118" ht="60" x14ac:dyDescent="0.25">
      <c r="A31" s="256"/>
      <c r="B31" s="251"/>
      <c r="C31" s="69" t="s">
        <v>272</v>
      </c>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N31">
        <f t="shared" si="0"/>
        <v>0</v>
      </c>
    </row>
    <row r="32" spans="1:118" ht="30" x14ac:dyDescent="0.25">
      <c r="A32" s="256"/>
      <c r="B32" s="45" t="s">
        <v>273</v>
      </c>
      <c r="C32" s="61" t="s">
        <v>274</v>
      </c>
      <c r="D32" s="28"/>
      <c r="E32" s="28"/>
      <c r="F32" s="28" t="s">
        <v>234</v>
      </c>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N32">
        <f t="shared" si="0"/>
        <v>1</v>
      </c>
    </row>
    <row r="33" spans="1:118" ht="30" x14ac:dyDescent="0.25">
      <c r="A33" s="256"/>
      <c r="B33" s="251" t="s">
        <v>275</v>
      </c>
      <c r="C33" s="181" t="s">
        <v>276</v>
      </c>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t="s">
        <v>1156</v>
      </c>
      <c r="DN33">
        <f t="shared" si="0"/>
        <v>0</v>
      </c>
    </row>
    <row r="34" spans="1:118" ht="30" x14ac:dyDescent="0.25">
      <c r="A34" s="256"/>
      <c r="B34" s="251"/>
      <c r="C34" s="61" t="s">
        <v>277</v>
      </c>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t="s">
        <v>234</v>
      </c>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N34">
        <f t="shared" si="0"/>
        <v>1</v>
      </c>
    </row>
    <row r="35" spans="1:118" ht="30" x14ac:dyDescent="0.25">
      <c r="A35" s="256"/>
      <c r="B35" s="251"/>
      <c r="C35" s="68" t="s">
        <v>278</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N35">
        <f t="shared" si="0"/>
        <v>0</v>
      </c>
    </row>
    <row r="36" spans="1:118" ht="30" x14ac:dyDescent="0.25">
      <c r="A36" s="256"/>
      <c r="B36" s="251"/>
      <c r="C36" s="61" t="s">
        <v>279</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N36">
        <f t="shared" si="0"/>
        <v>0</v>
      </c>
    </row>
    <row r="37" spans="1:118" ht="60" x14ac:dyDescent="0.25">
      <c r="A37" s="256"/>
      <c r="B37" s="80" t="s">
        <v>280</v>
      </c>
      <c r="C37" s="68" t="s">
        <v>281</v>
      </c>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N37">
        <f t="shared" si="0"/>
        <v>0</v>
      </c>
    </row>
    <row r="38" spans="1:118" ht="30" x14ac:dyDescent="0.25">
      <c r="A38" s="256"/>
      <c r="B38" s="251" t="s">
        <v>282</v>
      </c>
      <c r="C38" s="61" t="s">
        <v>283</v>
      </c>
      <c r="D38" s="28" t="s">
        <v>234</v>
      </c>
      <c r="E38" s="28"/>
      <c r="F38" s="28"/>
      <c r="G38" s="28"/>
      <c r="H38" s="28"/>
      <c r="I38" s="28"/>
      <c r="J38" s="28"/>
      <c r="K38" s="28"/>
      <c r="L38" s="28"/>
      <c r="M38" s="28"/>
      <c r="N38" s="28"/>
      <c r="O38" s="28"/>
      <c r="P38" s="28"/>
      <c r="Q38" s="28"/>
      <c r="R38" s="28"/>
      <c r="S38" s="28" t="s">
        <v>234</v>
      </c>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N38">
        <f t="shared" si="0"/>
        <v>2</v>
      </c>
    </row>
    <row r="39" spans="1:118" ht="30" x14ac:dyDescent="0.25">
      <c r="A39" s="256"/>
      <c r="B39" s="251"/>
      <c r="C39" s="61" t="s">
        <v>284</v>
      </c>
      <c r="D39" s="28"/>
      <c r="E39" s="28"/>
      <c r="F39" s="28"/>
      <c r="G39" s="28"/>
      <c r="H39" s="28"/>
      <c r="I39" s="28" t="s">
        <v>234</v>
      </c>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N39">
        <f t="shared" si="0"/>
        <v>1</v>
      </c>
    </row>
    <row r="40" spans="1:118" ht="30" x14ac:dyDescent="0.25">
      <c r="A40" s="256"/>
      <c r="B40" s="251"/>
      <c r="C40" s="68" t="s">
        <v>285</v>
      </c>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N40">
        <f t="shared" si="0"/>
        <v>0</v>
      </c>
    </row>
    <row r="41" spans="1:118" ht="30" x14ac:dyDescent="0.25">
      <c r="A41" s="256"/>
      <c r="B41" s="52" t="s">
        <v>286</v>
      </c>
      <c r="C41" s="68" t="s">
        <v>287</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N41">
        <f t="shared" si="0"/>
        <v>0</v>
      </c>
    </row>
    <row r="42" spans="1:118" ht="75" x14ac:dyDescent="0.25">
      <c r="A42" s="256"/>
      <c r="B42" s="12" t="s">
        <v>288</v>
      </c>
      <c r="C42" s="61" t="s">
        <v>289</v>
      </c>
      <c r="D42" s="31"/>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t="s">
        <v>234</v>
      </c>
      <c r="AU42" s="32"/>
      <c r="AV42" s="32" t="s">
        <v>234</v>
      </c>
      <c r="AW42" s="32"/>
      <c r="AX42" s="32"/>
      <c r="AY42" s="32" t="s">
        <v>234</v>
      </c>
      <c r="AZ42" s="32" t="s">
        <v>234</v>
      </c>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3"/>
      <c r="DN42">
        <f t="shared" si="0"/>
        <v>4</v>
      </c>
    </row>
    <row r="43" spans="1:118" ht="30" x14ac:dyDescent="0.25">
      <c r="A43" s="256"/>
      <c r="B43" s="237" t="s">
        <v>290</v>
      </c>
      <c r="C43" s="68" t="s">
        <v>291</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N43">
        <f t="shared" si="0"/>
        <v>0</v>
      </c>
    </row>
    <row r="44" spans="1:118" ht="30" x14ac:dyDescent="0.25">
      <c r="A44" s="256"/>
      <c r="B44" s="237"/>
      <c r="C44" s="68" t="s">
        <v>292</v>
      </c>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N44">
        <f t="shared" si="0"/>
        <v>0</v>
      </c>
    </row>
    <row r="45" spans="1:118" ht="30" x14ac:dyDescent="0.25">
      <c r="A45" s="256"/>
      <c r="B45" s="237" t="s">
        <v>293</v>
      </c>
      <c r="C45" s="68" t="s">
        <v>294</v>
      </c>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N45">
        <f t="shared" si="0"/>
        <v>0</v>
      </c>
    </row>
    <row r="46" spans="1:118" ht="30" x14ac:dyDescent="0.25">
      <c r="A46" s="256"/>
      <c r="B46" s="237"/>
      <c r="C46" s="68" t="s">
        <v>295</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N46">
        <f t="shared" si="0"/>
        <v>0</v>
      </c>
    </row>
    <row r="47" spans="1:118" ht="30" x14ac:dyDescent="0.25">
      <c r="A47" s="256"/>
      <c r="B47" s="237"/>
      <c r="C47" s="69" t="s">
        <v>296</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N47">
        <f t="shared" si="0"/>
        <v>0</v>
      </c>
    </row>
    <row r="48" spans="1:118" s="18" customFormat="1" ht="30" x14ac:dyDescent="0.25">
      <c r="A48" s="256"/>
      <c r="B48" s="251" t="s">
        <v>297</v>
      </c>
      <c r="C48" s="61" t="s">
        <v>298</v>
      </c>
      <c r="D48" s="32"/>
      <c r="E48" s="32"/>
      <c r="F48" s="32"/>
      <c r="G48" s="32"/>
      <c r="H48" s="32"/>
      <c r="I48" s="32"/>
      <c r="J48" s="32"/>
      <c r="K48" s="32"/>
      <c r="L48" s="32"/>
      <c r="M48" s="32"/>
      <c r="N48" s="32"/>
      <c r="O48" s="32"/>
      <c r="P48" s="32"/>
      <c r="Q48" s="32"/>
      <c r="R48" s="32"/>
      <c r="S48" s="32"/>
      <c r="T48" s="32" t="s">
        <v>234</v>
      </c>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N48" s="18">
        <f t="shared" si="0"/>
        <v>1</v>
      </c>
    </row>
    <row r="49" spans="1:118" s="18" customFormat="1" ht="30" x14ac:dyDescent="0.25">
      <c r="A49" s="256"/>
      <c r="B49" s="251"/>
      <c r="C49" s="61" t="s">
        <v>299</v>
      </c>
      <c r="D49" s="32"/>
      <c r="E49" s="32"/>
      <c r="F49" s="32"/>
      <c r="G49" s="32"/>
      <c r="H49" s="32"/>
      <c r="I49" s="32"/>
      <c r="J49" s="32"/>
      <c r="K49" s="32"/>
      <c r="L49" s="32"/>
      <c r="M49" s="32"/>
      <c r="N49" s="32"/>
      <c r="O49" s="32"/>
      <c r="P49" s="32"/>
      <c r="Q49" s="32"/>
      <c r="R49" s="32"/>
      <c r="S49" s="32"/>
      <c r="T49" s="32" t="s">
        <v>234</v>
      </c>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N49" s="18">
        <f t="shared" si="0"/>
        <v>1</v>
      </c>
    </row>
    <row r="50" spans="1:118" ht="30" x14ac:dyDescent="0.25">
      <c r="A50" s="256"/>
      <c r="B50" s="251"/>
      <c r="C50" s="69" t="s">
        <v>300</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N50">
        <f t="shared" si="0"/>
        <v>0</v>
      </c>
    </row>
    <row r="51" spans="1:118" s="18" customFormat="1" ht="30" x14ac:dyDescent="0.25">
      <c r="A51" s="256"/>
      <c r="B51" s="251"/>
      <c r="C51" s="61" t="s">
        <v>301</v>
      </c>
      <c r="D51" s="32"/>
      <c r="E51" s="32"/>
      <c r="F51" s="32"/>
      <c r="G51" s="32"/>
      <c r="H51" s="32"/>
      <c r="I51" s="32"/>
      <c r="J51" s="32"/>
      <c r="K51" s="32"/>
      <c r="L51" s="32"/>
      <c r="M51" s="32"/>
      <c r="N51" s="32"/>
      <c r="O51" s="32"/>
      <c r="P51" s="32"/>
      <c r="Q51" s="32"/>
      <c r="R51" s="32"/>
      <c r="S51" s="32"/>
      <c r="T51" s="32" t="s">
        <v>234</v>
      </c>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N51" s="18">
        <f t="shared" si="0"/>
        <v>1</v>
      </c>
    </row>
    <row r="52" spans="1:118" ht="30" x14ac:dyDescent="0.25">
      <c r="A52" s="256"/>
      <c r="B52" s="251" t="s">
        <v>302</v>
      </c>
      <c r="C52" s="68" t="s">
        <v>303</v>
      </c>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N52">
        <f t="shared" si="0"/>
        <v>0</v>
      </c>
    </row>
    <row r="53" spans="1:118" ht="60" x14ac:dyDescent="0.25">
      <c r="A53" s="256"/>
      <c r="B53" s="251"/>
      <c r="C53" s="61" t="s">
        <v>304</v>
      </c>
      <c r="D53" s="28"/>
      <c r="E53" s="28"/>
      <c r="F53" s="28"/>
      <c r="G53" s="28"/>
      <c r="H53" s="28"/>
      <c r="I53" s="28"/>
      <c r="J53" s="28"/>
      <c r="K53" s="28"/>
      <c r="L53" s="28"/>
      <c r="M53" s="28"/>
      <c r="N53" s="28"/>
      <c r="O53" s="28"/>
      <c r="P53" s="28"/>
      <c r="Q53" s="28"/>
      <c r="R53" s="28"/>
      <c r="S53" s="28"/>
      <c r="T53" s="28"/>
      <c r="U53" s="28"/>
      <c r="V53" s="28"/>
      <c r="W53" s="28" t="s">
        <v>234</v>
      </c>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t="s">
        <v>234</v>
      </c>
      <c r="CX53" s="28"/>
      <c r="CY53" s="28"/>
      <c r="CZ53" s="28"/>
      <c r="DA53" s="28"/>
      <c r="DB53" s="28"/>
      <c r="DC53" s="28"/>
      <c r="DD53" s="28"/>
      <c r="DE53" s="28"/>
      <c r="DF53" s="28"/>
      <c r="DG53" s="28"/>
      <c r="DH53" s="28"/>
      <c r="DI53" s="28"/>
      <c r="DJ53" s="28"/>
      <c r="DK53" s="28"/>
      <c r="DL53" s="28"/>
      <c r="DN53">
        <f t="shared" si="0"/>
        <v>2</v>
      </c>
    </row>
    <row r="54" spans="1:118" ht="30" x14ac:dyDescent="0.25">
      <c r="A54" s="256"/>
      <c r="B54" s="251"/>
      <c r="C54" s="61" t="s">
        <v>305</v>
      </c>
      <c r="D54" s="28"/>
      <c r="E54" s="28"/>
      <c r="F54" s="28"/>
      <c r="G54" s="28"/>
      <c r="H54" s="28"/>
      <c r="I54" s="28"/>
      <c r="J54" s="28"/>
      <c r="K54" s="28"/>
      <c r="L54" s="28"/>
      <c r="M54" s="28"/>
      <c r="N54" s="28"/>
      <c r="O54" s="28"/>
      <c r="P54" s="28"/>
      <c r="Q54" s="28"/>
      <c r="R54" s="28"/>
      <c r="S54" s="28"/>
      <c r="T54" s="28"/>
      <c r="U54" s="28"/>
      <c r="V54" s="28"/>
      <c r="W54" s="28"/>
      <c r="X54" s="28" t="s">
        <v>234</v>
      </c>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N54">
        <f t="shared" si="0"/>
        <v>1</v>
      </c>
    </row>
    <row r="55" spans="1:118" s="18" customFormat="1" ht="30" x14ac:dyDescent="0.25">
      <c r="A55" s="256"/>
      <c r="B55" s="251"/>
      <c r="C55" s="61" t="s">
        <v>306</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t="s">
        <v>234</v>
      </c>
      <c r="CV55" s="32" t="s">
        <v>234</v>
      </c>
      <c r="CW55" s="32"/>
      <c r="CX55" s="32"/>
      <c r="CY55" s="32"/>
      <c r="CZ55" s="32"/>
      <c r="DA55" s="32"/>
      <c r="DB55" s="32"/>
      <c r="DC55" s="32"/>
      <c r="DD55" s="32"/>
      <c r="DE55" s="32"/>
      <c r="DF55" s="32"/>
      <c r="DG55" s="32"/>
      <c r="DH55" s="32"/>
      <c r="DI55" s="32"/>
      <c r="DJ55" s="32"/>
      <c r="DK55" s="32"/>
      <c r="DL55" s="32"/>
      <c r="DN55" s="18">
        <f t="shared" si="0"/>
        <v>2</v>
      </c>
    </row>
    <row r="56" spans="1:118" s="18" customFormat="1" ht="30" x14ac:dyDescent="0.25">
      <c r="A56" s="256"/>
      <c r="B56" s="251"/>
      <c r="C56" s="61" t="s">
        <v>307</v>
      </c>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t="s">
        <v>234</v>
      </c>
      <c r="CV56" s="32"/>
      <c r="CW56" s="32"/>
      <c r="CX56" s="32"/>
      <c r="CY56" s="32" t="s">
        <v>234</v>
      </c>
      <c r="CZ56" s="32"/>
      <c r="DA56" s="32"/>
      <c r="DB56" s="32"/>
      <c r="DC56" s="32"/>
      <c r="DD56" s="32"/>
      <c r="DE56" s="32"/>
      <c r="DF56" s="32"/>
      <c r="DG56" s="32"/>
      <c r="DH56" s="32"/>
      <c r="DI56" s="32"/>
      <c r="DJ56" s="32"/>
      <c r="DK56" s="32"/>
      <c r="DL56" s="32"/>
      <c r="DN56" s="18">
        <f t="shared" si="0"/>
        <v>2</v>
      </c>
    </row>
    <row r="57" spans="1:118" ht="30" x14ac:dyDescent="0.25">
      <c r="A57" s="256"/>
      <c r="B57" s="251"/>
      <c r="C57" s="61" t="s">
        <v>308</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t="s">
        <v>234</v>
      </c>
      <c r="CV57" s="28"/>
      <c r="CW57" s="28"/>
      <c r="CX57" s="28"/>
      <c r="CY57" s="28"/>
      <c r="CZ57" s="28"/>
      <c r="DA57" s="28"/>
      <c r="DB57" s="28"/>
      <c r="DC57" s="28"/>
      <c r="DD57" s="28"/>
      <c r="DE57" s="28"/>
      <c r="DF57" s="28"/>
      <c r="DG57" s="28"/>
      <c r="DH57" s="28"/>
      <c r="DI57" s="28"/>
      <c r="DJ57" s="28"/>
      <c r="DK57" s="28"/>
      <c r="DL57" s="28"/>
      <c r="DN57">
        <f t="shared" si="0"/>
        <v>1</v>
      </c>
    </row>
    <row r="58" spans="1:118" ht="30" x14ac:dyDescent="0.25">
      <c r="A58" s="256"/>
      <c r="B58" s="251"/>
      <c r="C58" s="61" t="s">
        <v>309</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t="s">
        <v>234</v>
      </c>
      <c r="CU58" s="28"/>
      <c r="CV58" s="28"/>
      <c r="CW58" s="28"/>
      <c r="CX58" s="28"/>
      <c r="CY58" s="28"/>
      <c r="CZ58" s="28"/>
      <c r="DA58" s="28"/>
      <c r="DB58" s="28"/>
      <c r="DC58" s="28"/>
      <c r="DD58" s="28"/>
      <c r="DE58" s="28"/>
      <c r="DF58" s="28"/>
      <c r="DG58" s="28"/>
      <c r="DH58" s="28"/>
      <c r="DI58" s="28"/>
      <c r="DJ58" s="28"/>
      <c r="DK58" s="28"/>
      <c r="DL58" s="28"/>
      <c r="DN58">
        <f t="shared" si="0"/>
        <v>1</v>
      </c>
    </row>
    <row r="59" spans="1:118" ht="30" x14ac:dyDescent="0.25">
      <c r="A59" s="256"/>
      <c r="B59" s="251" t="s">
        <v>310</v>
      </c>
      <c r="C59" s="61" t="s">
        <v>311</v>
      </c>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t="s">
        <v>234</v>
      </c>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N59">
        <f t="shared" si="0"/>
        <v>1</v>
      </c>
    </row>
    <row r="60" spans="1:118" ht="60" x14ac:dyDescent="0.25">
      <c r="A60" s="256"/>
      <c r="B60" s="251"/>
      <c r="C60" s="68" t="s">
        <v>312</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N60">
        <f t="shared" si="0"/>
        <v>0</v>
      </c>
    </row>
    <row r="61" spans="1:118" ht="30" x14ac:dyDescent="0.25">
      <c r="A61" s="256"/>
      <c r="B61" s="69" t="s">
        <v>313</v>
      </c>
      <c r="C61" s="68" t="s">
        <v>314</v>
      </c>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N61">
        <f t="shared" si="0"/>
        <v>0</v>
      </c>
    </row>
    <row r="62" spans="1:118" ht="45" x14ac:dyDescent="0.25">
      <c r="A62" s="256"/>
      <c r="B62" s="251" t="s">
        <v>315</v>
      </c>
      <c r="C62" s="68" t="s">
        <v>316</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N62">
        <f t="shared" si="0"/>
        <v>0</v>
      </c>
    </row>
    <row r="63" spans="1:118" ht="45" x14ac:dyDescent="0.25">
      <c r="A63" s="256"/>
      <c r="B63" s="251"/>
      <c r="C63" s="68" t="s">
        <v>317</v>
      </c>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N63">
        <f t="shared" si="0"/>
        <v>0</v>
      </c>
    </row>
    <row r="64" spans="1:118" ht="30" x14ac:dyDescent="0.25">
      <c r="A64" s="256"/>
      <c r="B64" s="251"/>
      <c r="C64" s="61" t="s">
        <v>318</v>
      </c>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t="s">
        <v>234</v>
      </c>
      <c r="DH64" s="28"/>
      <c r="DI64" s="28"/>
      <c r="DJ64" s="28"/>
      <c r="DK64" s="28"/>
      <c r="DL64" s="28"/>
      <c r="DN64">
        <f t="shared" si="0"/>
        <v>1</v>
      </c>
    </row>
    <row r="65" spans="1:118" ht="30" x14ac:dyDescent="0.25">
      <c r="A65" s="256"/>
      <c r="B65" s="251"/>
      <c r="C65" s="68" t="s">
        <v>319</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N65">
        <f t="shared" si="0"/>
        <v>0</v>
      </c>
    </row>
    <row r="66" spans="1:118" ht="45" x14ac:dyDescent="0.25">
      <c r="A66" s="256"/>
      <c r="B66" s="251"/>
      <c r="C66" s="68" t="s">
        <v>320</v>
      </c>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t="s">
        <v>234</v>
      </c>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N66">
        <f t="shared" si="0"/>
        <v>1</v>
      </c>
    </row>
    <row r="67" spans="1:118" ht="30" x14ac:dyDescent="0.25">
      <c r="A67" s="256"/>
      <c r="B67" s="251"/>
      <c r="C67" s="61" t="s">
        <v>321</v>
      </c>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t="s">
        <v>234</v>
      </c>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N67">
        <f t="shared" si="0"/>
        <v>1</v>
      </c>
    </row>
    <row r="68" spans="1:118" ht="30" x14ac:dyDescent="0.25">
      <c r="A68" s="256"/>
      <c r="B68" s="251"/>
      <c r="C68" s="61" t="s">
        <v>322</v>
      </c>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t="s">
        <v>234</v>
      </c>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N68">
        <f t="shared" si="0"/>
        <v>1</v>
      </c>
    </row>
    <row r="69" spans="1:118" ht="30" x14ac:dyDescent="0.25">
      <c r="A69" s="256"/>
      <c r="B69" s="251"/>
      <c r="C69" s="61" t="s">
        <v>323</v>
      </c>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t="s">
        <v>234</v>
      </c>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N69">
        <f t="shared" si="0"/>
        <v>1</v>
      </c>
    </row>
    <row r="70" spans="1:118" ht="30" x14ac:dyDescent="0.25">
      <c r="A70" s="256"/>
      <c r="B70" s="251" t="s">
        <v>324</v>
      </c>
      <c r="C70" s="61" t="s">
        <v>325</v>
      </c>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t="s">
        <v>234</v>
      </c>
      <c r="BM70" s="28" t="s">
        <v>234</v>
      </c>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N70">
        <f t="shared" ref="DN70:DN83" si="1">COUNTIF(D70:DL70,"=x")</f>
        <v>2</v>
      </c>
    </row>
    <row r="71" spans="1:118" s="18" customFormat="1" ht="30" x14ac:dyDescent="0.25">
      <c r="A71" s="256"/>
      <c r="B71" s="251"/>
      <c r="C71" s="61" t="s">
        <v>326</v>
      </c>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t="s">
        <v>234</v>
      </c>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N71">
        <f t="shared" si="1"/>
        <v>1</v>
      </c>
    </row>
    <row r="72" spans="1:118" s="18" customFormat="1" ht="30" x14ac:dyDescent="0.25">
      <c r="A72" s="256"/>
      <c r="B72" s="251"/>
      <c r="C72" s="61" t="s">
        <v>327</v>
      </c>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t="s">
        <v>234</v>
      </c>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N72">
        <f t="shared" si="1"/>
        <v>1</v>
      </c>
    </row>
    <row r="73" spans="1:118" ht="30" x14ac:dyDescent="0.25">
      <c r="A73" s="256"/>
      <c r="B73" s="237" t="s">
        <v>328</v>
      </c>
      <c r="C73" s="68" t="s">
        <v>329</v>
      </c>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N73">
        <f t="shared" si="1"/>
        <v>0</v>
      </c>
    </row>
    <row r="74" spans="1:118" ht="30" x14ac:dyDescent="0.25">
      <c r="A74" s="256"/>
      <c r="B74" s="237"/>
      <c r="C74" s="68" t="s">
        <v>330</v>
      </c>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N74">
        <f t="shared" si="1"/>
        <v>0</v>
      </c>
    </row>
    <row r="75" spans="1:118" ht="30" x14ac:dyDescent="0.25">
      <c r="A75" s="256"/>
      <c r="B75" s="237"/>
      <c r="C75" s="69" t="s">
        <v>331</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N75">
        <f t="shared" si="1"/>
        <v>0</v>
      </c>
    </row>
    <row r="76" spans="1:118" ht="30" x14ac:dyDescent="0.25">
      <c r="A76" s="256"/>
      <c r="B76" s="237"/>
      <c r="C76" s="69" t="s">
        <v>332</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N76">
        <f t="shared" si="1"/>
        <v>0</v>
      </c>
    </row>
    <row r="77" spans="1:118" ht="30" x14ac:dyDescent="0.25">
      <c r="A77" s="256"/>
      <c r="B77" s="237" t="s">
        <v>333</v>
      </c>
      <c r="C77" s="68" t="s">
        <v>112</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N77">
        <f t="shared" si="1"/>
        <v>0</v>
      </c>
    </row>
    <row r="78" spans="1:118" ht="30" x14ac:dyDescent="0.25">
      <c r="A78" s="256"/>
      <c r="B78" s="237"/>
      <c r="C78" s="68" t="s">
        <v>113</v>
      </c>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c r="DI78" s="28"/>
      <c r="DJ78" s="28"/>
      <c r="DK78" s="28"/>
      <c r="DL78" s="28"/>
      <c r="DN78">
        <f t="shared" si="1"/>
        <v>0</v>
      </c>
    </row>
    <row r="79" spans="1:118" ht="30" x14ac:dyDescent="0.25">
      <c r="A79" s="256"/>
      <c r="B79" s="237"/>
      <c r="C79" s="69" t="s">
        <v>334</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c r="DI79" s="28"/>
      <c r="DJ79" s="28"/>
      <c r="DK79" s="28"/>
      <c r="DL79" s="28"/>
      <c r="DN79">
        <f t="shared" si="1"/>
        <v>0</v>
      </c>
    </row>
    <row r="80" spans="1:118" ht="30" x14ac:dyDescent="0.25">
      <c r="A80" s="256"/>
      <c r="B80" s="237"/>
      <c r="C80" s="68" t="s">
        <v>114</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N80">
        <f t="shared" si="1"/>
        <v>0</v>
      </c>
    </row>
    <row r="81" spans="1:118" ht="30" x14ac:dyDescent="0.25">
      <c r="A81" s="256"/>
      <c r="B81" s="237"/>
      <c r="C81" s="68" t="s">
        <v>335</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G81" s="28"/>
      <c r="DH81" s="28"/>
      <c r="DI81" s="28"/>
      <c r="DJ81" s="28"/>
      <c r="DK81" s="28"/>
      <c r="DL81" s="28"/>
      <c r="DN81">
        <f t="shared" si="1"/>
        <v>0</v>
      </c>
    </row>
    <row r="82" spans="1:118" ht="30" x14ac:dyDescent="0.25">
      <c r="A82" s="256"/>
      <c r="B82" s="237"/>
      <c r="C82" s="61" t="s">
        <v>336</v>
      </c>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N82">
        <f t="shared" si="1"/>
        <v>0</v>
      </c>
    </row>
    <row r="83" spans="1:118" ht="30" x14ac:dyDescent="0.25">
      <c r="A83" s="256"/>
      <c r="B83" s="237"/>
      <c r="C83" s="61" t="s">
        <v>337</v>
      </c>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N83">
        <f t="shared" si="1"/>
        <v>0</v>
      </c>
    </row>
    <row r="84" spans="1:118" x14ac:dyDescent="0.25">
      <c r="D84">
        <f>COUNTIF(D5:D83,"=x")</f>
        <v>1</v>
      </c>
      <c r="E84">
        <f t="shared" ref="E84:BP84" si="2">COUNTIF(E5:E83,"=x")</f>
        <v>0</v>
      </c>
      <c r="F84">
        <f t="shared" si="2"/>
        <v>1</v>
      </c>
      <c r="G84">
        <f t="shared" si="2"/>
        <v>0</v>
      </c>
      <c r="H84">
        <f t="shared" si="2"/>
        <v>0</v>
      </c>
      <c r="I84">
        <f t="shared" si="2"/>
        <v>1</v>
      </c>
      <c r="J84">
        <f t="shared" si="2"/>
        <v>0</v>
      </c>
      <c r="K84">
        <f t="shared" si="2"/>
        <v>0</v>
      </c>
      <c r="L84">
        <f t="shared" si="2"/>
        <v>0</v>
      </c>
      <c r="M84">
        <f t="shared" si="2"/>
        <v>0</v>
      </c>
      <c r="N84">
        <f t="shared" si="2"/>
        <v>0</v>
      </c>
      <c r="O84">
        <f t="shared" si="2"/>
        <v>0</v>
      </c>
      <c r="P84">
        <f t="shared" si="2"/>
        <v>0</v>
      </c>
      <c r="Q84">
        <f t="shared" si="2"/>
        <v>0</v>
      </c>
      <c r="R84">
        <f t="shared" si="2"/>
        <v>0</v>
      </c>
      <c r="S84">
        <f t="shared" si="2"/>
        <v>1</v>
      </c>
      <c r="T84">
        <f t="shared" si="2"/>
        <v>4</v>
      </c>
      <c r="U84">
        <f t="shared" si="2"/>
        <v>2</v>
      </c>
      <c r="V84">
        <f t="shared" si="2"/>
        <v>0</v>
      </c>
      <c r="W84">
        <f t="shared" si="2"/>
        <v>1</v>
      </c>
      <c r="X84">
        <f t="shared" si="2"/>
        <v>1</v>
      </c>
      <c r="Y84">
        <f t="shared" si="2"/>
        <v>0</v>
      </c>
      <c r="Z84">
        <f t="shared" si="2"/>
        <v>2</v>
      </c>
      <c r="AA84">
        <f t="shared" si="2"/>
        <v>1</v>
      </c>
      <c r="AB84">
        <f t="shared" si="2"/>
        <v>0</v>
      </c>
      <c r="AC84">
        <f t="shared" si="2"/>
        <v>0</v>
      </c>
      <c r="AD84">
        <f t="shared" si="2"/>
        <v>0</v>
      </c>
      <c r="AE84">
        <f t="shared" si="2"/>
        <v>0</v>
      </c>
      <c r="AF84">
        <f t="shared" si="2"/>
        <v>0</v>
      </c>
      <c r="AG84">
        <f t="shared" si="2"/>
        <v>0</v>
      </c>
      <c r="AH84">
        <f t="shared" si="2"/>
        <v>0</v>
      </c>
      <c r="AI84">
        <f t="shared" si="2"/>
        <v>0</v>
      </c>
      <c r="AJ84">
        <f t="shared" si="2"/>
        <v>0</v>
      </c>
      <c r="AK84">
        <f t="shared" si="2"/>
        <v>0</v>
      </c>
      <c r="AL84">
        <f t="shared" si="2"/>
        <v>0</v>
      </c>
      <c r="AM84">
        <f t="shared" si="2"/>
        <v>0</v>
      </c>
      <c r="AN84">
        <f t="shared" si="2"/>
        <v>1</v>
      </c>
      <c r="AO84">
        <f t="shared" si="2"/>
        <v>0</v>
      </c>
      <c r="AP84">
        <f t="shared" si="2"/>
        <v>0</v>
      </c>
      <c r="AQ84">
        <f t="shared" si="2"/>
        <v>0</v>
      </c>
      <c r="AR84">
        <f t="shared" si="2"/>
        <v>0</v>
      </c>
      <c r="AS84">
        <f t="shared" si="2"/>
        <v>0</v>
      </c>
      <c r="AT84">
        <f t="shared" si="2"/>
        <v>1</v>
      </c>
      <c r="AU84">
        <f t="shared" si="2"/>
        <v>0</v>
      </c>
      <c r="AV84">
        <f t="shared" si="2"/>
        <v>1</v>
      </c>
      <c r="AW84">
        <f t="shared" si="2"/>
        <v>0</v>
      </c>
      <c r="AX84">
        <f t="shared" si="2"/>
        <v>0</v>
      </c>
      <c r="AY84">
        <f t="shared" si="2"/>
        <v>1</v>
      </c>
      <c r="AZ84">
        <f t="shared" si="2"/>
        <v>1</v>
      </c>
      <c r="BA84">
        <f t="shared" si="2"/>
        <v>0</v>
      </c>
      <c r="BB84">
        <f t="shared" si="2"/>
        <v>0</v>
      </c>
      <c r="BC84">
        <f t="shared" si="2"/>
        <v>0</v>
      </c>
      <c r="BD84">
        <f t="shared" si="2"/>
        <v>4</v>
      </c>
      <c r="BE84">
        <f t="shared" si="2"/>
        <v>0</v>
      </c>
      <c r="BF84">
        <f t="shared" si="2"/>
        <v>0</v>
      </c>
      <c r="BG84">
        <f t="shared" si="2"/>
        <v>0</v>
      </c>
      <c r="BH84">
        <f t="shared" si="2"/>
        <v>0</v>
      </c>
      <c r="BI84">
        <f t="shared" si="2"/>
        <v>0</v>
      </c>
      <c r="BJ84">
        <f t="shared" si="2"/>
        <v>0</v>
      </c>
      <c r="BK84">
        <f t="shared" si="2"/>
        <v>0</v>
      </c>
      <c r="BL84">
        <f t="shared" si="2"/>
        <v>1</v>
      </c>
      <c r="BM84">
        <f t="shared" si="2"/>
        <v>3</v>
      </c>
      <c r="BN84">
        <f t="shared" si="2"/>
        <v>0</v>
      </c>
      <c r="BO84">
        <f t="shared" si="2"/>
        <v>0</v>
      </c>
      <c r="BP84">
        <f t="shared" si="2"/>
        <v>0</v>
      </c>
      <c r="BQ84">
        <f t="shared" ref="BQ84:DL84" si="3">COUNTIF(BQ5:BQ83,"=x")</f>
        <v>0</v>
      </c>
      <c r="BR84">
        <f t="shared" si="3"/>
        <v>0</v>
      </c>
      <c r="BS84">
        <f t="shared" si="3"/>
        <v>0</v>
      </c>
      <c r="BT84">
        <f t="shared" si="3"/>
        <v>0</v>
      </c>
      <c r="BU84">
        <f t="shared" si="3"/>
        <v>0</v>
      </c>
      <c r="BV84">
        <f t="shared" si="3"/>
        <v>0</v>
      </c>
      <c r="BW84">
        <f t="shared" si="3"/>
        <v>0</v>
      </c>
      <c r="BX84">
        <f t="shared" si="3"/>
        <v>0</v>
      </c>
      <c r="BY84">
        <f t="shared" si="3"/>
        <v>0</v>
      </c>
      <c r="BZ84">
        <f t="shared" si="3"/>
        <v>0</v>
      </c>
      <c r="CA84">
        <f t="shared" si="3"/>
        <v>0</v>
      </c>
      <c r="CB84">
        <f t="shared" si="3"/>
        <v>0</v>
      </c>
      <c r="CC84">
        <f t="shared" si="3"/>
        <v>0</v>
      </c>
      <c r="CD84">
        <f t="shared" si="3"/>
        <v>0</v>
      </c>
      <c r="CE84">
        <f t="shared" si="3"/>
        <v>0</v>
      </c>
      <c r="CF84">
        <f t="shared" si="3"/>
        <v>0</v>
      </c>
      <c r="CG84">
        <f t="shared" si="3"/>
        <v>0</v>
      </c>
      <c r="CH84">
        <f t="shared" si="3"/>
        <v>0</v>
      </c>
      <c r="CI84">
        <f t="shared" si="3"/>
        <v>0</v>
      </c>
      <c r="CJ84">
        <f t="shared" si="3"/>
        <v>0</v>
      </c>
      <c r="CK84">
        <f t="shared" si="3"/>
        <v>0</v>
      </c>
      <c r="CL84">
        <f t="shared" si="3"/>
        <v>0</v>
      </c>
      <c r="CM84">
        <f t="shared" si="3"/>
        <v>1</v>
      </c>
      <c r="CN84">
        <f t="shared" si="3"/>
        <v>0</v>
      </c>
      <c r="CO84">
        <f t="shared" si="3"/>
        <v>0</v>
      </c>
      <c r="CP84">
        <f t="shared" si="3"/>
        <v>0</v>
      </c>
      <c r="CQ84">
        <f t="shared" si="3"/>
        <v>0</v>
      </c>
      <c r="CR84">
        <f t="shared" si="3"/>
        <v>0</v>
      </c>
      <c r="CS84">
        <f t="shared" si="3"/>
        <v>0</v>
      </c>
      <c r="CT84">
        <f t="shared" si="3"/>
        <v>1</v>
      </c>
      <c r="CU84">
        <f t="shared" si="3"/>
        <v>3</v>
      </c>
      <c r="CV84">
        <f t="shared" si="3"/>
        <v>1</v>
      </c>
      <c r="CW84">
        <f t="shared" si="3"/>
        <v>1</v>
      </c>
      <c r="CX84">
        <f t="shared" si="3"/>
        <v>0</v>
      </c>
      <c r="CY84">
        <f t="shared" si="3"/>
        <v>1</v>
      </c>
      <c r="CZ84">
        <f t="shared" si="3"/>
        <v>0</v>
      </c>
      <c r="DA84">
        <f t="shared" si="3"/>
        <v>0</v>
      </c>
      <c r="DB84">
        <f t="shared" si="3"/>
        <v>0</v>
      </c>
      <c r="DC84">
        <f t="shared" si="3"/>
        <v>0</v>
      </c>
      <c r="DD84">
        <f t="shared" si="3"/>
        <v>0</v>
      </c>
      <c r="DE84">
        <f t="shared" si="3"/>
        <v>0</v>
      </c>
      <c r="DF84">
        <f t="shared" si="3"/>
        <v>0</v>
      </c>
      <c r="DG84">
        <f t="shared" si="3"/>
        <v>1</v>
      </c>
      <c r="DH84">
        <f t="shared" si="3"/>
        <v>0</v>
      </c>
      <c r="DI84">
        <f t="shared" si="3"/>
        <v>0</v>
      </c>
      <c r="DJ84">
        <f t="shared" si="3"/>
        <v>1</v>
      </c>
      <c r="DK84">
        <f t="shared" si="3"/>
        <v>2</v>
      </c>
      <c r="DL84">
        <f t="shared" si="3"/>
        <v>0</v>
      </c>
      <c r="DN84">
        <f>SUM(DN5:DN83)</f>
        <v>40</v>
      </c>
    </row>
  </sheetData>
  <mergeCells count="43">
    <mergeCell ref="B52:B58"/>
    <mergeCell ref="B59:B60"/>
    <mergeCell ref="B43:B44"/>
    <mergeCell ref="B62:B69"/>
    <mergeCell ref="A5:A83"/>
    <mergeCell ref="B73:B76"/>
    <mergeCell ref="B77:B83"/>
    <mergeCell ref="B70:B72"/>
    <mergeCell ref="B45:B47"/>
    <mergeCell ref="B48:B51"/>
    <mergeCell ref="B15:B16"/>
    <mergeCell ref="B17:B18"/>
    <mergeCell ref="B19:B20"/>
    <mergeCell ref="B21:B22"/>
    <mergeCell ref="B23:B24"/>
    <mergeCell ref="B26:B31"/>
    <mergeCell ref="B33:B36"/>
    <mergeCell ref="B38:B40"/>
    <mergeCell ref="DQ10:DR10"/>
    <mergeCell ref="D1:DL1"/>
    <mergeCell ref="B5:B6"/>
    <mergeCell ref="B7:B12"/>
    <mergeCell ref="B13:B14"/>
    <mergeCell ref="A1:C4"/>
    <mergeCell ref="E2:H2"/>
    <mergeCell ref="I2:K2"/>
    <mergeCell ref="N2:O2"/>
    <mergeCell ref="T2:V2"/>
    <mergeCell ref="W2:X2"/>
    <mergeCell ref="Z2:AB2"/>
    <mergeCell ref="AE2:AL2"/>
    <mergeCell ref="AQ2:BB2"/>
    <mergeCell ref="BE2:BK2"/>
    <mergeCell ref="BL2:BM2"/>
    <mergeCell ref="BQ2:BR2"/>
    <mergeCell ref="BZ2:CD2"/>
    <mergeCell ref="CE2:CF2"/>
    <mergeCell ref="DK2:DL2"/>
    <mergeCell ref="CG2:CK2"/>
    <mergeCell ref="CM2:CT2"/>
    <mergeCell ref="CV2:CW2"/>
    <mergeCell ref="CY2:DE2"/>
    <mergeCell ref="DI2:DJ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R109"/>
  <sheetViews>
    <sheetView zoomScale="80" zoomScaleNormal="80" workbookViewId="0">
      <pane xSplit="3" ySplit="4" topLeftCell="D103" activePane="bottomRight" state="frozen"/>
      <selection activeCell="EP6" sqref="EP6"/>
      <selection pane="topRight" activeCell="EP6" sqref="EP6"/>
      <selection pane="bottomLeft" activeCell="EP6" sqref="EP6"/>
      <selection pane="bottomRight" activeCell="B70" sqref="B70:B75"/>
    </sheetView>
  </sheetViews>
  <sheetFormatPr baseColWidth="10" defaultRowHeight="15" x14ac:dyDescent="0.25"/>
  <cols>
    <col min="1" max="1" width="7.28515625" style="18" customWidth="1"/>
    <col min="2" max="2" width="32.7109375" style="18" customWidth="1"/>
    <col min="3" max="3" width="69.140625" style="18" customWidth="1"/>
    <col min="4" max="4" width="6.28515625" customWidth="1"/>
    <col min="5" max="6" width="3.42578125" customWidth="1"/>
    <col min="7" max="8" width="6" customWidth="1"/>
    <col min="9" max="9" width="3.42578125" customWidth="1"/>
    <col min="10" max="10" width="4.140625" customWidth="1"/>
    <col min="11" max="11" width="6.7109375" customWidth="1"/>
    <col min="12" max="13" width="3.7109375" customWidth="1"/>
    <col min="14" max="14" width="6.42578125" customWidth="1"/>
    <col min="15" max="15" width="6.7109375" customWidth="1"/>
    <col min="16" max="16" width="3.7109375" customWidth="1"/>
    <col min="17" max="17" width="9" customWidth="1"/>
    <col min="18" max="18" width="6.28515625" customWidth="1"/>
    <col min="19" max="19" width="6.5703125" customWidth="1"/>
    <col min="20" max="20" width="3.85546875" customWidth="1"/>
    <col min="21" max="21" width="3.42578125" customWidth="1"/>
    <col min="22" max="22" width="5.7109375" customWidth="1"/>
    <col min="23" max="23" width="6.140625" customWidth="1"/>
    <col min="24" max="24" width="5.42578125" customWidth="1"/>
    <col min="25" max="25" width="3.42578125" customWidth="1"/>
    <col min="26" max="26" width="6.28515625" customWidth="1"/>
    <col min="27" max="27" width="6" customWidth="1"/>
    <col min="28" max="28" width="3.42578125" customWidth="1"/>
    <col min="29" max="29" width="5.85546875" customWidth="1"/>
    <col min="30" max="30" width="5.5703125" customWidth="1"/>
    <col min="31" max="31" width="3" customWidth="1"/>
    <col min="32" max="32" width="3.5703125" customWidth="1"/>
    <col min="33" max="33" width="3.28515625" customWidth="1"/>
    <col min="34" max="34" width="3.140625" customWidth="1"/>
    <col min="35" max="35" width="2.85546875" customWidth="1"/>
    <col min="36" max="36" width="3.5703125" customWidth="1"/>
    <col min="37" max="37" width="2.85546875" customWidth="1"/>
    <col min="38" max="38" width="3.42578125" customWidth="1"/>
    <col min="39" max="39" width="6.140625" customWidth="1"/>
    <col min="40" max="40" width="6.42578125" customWidth="1"/>
    <col min="41" max="41" width="5.7109375" customWidth="1"/>
    <col min="42" max="42" width="5.85546875" customWidth="1"/>
    <col min="43" max="43" width="6" customWidth="1"/>
    <col min="44" max="44" width="9" customWidth="1"/>
    <col min="45" max="45" width="5.42578125" customWidth="1"/>
    <col min="46" max="46" width="3.140625" customWidth="1"/>
    <col min="47" max="47" width="3" customWidth="1"/>
    <col min="48" max="48" width="3.42578125" customWidth="1"/>
    <col min="49" max="49" width="3.28515625" customWidth="1"/>
    <col min="50" max="50" width="3" customWidth="1"/>
    <col min="51" max="52" width="3.28515625" customWidth="1"/>
    <col min="53" max="53" width="5.85546875" customWidth="1"/>
    <col min="54" max="55" width="3.7109375" customWidth="1"/>
    <col min="56" max="57" width="3.42578125" customWidth="1"/>
    <col min="58" max="58" width="3.85546875" customWidth="1"/>
    <col min="59" max="60" width="3.5703125" customWidth="1"/>
    <col min="61" max="61" width="6" customWidth="1"/>
    <col min="62" max="62" width="3.42578125" customWidth="1"/>
    <col min="63" max="63" width="6" customWidth="1"/>
    <col min="64" max="64" width="5.7109375" customWidth="1"/>
    <col min="65" max="65" width="3.42578125" customWidth="1"/>
    <col min="66" max="66" width="6.140625" customWidth="1"/>
    <col min="67" max="67" width="3.85546875" customWidth="1"/>
    <col min="68" max="68" width="6.28515625" customWidth="1"/>
    <col min="69" max="69" width="6.140625" customWidth="1"/>
    <col min="70" max="70" width="3" customWidth="1"/>
    <col min="71" max="72" width="6.28515625" customWidth="1"/>
    <col min="73" max="73" width="5.85546875" customWidth="1"/>
    <col min="74" max="74" width="6.140625" customWidth="1"/>
    <col min="75" max="76" width="6.42578125" customWidth="1"/>
    <col min="77" max="77" width="3.5703125" customWidth="1"/>
    <col min="78" max="78" width="3.28515625" customWidth="1"/>
    <col min="79" max="79" width="6.28515625" customWidth="1"/>
    <col min="80" max="80" width="4" customWidth="1"/>
    <col min="81" max="81" width="6.140625" customWidth="1"/>
    <col min="82" max="82" width="6.28515625" customWidth="1"/>
    <col min="83" max="83" width="5.7109375" customWidth="1"/>
    <col min="84" max="84" width="6.140625" customWidth="1"/>
    <col min="85" max="85" width="9" customWidth="1"/>
    <col min="86" max="86" width="6.28515625" customWidth="1"/>
    <col min="87" max="88" width="6.140625" customWidth="1"/>
    <col min="89" max="90" width="6.42578125" customWidth="1"/>
    <col min="91" max="91" width="6.140625" customWidth="1"/>
    <col min="92" max="92" width="5.85546875" customWidth="1"/>
    <col min="93" max="93" width="5.5703125" customWidth="1"/>
    <col min="94" max="94" width="6" customWidth="1"/>
    <col min="95" max="95" width="6.140625" customWidth="1"/>
    <col min="96" max="96" width="6.28515625" customWidth="1"/>
    <col min="97" max="97" width="6" customWidth="1"/>
    <col min="98" max="98" width="5.85546875" customWidth="1"/>
    <col min="99" max="99" width="8.42578125" customWidth="1"/>
    <col min="100" max="100" width="6.42578125" customWidth="1"/>
    <col min="101" max="101" width="3.42578125" customWidth="1"/>
    <col min="102" max="103" width="6.140625" customWidth="1"/>
    <col min="104" max="104" width="6.28515625" customWidth="1"/>
    <col min="105" max="106" width="6.140625" customWidth="1"/>
    <col min="107" max="107" width="6" customWidth="1"/>
    <col min="108" max="108" width="9.140625" customWidth="1"/>
    <col min="109" max="109" width="8.7109375" customWidth="1"/>
    <col min="110" max="110" width="9.140625" customWidth="1"/>
    <col min="111" max="111" width="5.85546875" customWidth="1"/>
    <col min="112" max="112" width="6.7109375" customWidth="1"/>
    <col min="114" max="114" width="8.7109375" customWidth="1"/>
    <col min="115" max="115" width="5.85546875" customWidth="1"/>
    <col min="116" max="116" width="3.28515625" customWidth="1"/>
    <col min="118" max="118" width="12.7109375" bestFit="1" customWidth="1"/>
    <col min="120" max="120" width="33.28515625" customWidth="1"/>
    <col min="121" max="121" width="20" customWidth="1"/>
    <col min="122" max="122" width="18.42578125" customWidth="1"/>
  </cols>
  <sheetData>
    <row r="1" spans="1:122" x14ac:dyDescent="0.25">
      <c r="A1" s="257"/>
      <c r="B1" s="257"/>
      <c r="C1" s="258"/>
      <c r="D1" s="252" t="s">
        <v>339</v>
      </c>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c r="CD1" s="252"/>
      <c r="CE1" s="252"/>
      <c r="CF1" s="252"/>
      <c r="CG1" s="252"/>
      <c r="CH1" s="252"/>
      <c r="CI1" s="252"/>
      <c r="CJ1" s="252"/>
      <c r="CK1" s="252"/>
      <c r="CL1" s="252"/>
      <c r="CM1" s="252"/>
      <c r="CN1" s="252"/>
      <c r="CO1" s="252"/>
      <c r="CP1" s="252"/>
      <c r="CQ1" s="252"/>
      <c r="CR1" s="252"/>
      <c r="CS1" s="252"/>
      <c r="CT1" s="252"/>
      <c r="CU1" s="252"/>
      <c r="CV1" s="252"/>
      <c r="CW1" s="252"/>
      <c r="CX1" s="252"/>
      <c r="CY1" s="252"/>
      <c r="CZ1" s="252"/>
      <c r="DA1" s="252"/>
      <c r="DB1" s="252"/>
      <c r="DC1" s="252"/>
      <c r="DD1" s="252"/>
      <c r="DE1" s="252"/>
      <c r="DF1" s="252"/>
      <c r="DG1" s="252"/>
      <c r="DH1" s="252"/>
      <c r="DI1" s="252"/>
      <c r="DJ1" s="252"/>
      <c r="DK1" s="252"/>
      <c r="DL1" s="252"/>
    </row>
    <row r="2" spans="1:122" ht="20.25" customHeight="1" x14ac:dyDescent="0.25">
      <c r="A2" s="257"/>
      <c r="B2" s="257"/>
      <c r="C2" s="258"/>
      <c r="D2" s="182" t="s">
        <v>1171</v>
      </c>
      <c r="E2" s="244" t="s">
        <v>1172</v>
      </c>
      <c r="F2" s="246"/>
      <c r="G2" s="246"/>
      <c r="H2" s="245"/>
      <c r="I2" s="244" t="s">
        <v>1173</v>
      </c>
      <c r="J2" s="246"/>
      <c r="K2" s="245"/>
      <c r="L2" s="182" t="s">
        <v>1172</v>
      </c>
      <c r="M2" s="182" t="s">
        <v>1174</v>
      </c>
      <c r="N2" s="244" t="s">
        <v>1172</v>
      </c>
      <c r="O2" s="245"/>
      <c r="P2" s="59" t="s">
        <v>1163</v>
      </c>
      <c r="Q2" s="182" t="s">
        <v>1175</v>
      </c>
      <c r="R2" s="183" t="s">
        <v>1176</v>
      </c>
      <c r="S2" s="182" t="s">
        <v>1171</v>
      </c>
      <c r="T2" s="244" t="s">
        <v>1177</v>
      </c>
      <c r="U2" s="246"/>
      <c r="V2" s="245"/>
      <c r="W2" s="244" t="s">
        <v>1178</v>
      </c>
      <c r="X2" s="245"/>
      <c r="Y2" s="182" t="s">
        <v>1172</v>
      </c>
      <c r="Z2" s="244" t="s">
        <v>1179</v>
      </c>
      <c r="AA2" s="246"/>
      <c r="AB2" s="245"/>
      <c r="AC2" s="182" t="s">
        <v>1174</v>
      </c>
      <c r="AD2" s="183" t="s">
        <v>1175</v>
      </c>
      <c r="AE2" s="244" t="s">
        <v>1174</v>
      </c>
      <c r="AF2" s="246"/>
      <c r="AG2" s="246"/>
      <c r="AH2" s="246"/>
      <c r="AI2" s="246"/>
      <c r="AJ2" s="246"/>
      <c r="AK2" s="246"/>
      <c r="AL2" s="245"/>
      <c r="AM2" s="182" t="s">
        <v>1180</v>
      </c>
      <c r="AN2" s="183" t="s">
        <v>1176</v>
      </c>
      <c r="AO2" s="182" t="s">
        <v>1181</v>
      </c>
      <c r="AP2" s="183" t="s">
        <v>1175</v>
      </c>
      <c r="AQ2" s="244" t="s">
        <v>1181</v>
      </c>
      <c r="AR2" s="246"/>
      <c r="AS2" s="246"/>
      <c r="AT2" s="246"/>
      <c r="AU2" s="246"/>
      <c r="AV2" s="246"/>
      <c r="AW2" s="246"/>
      <c r="AX2" s="246"/>
      <c r="AY2" s="246"/>
      <c r="AZ2" s="246"/>
      <c r="BA2" s="246"/>
      <c r="BB2" s="245"/>
      <c r="BC2" s="59" t="s">
        <v>1163</v>
      </c>
      <c r="BD2" s="183" t="s">
        <v>1182</v>
      </c>
      <c r="BE2" s="244" t="s">
        <v>1183</v>
      </c>
      <c r="BF2" s="246"/>
      <c r="BG2" s="246"/>
      <c r="BH2" s="246"/>
      <c r="BI2" s="246"/>
      <c r="BJ2" s="246"/>
      <c r="BK2" s="245"/>
      <c r="BL2" s="244" t="s">
        <v>1180</v>
      </c>
      <c r="BM2" s="245"/>
      <c r="BN2" s="182" t="s">
        <v>1184</v>
      </c>
      <c r="BO2" s="183" t="s">
        <v>1182</v>
      </c>
      <c r="BP2" s="182" t="s">
        <v>1177</v>
      </c>
      <c r="BQ2" s="244" t="s">
        <v>1185</v>
      </c>
      <c r="BR2" s="245"/>
      <c r="BS2" s="183" t="s">
        <v>1186</v>
      </c>
      <c r="BT2" s="183" t="s">
        <v>1182</v>
      </c>
      <c r="BU2" s="183" t="s">
        <v>1186</v>
      </c>
      <c r="BV2" s="182" t="s">
        <v>1184</v>
      </c>
      <c r="BW2" s="183" t="s">
        <v>1187</v>
      </c>
      <c r="BX2" s="183" t="s">
        <v>1182</v>
      </c>
      <c r="BY2" s="183" t="s">
        <v>1187</v>
      </c>
      <c r="BZ2" s="244" t="s">
        <v>1188</v>
      </c>
      <c r="CA2" s="246"/>
      <c r="CB2" s="246"/>
      <c r="CC2" s="246"/>
      <c r="CD2" s="245"/>
      <c r="CE2" s="244" t="s">
        <v>1184</v>
      </c>
      <c r="CF2" s="245"/>
      <c r="CG2" s="244" t="s">
        <v>1189</v>
      </c>
      <c r="CH2" s="246"/>
      <c r="CI2" s="246"/>
      <c r="CJ2" s="246"/>
      <c r="CK2" s="245"/>
      <c r="CL2" s="182" t="s">
        <v>1171</v>
      </c>
      <c r="CM2" s="244" t="s">
        <v>1190</v>
      </c>
      <c r="CN2" s="246"/>
      <c r="CO2" s="246"/>
      <c r="CP2" s="246"/>
      <c r="CQ2" s="246"/>
      <c r="CR2" s="246"/>
      <c r="CS2" s="246"/>
      <c r="CT2" s="245"/>
      <c r="CU2" s="182" t="s">
        <v>1180</v>
      </c>
      <c r="CV2" s="244" t="s">
        <v>1178</v>
      </c>
      <c r="CW2" s="245"/>
      <c r="CX2" s="183" t="s">
        <v>1182</v>
      </c>
      <c r="CY2" s="244" t="s">
        <v>1178</v>
      </c>
      <c r="CZ2" s="246"/>
      <c r="DA2" s="246"/>
      <c r="DB2" s="246"/>
      <c r="DC2" s="246"/>
      <c r="DD2" s="246"/>
      <c r="DE2" s="245"/>
      <c r="DF2" s="182" t="s">
        <v>1180</v>
      </c>
      <c r="DG2" s="183" t="s">
        <v>1182</v>
      </c>
      <c r="DH2" s="182" t="s">
        <v>1191</v>
      </c>
      <c r="DI2" s="247" t="s">
        <v>1192</v>
      </c>
      <c r="DJ2" s="248"/>
      <c r="DK2" s="244" t="s">
        <v>1180</v>
      </c>
      <c r="DL2" s="245"/>
    </row>
    <row r="3" spans="1:122" s="10" customFormat="1" ht="34.5" customHeight="1" x14ac:dyDescent="0.2">
      <c r="A3" s="257"/>
      <c r="B3" s="257"/>
      <c r="C3" s="258"/>
      <c r="D3" s="59" t="s">
        <v>340</v>
      </c>
      <c r="E3" s="59" t="s">
        <v>341</v>
      </c>
      <c r="F3" s="59" t="s">
        <v>342</v>
      </c>
      <c r="G3" s="59" t="s">
        <v>343</v>
      </c>
      <c r="H3" s="59" t="s">
        <v>344</v>
      </c>
      <c r="I3" s="59" t="s">
        <v>345</v>
      </c>
      <c r="J3" s="59" t="s">
        <v>164</v>
      </c>
      <c r="K3" s="59" t="s">
        <v>346</v>
      </c>
      <c r="L3" s="59" t="s">
        <v>348</v>
      </c>
      <c r="M3" s="59" t="s">
        <v>349</v>
      </c>
      <c r="N3" s="59" t="s">
        <v>351</v>
      </c>
      <c r="O3" s="59" t="s">
        <v>352</v>
      </c>
      <c r="P3" s="59" t="s">
        <v>353</v>
      </c>
      <c r="Q3" s="59" t="s">
        <v>354</v>
      </c>
      <c r="R3" s="59" t="s">
        <v>356</v>
      </c>
      <c r="S3" s="59" t="s">
        <v>357</v>
      </c>
      <c r="T3" s="59" t="s">
        <v>359</v>
      </c>
      <c r="U3" s="59" t="s">
        <v>176</v>
      </c>
      <c r="V3" s="59" t="s">
        <v>361</v>
      </c>
      <c r="W3" s="59" t="s">
        <v>363</v>
      </c>
      <c r="X3" s="59" t="s">
        <v>365</v>
      </c>
      <c r="Y3" s="59" t="s">
        <v>367</v>
      </c>
      <c r="Z3" s="59" t="s">
        <v>369</v>
      </c>
      <c r="AA3" s="59" t="s">
        <v>371</v>
      </c>
      <c r="AB3" s="59" t="s">
        <v>373</v>
      </c>
      <c r="AC3" s="59" t="s">
        <v>375</v>
      </c>
      <c r="AD3" s="59" t="s">
        <v>377</v>
      </c>
      <c r="AE3" s="59" t="s">
        <v>379</v>
      </c>
      <c r="AF3" s="59" t="s">
        <v>381</v>
      </c>
      <c r="AG3" s="59" t="s">
        <v>383</v>
      </c>
      <c r="AH3" s="59" t="s">
        <v>385</v>
      </c>
      <c r="AI3" s="59" t="s">
        <v>387</v>
      </c>
      <c r="AJ3" s="59" t="s">
        <v>389</v>
      </c>
      <c r="AK3" s="59" t="s">
        <v>391</v>
      </c>
      <c r="AL3" s="59" t="s">
        <v>393</v>
      </c>
      <c r="AM3" s="59" t="s">
        <v>395</v>
      </c>
      <c r="AN3" s="59" t="s">
        <v>397</v>
      </c>
      <c r="AO3" s="59" t="s">
        <v>399</v>
      </c>
      <c r="AP3" s="59" t="s">
        <v>401</v>
      </c>
      <c r="AQ3" s="59" t="s">
        <v>403</v>
      </c>
      <c r="AR3" s="59" t="s">
        <v>405</v>
      </c>
      <c r="AS3" s="59" t="s">
        <v>407</v>
      </c>
      <c r="AT3" s="59" t="s">
        <v>409</v>
      </c>
      <c r="AU3" s="59" t="s">
        <v>411</v>
      </c>
      <c r="AV3" s="59" t="s">
        <v>413</v>
      </c>
      <c r="AW3" s="59" t="s">
        <v>415</v>
      </c>
      <c r="AX3" s="59" t="s">
        <v>417</v>
      </c>
      <c r="AY3" s="59" t="s">
        <v>419</v>
      </c>
      <c r="AZ3" s="59" t="s">
        <v>421</v>
      </c>
      <c r="BA3" s="59" t="s">
        <v>423</v>
      </c>
      <c r="BB3" s="59" t="s">
        <v>425</v>
      </c>
      <c r="BC3" s="59" t="s">
        <v>427</v>
      </c>
      <c r="BD3" s="59" t="s">
        <v>428</v>
      </c>
      <c r="BE3" s="59" t="s">
        <v>430</v>
      </c>
      <c r="BF3" s="59" t="s">
        <v>432</v>
      </c>
      <c r="BG3" s="59" t="s">
        <v>434</v>
      </c>
      <c r="BH3" s="59" t="s">
        <v>436</v>
      </c>
      <c r="BI3" s="59" t="s">
        <v>438</v>
      </c>
      <c r="BJ3" s="59" t="s">
        <v>440</v>
      </c>
      <c r="BK3" s="59" t="s">
        <v>442</v>
      </c>
      <c r="BL3" s="59" t="s">
        <v>444</v>
      </c>
      <c r="BM3" s="59" t="s">
        <v>445</v>
      </c>
      <c r="BN3" s="59" t="s">
        <v>447</v>
      </c>
      <c r="BO3" s="59" t="s">
        <v>449</v>
      </c>
      <c r="BP3" s="59" t="s">
        <v>451</v>
      </c>
      <c r="BQ3" s="59" t="s">
        <v>453</v>
      </c>
      <c r="BR3" s="59" t="s">
        <v>455</v>
      </c>
      <c r="BS3" s="59" t="s">
        <v>457</v>
      </c>
      <c r="BT3" s="59" t="s">
        <v>459</v>
      </c>
      <c r="BU3" s="59" t="s">
        <v>461</v>
      </c>
      <c r="BV3" s="59" t="s">
        <v>463</v>
      </c>
      <c r="BW3" s="59" t="s">
        <v>465</v>
      </c>
      <c r="BX3" s="59" t="s">
        <v>467</v>
      </c>
      <c r="BY3" s="59" t="s">
        <v>469</v>
      </c>
      <c r="BZ3" s="59" t="s">
        <v>471</v>
      </c>
      <c r="CA3" s="59" t="s">
        <v>473</v>
      </c>
      <c r="CB3" s="59" t="s">
        <v>475</v>
      </c>
      <c r="CC3" s="59" t="s">
        <v>477</v>
      </c>
      <c r="CD3" s="59" t="s">
        <v>479</v>
      </c>
      <c r="CE3" s="59" t="s">
        <v>481</v>
      </c>
      <c r="CF3" s="59" t="s">
        <v>483</v>
      </c>
      <c r="CG3" s="59" t="s">
        <v>485</v>
      </c>
      <c r="CH3" s="59" t="s">
        <v>487</v>
      </c>
      <c r="CI3" s="59" t="s">
        <v>489</v>
      </c>
      <c r="CJ3" s="59" t="s">
        <v>491</v>
      </c>
      <c r="CK3" s="59" t="s">
        <v>493</v>
      </c>
      <c r="CL3" s="59" t="s">
        <v>495</v>
      </c>
      <c r="CM3" s="59" t="s">
        <v>497</v>
      </c>
      <c r="CN3" s="59" t="s">
        <v>499</v>
      </c>
      <c r="CO3" s="59" t="s">
        <v>501</v>
      </c>
      <c r="CP3" s="59" t="s">
        <v>503</v>
      </c>
      <c r="CQ3" s="59" t="s">
        <v>505</v>
      </c>
      <c r="CR3" s="59" t="s">
        <v>507</v>
      </c>
      <c r="CS3" s="59" t="s">
        <v>509</v>
      </c>
      <c r="CT3" s="59" t="s">
        <v>511</v>
      </c>
      <c r="CU3" s="59" t="s">
        <v>513</v>
      </c>
      <c r="CV3" s="59" t="s">
        <v>515</v>
      </c>
      <c r="CW3" s="59" t="s">
        <v>517</v>
      </c>
      <c r="CX3" s="59" t="s">
        <v>519</v>
      </c>
      <c r="CY3" s="59" t="s">
        <v>521</v>
      </c>
      <c r="CZ3" s="59" t="s">
        <v>523</v>
      </c>
      <c r="DA3" s="59" t="s">
        <v>525</v>
      </c>
      <c r="DB3" s="59" t="s">
        <v>527</v>
      </c>
      <c r="DC3" s="59" t="s">
        <v>529</v>
      </c>
      <c r="DD3" s="59" t="s">
        <v>531</v>
      </c>
      <c r="DE3" s="59" t="s">
        <v>533</v>
      </c>
      <c r="DF3" s="59" t="s">
        <v>535</v>
      </c>
      <c r="DG3" s="59" t="s">
        <v>537</v>
      </c>
      <c r="DH3" s="59" t="s">
        <v>539</v>
      </c>
      <c r="DI3" s="59" t="s">
        <v>222</v>
      </c>
      <c r="DJ3" s="59" t="s">
        <v>541</v>
      </c>
      <c r="DK3" s="59" t="s">
        <v>224</v>
      </c>
      <c r="DL3" s="59" t="s">
        <v>544</v>
      </c>
    </row>
    <row r="4" spans="1:122" s="6" customFormat="1" ht="183" customHeight="1" x14ac:dyDescent="0.25">
      <c r="A4" s="257"/>
      <c r="B4" s="257"/>
      <c r="C4" s="258"/>
      <c r="D4" s="58" t="s">
        <v>123</v>
      </c>
      <c r="E4" s="58" t="s">
        <v>135</v>
      </c>
      <c r="F4" s="58" t="s">
        <v>137</v>
      </c>
      <c r="G4" s="58" t="s">
        <v>153</v>
      </c>
      <c r="H4" s="58" t="s">
        <v>155</v>
      </c>
      <c r="I4" s="58" t="s">
        <v>163</v>
      </c>
      <c r="J4" s="58" t="s">
        <v>165</v>
      </c>
      <c r="K4" s="58" t="s">
        <v>347</v>
      </c>
      <c r="L4" s="58" t="s">
        <v>167</v>
      </c>
      <c r="M4" s="58" t="s">
        <v>350</v>
      </c>
      <c r="N4" s="58" t="s">
        <v>169</v>
      </c>
      <c r="O4" s="58" t="s">
        <v>171</v>
      </c>
      <c r="P4" s="58" t="s">
        <v>173</v>
      </c>
      <c r="Q4" s="58" t="s">
        <v>355</v>
      </c>
      <c r="R4" s="58" t="s">
        <v>175</v>
      </c>
      <c r="S4" s="67" t="s">
        <v>358</v>
      </c>
      <c r="T4" s="58" t="s">
        <v>360</v>
      </c>
      <c r="U4" s="58" t="s">
        <v>177</v>
      </c>
      <c r="V4" s="58" t="s">
        <v>362</v>
      </c>
      <c r="W4" s="58" t="s">
        <v>364</v>
      </c>
      <c r="X4" s="58" t="s">
        <v>366</v>
      </c>
      <c r="Y4" s="58" t="s">
        <v>368</v>
      </c>
      <c r="Z4" s="58" t="s">
        <v>370</v>
      </c>
      <c r="AA4" s="58" t="s">
        <v>372</v>
      </c>
      <c r="AB4" s="58" t="s">
        <v>374</v>
      </c>
      <c r="AC4" s="58" t="s">
        <v>376</v>
      </c>
      <c r="AD4" s="58" t="s">
        <v>378</v>
      </c>
      <c r="AE4" s="58" t="s">
        <v>380</v>
      </c>
      <c r="AF4" s="58" t="s">
        <v>382</v>
      </c>
      <c r="AG4" s="58" t="s">
        <v>384</v>
      </c>
      <c r="AH4" s="58" t="s">
        <v>386</v>
      </c>
      <c r="AI4" s="58" t="s">
        <v>388</v>
      </c>
      <c r="AJ4" s="58" t="s">
        <v>390</v>
      </c>
      <c r="AK4" s="58" t="s">
        <v>392</v>
      </c>
      <c r="AL4" s="58" t="s">
        <v>394</v>
      </c>
      <c r="AM4" s="58" t="s">
        <v>396</v>
      </c>
      <c r="AN4" s="58" t="s">
        <v>398</v>
      </c>
      <c r="AO4" s="58" t="s">
        <v>400</v>
      </c>
      <c r="AP4" s="58" t="s">
        <v>402</v>
      </c>
      <c r="AQ4" s="58" t="s">
        <v>404</v>
      </c>
      <c r="AR4" s="58" t="s">
        <v>406</v>
      </c>
      <c r="AS4" s="58" t="s">
        <v>408</v>
      </c>
      <c r="AT4" s="58" t="s">
        <v>410</v>
      </c>
      <c r="AU4" s="58" t="s">
        <v>412</v>
      </c>
      <c r="AV4" s="58" t="s">
        <v>414</v>
      </c>
      <c r="AW4" s="58" t="s">
        <v>416</v>
      </c>
      <c r="AX4" s="58" t="s">
        <v>418</v>
      </c>
      <c r="AY4" s="58" t="s">
        <v>420</v>
      </c>
      <c r="AZ4" s="58" t="s">
        <v>422</v>
      </c>
      <c r="BA4" s="58" t="s">
        <v>424</v>
      </c>
      <c r="BB4" s="58" t="s">
        <v>426</v>
      </c>
      <c r="BC4" s="58" t="s">
        <v>181</v>
      </c>
      <c r="BD4" s="58" t="s">
        <v>429</v>
      </c>
      <c r="BE4" s="58" t="s">
        <v>431</v>
      </c>
      <c r="BF4" s="58" t="s">
        <v>433</v>
      </c>
      <c r="BG4" s="58" t="s">
        <v>435</v>
      </c>
      <c r="BH4" s="58" t="s">
        <v>437</v>
      </c>
      <c r="BI4" s="58" t="s">
        <v>439</v>
      </c>
      <c r="BJ4" s="58" t="s">
        <v>441</v>
      </c>
      <c r="BK4" s="58" t="s">
        <v>443</v>
      </c>
      <c r="BL4" s="58" t="s">
        <v>183</v>
      </c>
      <c r="BM4" s="58" t="s">
        <v>446</v>
      </c>
      <c r="BN4" s="67" t="s">
        <v>448</v>
      </c>
      <c r="BO4" s="67" t="s">
        <v>450</v>
      </c>
      <c r="BP4" s="58" t="s">
        <v>452</v>
      </c>
      <c r="BQ4" s="67" t="s">
        <v>454</v>
      </c>
      <c r="BR4" s="58" t="s">
        <v>456</v>
      </c>
      <c r="BS4" s="67" t="s">
        <v>458</v>
      </c>
      <c r="BT4" s="58" t="s">
        <v>460</v>
      </c>
      <c r="BU4" s="67" t="s">
        <v>462</v>
      </c>
      <c r="BV4" s="67" t="s">
        <v>464</v>
      </c>
      <c r="BW4" s="67" t="s">
        <v>466</v>
      </c>
      <c r="BX4" s="58" t="s">
        <v>468</v>
      </c>
      <c r="BY4" s="58" t="s">
        <v>470</v>
      </c>
      <c r="BZ4" s="58" t="s">
        <v>472</v>
      </c>
      <c r="CA4" s="58" t="s">
        <v>474</v>
      </c>
      <c r="CB4" s="58" t="s">
        <v>476</v>
      </c>
      <c r="CC4" s="58" t="s">
        <v>478</v>
      </c>
      <c r="CD4" s="58" t="s">
        <v>480</v>
      </c>
      <c r="CE4" s="58" t="s">
        <v>482</v>
      </c>
      <c r="CF4" s="67" t="s">
        <v>484</v>
      </c>
      <c r="CG4" s="67" t="s">
        <v>486</v>
      </c>
      <c r="CH4" s="67" t="s">
        <v>488</v>
      </c>
      <c r="CI4" s="67" t="s">
        <v>490</v>
      </c>
      <c r="CJ4" s="67" t="s">
        <v>492</v>
      </c>
      <c r="CK4" s="58" t="s">
        <v>494</v>
      </c>
      <c r="CL4" s="58" t="s">
        <v>496</v>
      </c>
      <c r="CM4" s="58" t="s">
        <v>498</v>
      </c>
      <c r="CN4" s="58" t="s">
        <v>500</v>
      </c>
      <c r="CO4" s="58" t="s">
        <v>502</v>
      </c>
      <c r="CP4" s="58" t="s">
        <v>504</v>
      </c>
      <c r="CQ4" s="58" t="s">
        <v>506</v>
      </c>
      <c r="CR4" s="58" t="s">
        <v>508</v>
      </c>
      <c r="CS4" s="58" t="s">
        <v>510</v>
      </c>
      <c r="CT4" s="58" t="s">
        <v>512</v>
      </c>
      <c r="CU4" s="58" t="s">
        <v>514</v>
      </c>
      <c r="CV4" s="58" t="s">
        <v>516</v>
      </c>
      <c r="CW4" s="58" t="s">
        <v>518</v>
      </c>
      <c r="CX4" s="58" t="s">
        <v>520</v>
      </c>
      <c r="CY4" s="58" t="s">
        <v>522</v>
      </c>
      <c r="CZ4" s="67" t="s">
        <v>524</v>
      </c>
      <c r="DA4" s="58" t="s">
        <v>526</v>
      </c>
      <c r="DB4" s="58" t="s">
        <v>528</v>
      </c>
      <c r="DC4" s="67" t="s">
        <v>530</v>
      </c>
      <c r="DD4" s="67" t="s">
        <v>532</v>
      </c>
      <c r="DE4" s="67" t="s">
        <v>534</v>
      </c>
      <c r="DF4" s="58" t="s">
        <v>536</v>
      </c>
      <c r="DG4" s="58" t="s">
        <v>538</v>
      </c>
      <c r="DH4" s="58" t="s">
        <v>540</v>
      </c>
      <c r="DI4" s="67" t="s">
        <v>223</v>
      </c>
      <c r="DJ4" s="67" t="s">
        <v>542</v>
      </c>
      <c r="DK4" s="58" t="s">
        <v>543</v>
      </c>
      <c r="DL4" s="67" t="s">
        <v>545</v>
      </c>
      <c r="DN4" s="125" t="s">
        <v>964</v>
      </c>
    </row>
    <row r="5" spans="1:122" s="18" customFormat="1" ht="30" x14ac:dyDescent="0.25">
      <c r="A5" s="256" t="s">
        <v>546</v>
      </c>
      <c r="B5" s="251" t="s">
        <v>238</v>
      </c>
      <c r="C5" s="19" t="s">
        <v>239</v>
      </c>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N5" s="18">
        <f>COUNTIF(D5:DL5,"=x")</f>
        <v>0</v>
      </c>
    </row>
    <row r="6" spans="1:122" s="18" customFormat="1" ht="30" x14ac:dyDescent="0.25">
      <c r="A6" s="256"/>
      <c r="B6" s="251"/>
      <c r="C6" s="8" t="s">
        <v>240</v>
      </c>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N6" s="18">
        <f t="shared" ref="DN6:DN69" si="0">COUNTIF(D6:DL6,"=x")</f>
        <v>0</v>
      </c>
      <c r="DP6" s="60"/>
      <c r="DQ6" s="123" t="s">
        <v>972</v>
      </c>
      <c r="DR6" s="123" t="s">
        <v>973</v>
      </c>
    </row>
    <row r="7" spans="1:122" s="18" customFormat="1" ht="30" customHeight="1" x14ac:dyDescent="0.25">
      <c r="A7" s="256"/>
      <c r="B7" s="54" t="s">
        <v>547</v>
      </c>
      <c r="C7" s="1" t="s">
        <v>548</v>
      </c>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N7" s="18">
        <f t="shared" si="0"/>
        <v>0</v>
      </c>
      <c r="DP7" s="128" t="s">
        <v>966</v>
      </c>
      <c r="DQ7" s="124">
        <f>COUNT(D109:DL109)</f>
        <v>113</v>
      </c>
      <c r="DR7" s="124">
        <f>COUNT(DN5:DN108)</f>
        <v>104</v>
      </c>
    </row>
    <row r="8" spans="1:122" s="18" customFormat="1" ht="33.75" customHeight="1" x14ac:dyDescent="0.25">
      <c r="A8" s="256"/>
      <c r="B8" s="251" t="s">
        <v>241</v>
      </c>
      <c r="C8" s="1" t="s">
        <v>242</v>
      </c>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N8" s="18">
        <f t="shared" si="0"/>
        <v>0</v>
      </c>
      <c r="DP8" s="128" t="s">
        <v>967</v>
      </c>
      <c r="DQ8" s="124">
        <f>COUNTIF(D109:DL109,"=0")</f>
        <v>95</v>
      </c>
      <c r="DR8" s="28">
        <f>COUNTIF(DN5:DN108,"=0")</f>
        <v>81</v>
      </c>
    </row>
    <row r="9" spans="1:122" s="18" customFormat="1" ht="30" x14ac:dyDescent="0.25">
      <c r="A9" s="256"/>
      <c r="B9" s="251"/>
      <c r="C9" s="1" t="s">
        <v>549</v>
      </c>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N9" s="18">
        <f t="shared" si="0"/>
        <v>0</v>
      </c>
      <c r="DP9" s="128" t="s">
        <v>968</v>
      </c>
      <c r="DQ9" s="129">
        <f>(DQ7-DQ8)/DQ7</f>
        <v>0.15929203539823009</v>
      </c>
      <c r="DR9" s="129">
        <f>(DR7-DR8)/DR7</f>
        <v>0.22115384615384615</v>
      </c>
    </row>
    <row r="10" spans="1:122" s="18" customFormat="1" ht="30" x14ac:dyDescent="0.25">
      <c r="A10" s="256"/>
      <c r="B10" s="251"/>
      <c r="C10" s="1" t="s">
        <v>243</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N10" s="18">
        <f t="shared" si="0"/>
        <v>0</v>
      </c>
      <c r="DP10" s="128" t="s">
        <v>965</v>
      </c>
      <c r="DQ10" s="218">
        <f>SUM(DN5:DN108)</f>
        <v>26</v>
      </c>
      <c r="DR10" s="219"/>
    </row>
    <row r="11" spans="1:122" s="18" customFormat="1" ht="30" x14ac:dyDescent="0.25">
      <c r="A11" s="256"/>
      <c r="B11" s="251"/>
      <c r="C11" s="1" t="s">
        <v>49</v>
      </c>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N11" s="18">
        <f t="shared" si="0"/>
        <v>0</v>
      </c>
    </row>
    <row r="12" spans="1:122" s="18" customFormat="1" ht="30" x14ac:dyDescent="0.25">
      <c r="A12" s="256"/>
      <c r="B12" s="251"/>
      <c r="C12" s="9" t="s">
        <v>245</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t="s">
        <v>234</v>
      </c>
      <c r="DK12" s="32"/>
      <c r="DL12" s="32"/>
      <c r="DN12" s="18">
        <f t="shared" si="0"/>
        <v>1</v>
      </c>
    </row>
    <row r="13" spans="1:122" s="18" customFormat="1" ht="30" x14ac:dyDescent="0.25">
      <c r="A13" s="256"/>
      <c r="B13" s="251"/>
      <c r="C13" s="9" t="s">
        <v>51</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t="s">
        <v>234</v>
      </c>
      <c r="DJ13" s="32"/>
      <c r="DK13" s="32"/>
      <c r="DL13" s="32"/>
      <c r="DN13" s="18">
        <f t="shared" si="0"/>
        <v>1</v>
      </c>
    </row>
    <row r="14" spans="1:122" s="18" customFormat="1" ht="30" x14ac:dyDescent="0.25">
      <c r="A14" s="256"/>
      <c r="B14" s="251"/>
      <c r="C14" s="1" t="s">
        <v>550</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N14" s="18">
        <f t="shared" si="0"/>
        <v>0</v>
      </c>
    </row>
    <row r="15" spans="1:122" s="18" customFormat="1" ht="30" customHeight="1" x14ac:dyDescent="0.25">
      <c r="A15" s="256"/>
      <c r="B15" s="251" t="s">
        <v>551</v>
      </c>
      <c r="C15" s="1" t="s">
        <v>552</v>
      </c>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N15" s="18">
        <f t="shared" si="0"/>
        <v>0</v>
      </c>
    </row>
    <row r="16" spans="1:122" s="18" customFormat="1" x14ac:dyDescent="0.25">
      <c r="A16" s="256"/>
      <c r="B16" s="251"/>
      <c r="C16" s="1" t="s">
        <v>553</v>
      </c>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N16" s="18">
        <f t="shared" si="0"/>
        <v>0</v>
      </c>
    </row>
    <row r="17" spans="1:118" s="18" customFormat="1" ht="30" x14ac:dyDescent="0.25">
      <c r="A17" s="256"/>
      <c r="B17" s="251"/>
      <c r="C17" s="9" t="s">
        <v>554</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t="s">
        <v>234</v>
      </c>
      <c r="DJ17" s="32"/>
      <c r="DK17" s="32"/>
      <c r="DL17" s="32"/>
      <c r="DN17" s="18">
        <f t="shared" si="0"/>
        <v>1</v>
      </c>
    </row>
    <row r="18" spans="1:118" s="18" customFormat="1" ht="30" x14ac:dyDescent="0.25">
      <c r="A18" s="256"/>
      <c r="B18" s="251"/>
      <c r="C18" s="9" t="s">
        <v>555</v>
      </c>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t="s">
        <v>234</v>
      </c>
      <c r="DJ18" s="32"/>
      <c r="DK18" s="32"/>
      <c r="DL18" s="32"/>
      <c r="DN18" s="18">
        <f t="shared" si="0"/>
        <v>1</v>
      </c>
    </row>
    <row r="19" spans="1:118" s="18" customFormat="1" ht="30" customHeight="1" x14ac:dyDescent="0.25">
      <c r="A19" s="256"/>
      <c r="B19" s="251"/>
      <c r="C19" s="9" t="s">
        <v>556</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t="s">
        <v>234</v>
      </c>
      <c r="DK19" s="32"/>
      <c r="DL19" s="32"/>
      <c r="DN19" s="18">
        <f t="shared" si="0"/>
        <v>1</v>
      </c>
    </row>
    <row r="20" spans="1:118" s="18" customFormat="1" ht="45" x14ac:dyDescent="0.25">
      <c r="A20" s="256"/>
      <c r="B20" s="54" t="s">
        <v>557</v>
      </c>
      <c r="C20" s="1" t="s">
        <v>558</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N20" s="18">
        <f t="shared" si="0"/>
        <v>0</v>
      </c>
    </row>
    <row r="21" spans="1:118" s="18" customFormat="1" ht="30" customHeight="1" x14ac:dyDescent="0.25">
      <c r="A21" s="256"/>
      <c r="B21" s="251" t="s">
        <v>559</v>
      </c>
      <c r="C21" s="71" t="s">
        <v>560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N21" s="18">
        <f t="shared" si="0"/>
        <v>0</v>
      </c>
    </row>
    <row r="22" spans="1:118" s="18" customFormat="1" ht="45" x14ac:dyDescent="0.25">
      <c r="A22" s="256"/>
      <c r="B22" s="251"/>
      <c r="C22" s="1" t="s">
        <v>561</v>
      </c>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N22" s="18">
        <f t="shared" si="0"/>
        <v>0</v>
      </c>
    </row>
    <row r="23" spans="1:118" s="18" customFormat="1" ht="30" customHeight="1" x14ac:dyDescent="0.25">
      <c r="A23" s="256"/>
      <c r="B23" s="251"/>
      <c r="C23" s="1" t="s">
        <v>562</v>
      </c>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N23" s="18">
        <f t="shared" si="0"/>
        <v>0</v>
      </c>
    </row>
    <row r="24" spans="1:118" s="18" customFormat="1" ht="30" x14ac:dyDescent="0.25">
      <c r="A24" s="256"/>
      <c r="B24" s="251" t="s">
        <v>563</v>
      </c>
      <c r="C24" s="1" t="s">
        <v>564</v>
      </c>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N24" s="18">
        <f t="shared" si="0"/>
        <v>0</v>
      </c>
    </row>
    <row r="25" spans="1:118" s="18" customFormat="1" ht="30" x14ac:dyDescent="0.25">
      <c r="A25" s="256"/>
      <c r="B25" s="251"/>
      <c r="C25" s="1" t="s">
        <v>565</v>
      </c>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N25" s="18">
        <f t="shared" si="0"/>
        <v>0</v>
      </c>
    </row>
    <row r="26" spans="1:118" s="18" customFormat="1" ht="30" x14ac:dyDescent="0.25">
      <c r="A26" s="256"/>
      <c r="B26" s="251"/>
      <c r="C26" s="1" t="s">
        <v>566</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N26" s="18">
        <f t="shared" si="0"/>
        <v>0</v>
      </c>
    </row>
    <row r="27" spans="1:118" s="18" customFormat="1" ht="45" x14ac:dyDescent="0.25">
      <c r="A27" s="256"/>
      <c r="B27" s="251"/>
      <c r="C27" s="1" t="s">
        <v>567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N27" s="18">
        <f t="shared" si="0"/>
        <v>0</v>
      </c>
    </row>
    <row r="28" spans="1:118" s="18" customFormat="1" ht="36.75" customHeight="1" x14ac:dyDescent="0.25">
      <c r="A28" s="256"/>
      <c r="B28" s="251" t="s">
        <v>568</v>
      </c>
      <c r="C28" s="1" t="s">
        <v>569</v>
      </c>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N28" s="18">
        <f t="shared" si="0"/>
        <v>0</v>
      </c>
    </row>
    <row r="29" spans="1:118" s="18" customFormat="1" ht="30" x14ac:dyDescent="0.25">
      <c r="A29" s="256"/>
      <c r="B29" s="251"/>
      <c r="C29" s="9" t="s">
        <v>570</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t="s">
        <v>234</v>
      </c>
      <c r="BP29" s="32"/>
      <c r="BQ29" s="32" t="s">
        <v>234</v>
      </c>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N29" s="18">
        <f t="shared" si="0"/>
        <v>2</v>
      </c>
    </row>
    <row r="30" spans="1:118" s="18" customFormat="1" ht="30" x14ac:dyDescent="0.25">
      <c r="A30" s="256"/>
      <c r="B30" s="251"/>
      <c r="C30" s="1" t="s">
        <v>571</v>
      </c>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N30" s="18">
        <f t="shared" si="0"/>
        <v>0</v>
      </c>
    </row>
    <row r="31" spans="1:118" s="18" customFormat="1" ht="30" x14ac:dyDescent="0.25">
      <c r="A31" s="256"/>
      <c r="B31" s="251"/>
      <c r="C31" s="1" t="s">
        <v>572</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N31" s="18">
        <f t="shared" si="0"/>
        <v>0</v>
      </c>
    </row>
    <row r="32" spans="1:118" s="18" customFormat="1" ht="30" x14ac:dyDescent="0.25">
      <c r="A32" s="256"/>
      <c r="B32" s="251"/>
      <c r="C32" s="1" t="s">
        <v>573</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N32" s="18">
        <f t="shared" si="0"/>
        <v>0</v>
      </c>
    </row>
    <row r="33" spans="1:118" s="18" customFormat="1" ht="30" customHeight="1" x14ac:dyDescent="0.25">
      <c r="A33" s="256"/>
      <c r="B33" s="251"/>
      <c r="C33" s="1" t="s">
        <v>574</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N33" s="18">
        <f t="shared" si="0"/>
        <v>0</v>
      </c>
    </row>
    <row r="34" spans="1:118" s="18" customFormat="1" ht="30" x14ac:dyDescent="0.25">
      <c r="A34" s="256"/>
      <c r="B34" s="251"/>
      <c r="C34" s="1" t="s">
        <v>575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N34" s="18">
        <f t="shared" si="0"/>
        <v>0</v>
      </c>
    </row>
    <row r="35" spans="1:118" s="18" customFormat="1" ht="40.5" customHeight="1" x14ac:dyDescent="0.25">
      <c r="A35" s="256"/>
      <c r="B35" s="251" t="s">
        <v>576</v>
      </c>
      <c r="C35" s="1" t="s">
        <v>577</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N35" s="18">
        <f t="shared" si="0"/>
        <v>0</v>
      </c>
    </row>
    <row r="36" spans="1:118" s="18" customFormat="1" ht="30" x14ac:dyDescent="0.25">
      <c r="A36" s="256"/>
      <c r="B36" s="251"/>
      <c r="C36" s="1" t="s">
        <v>578</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N36" s="18">
        <f t="shared" si="0"/>
        <v>0</v>
      </c>
    </row>
    <row r="37" spans="1:118" s="18" customFormat="1" ht="30" x14ac:dyDescent="0.25">
      <c r="A37" s="256"/>
      <c r="B37" s="251"/>
      <c r="C37" s="1" t="s">
        <v>579</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N37" s="18">
        <f t="shared" si="0"/>
        <v>0</v>
      </c>
    </row>
    <row r="38" spans="1:118" s="18" customFormat="1" ht="30" customHeight="1" x14ac:dyDescent="0.25">
      <c r="A38" s="256"/>
      <c r="B38" s="251"/>
      <c r="C38" s="1" t="s">
        <v>580</v>
      </c>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N38" s="18">
        <f t="shared" si="0"/>
        <v>0</v>
      </c>
    </row>
    <row r="39" spans="1:118" s="18" customFormat="1" ht="30" x14ac:dyDescent="0.25">
      <c r="A39" s="256"/>
      <c r="B39" s="251"/>
      <c r="C39" s="1" t="s">
        <v>581</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N39" s="18">
        <f t="shared" si="0"/>
        <v>0</v>
      </c>
    </row>
    <row r="40" spans="1:118" s="18" customFormat="1" ht="30" x14ac:dyDescent="0.25">
      <c r="A40" s="256"/>
      <c r="B40" s="251" t="s">
        <v>582</v>
      </c>
      <c r="C40" s="1" t="s">
        <v>583</v>
      </c>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N40" s="18">
        <f t="shared" si="0"/>
        <v>0</v>
      </c>
    </row>
    <row r="41" spans="1:118" s="18" customFormat="1" ht="45" x14ac:dyDescent="0.25">
      <c r="A41" s="256"/>
      <c r="B41" s="251"/>
      <c r="C41" s="9" t="s">
        <v>584</v>
      </c>
      <c r="D41" s="32"/>
      <c r="E41" s="32"/>
      <c r="F41" s="32"/>
      <c r="G41" s="32"/>
      <c r="H41" s="32"/>
      <c r="I41" s="32"/>
      <c r="J41" s="32"/>
      <c r="K41" s="32"/>
      <c r="L41" s="32"/>
      <c r="M41" s="32"/>
      <c r="N41" s="32"/>
      <c r="O41" s="32"/>
      <c r="P41" s="32"/>
      <c r="Q41" s="32"/>
      <c r="R41" s="32"/>
      <c r="S41" s="32" t="s">
        <v>234</v>
      </c>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N41" s="18">
        <f t="shared" si="0"/>
        <v>1</v>
      </c>
    </row>
    <row r="42" spans="1:118" s="18" customFormat="1" ht="30" x14ac:dyDescent="0.25">
      <c r="A42" s="256"/>
      <c r="B42" s="251" t="s">
        <v>585</v>
      </c>
      <c r="C42" s="1" t="s">
        <v>586</v>
      </c>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N42" s="18">
        <f t="shared" si="0"/>
        <v>0</v>
      </c>
    </row>
    <row r="43" spans="1:118" s="18" customFormat="1" ht="30" x14ac:dyDescent="0.25">
      <c r="A43" s="256"/>
      <c r="B43" s="251"/>
      <c r="C43" s="1" t="s">
        <v>587</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N43" s="18">
        <f t="shared" si="0"/>
        <v>0</v>
      </c>
    </row>
    <row r="44" spans="1:118" s="18" customFormat="1" ht="30" x14ac:dyDescent="0.25">
      <c r="A44" s="256"/>
      <c r="B44" s="251"/>
      <c r="C44" s="1" t="s">
        <v>588</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N44" s="18">
        <f t="shared" si="0"/>
        <v>0</v>
      </c>
    </row>
    <row r="45" spans="1:118" s="18" customFormat="1" ht="30" x14ac:dyDescent="0.25">
      <c r="A45" s="256"/>
      <c r="B45" s="251"/>
      <c r="C45" s="1" t="s">
        <v>589</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N45" s="18">
        <f t="shared" si="0"/>
        <v>0</v>
      </c>
    </row>
    <row r="46" spans="1:118" s="18" customFormat="1" ht="30" x14ac:dyDescent="0.25">
      <c r="A46" s="256"/>
      <c r="B46" s="251" t="s">
        <v>590</v>
      </c>
      <c r="C46" s="1" t="s">
        <v>591</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N46" s="18">
        <f t="shared" si="0"/>
        <v>0</v>
      </c>
    </row>
    <row r="47" spans="1:118" s="18" customFormat="1" ht="30" x14ac:dyDescent="0.25">
      <c r="A47" s="256"/>
      <c r="B47" s="251"/>
      <c r="C47" s="1" t="s">
        <v>592</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N47" s="18">
        <f t="shared" si="0"/>
        <v>0</v>
      </c>
    </row>
    <row r="48" spans="1:118" s="18" customFormat="1" ht="30" x14ac:dyDescent="0.25">
      <c r="A48" s="256"/>
      <c r="B48" s="251"/>
      <c r="C48" s="1" t="s">
        <v>593</v>
      </c>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N48" s="18">
        <f t="shared" si="0"/>
        <v>0</v>
      </c>
    </row>
    <row r="49" spans="1:118" s="18" customFormat="1" ht="30" x14ac:dyDescent="0.25">
      <c r="A49" s="256"/>
      <c r="B49" s="251" t="s">
        <v>594</v>
      </c>
      <c r="C49" s="1" t="s">
        <v>595</v>
      </c>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N49" s="18">
        <f t="shared" si="0"/>
        <v>0</v>
      </c>
    </row>
    <row r="50" spans="1:118" s="18" customFormat="1" ht="30" x14ac:dyDescent="0.25">
      <c r="A50" s="256"/>
      <c r="B50" s="251"/>
      <c r="C50" s="1" t="s">
        <v>596</v>
      </c>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N50" s="18">
        <f t="shared" si="0"/>
        <v>0</v>
      </c>
    </row>
    <row r="51" spans="1:118" s="18" customFormat="1" ht="30" x14ac:dyDescent="0.25">
      <c r="A51" s="256"/>
      <c r="B51" s="251"/>
      <c r="C51" s="1" t="s">
        <v>597</v>
      </c>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N51" s="18">
        <f t="shared" si="0"/>
        <v>0</v>
      </c>
    </row>
    <row r="52" spans="1:118" s="18" customFormat="1" ht="30" x14ac:dyDescent="0.25">
      <c r="A52" s="256"/>
      <c r="B52" s="251"/>
      <c r="C52" s="1" t="s">
        <v>598</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N52" s="18">
        <f t="shared" si="0"/>
        <v>0</v>
      </c>
    </row>
    <row r="53" spans="1:118" s="18" customFormat="1" ht="30" x14ac:dyDescent="0.25">
      <c r="A53" s="256"/>
      <c r="B53" s="251" t="s">
        <v>599</v>
      </c>
      <c r="C53" s="1" t="s">
        <v>600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N53" s="18">
        <f t="shared" si="0"/>
        <v>0</v>
      </c>
    </row>
    <row r="54" spans="1:118" s="18" customFormat="1" ht="30" x14ac:dyDescent="0.25">
      <c r="A54" s="256"/>
      <c r="B54" s="251"/>
      <c r="C54" s="1" t="s">
        <v>601</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N54" s="18">
        <f t="shared" si="0"/>
        <v>0</v>
      </c>
    </row>
    <row r="55" spans="1:118" s="18" customFormat="1" ht="30" x14ac:dyDescent="0.25">
      <c r="A55" s="256"/>
      <c r="B55" s="251" t="s">
        <v>602</v>
      </c>
      <c r="C55" s="1" t="s">
        <v>603</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N55" s="18">
        <f t="shared" si="0"/>
        <v>0</v>
      </c>
    </row>
    <row r="56" spans="1:118" s="18" customFormat="1" ht="30" x14ac:dyDescent="0.25">
      <c r="A56" s="256"/>
      <c r="B56" s="251"/>
      <c r="C56" s="1" t="s">
        <v>604</v>
      </c>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N56" s="18">
        <f t="shared" si="0"/>
        <v>0</v>
      </c>
    </row>
    <row r="57" spans="1:118" s="18" customFormat="1" ht="30" x14ac:dyDescent="0.25">
      <c r="A57" s="256"/>
      <c r="B57" s="251"/>
      <c r="C57" s="1" t="s">
        <v>605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N57" s="18">
        <f t="shared" si="0"/>
        <v>0</v>
      </c>
    </row>
    <row r="58" spans="1:118" s="18" customFormat="1" ht="30" x14ac:dyDescent="0.25">
      <c r="A58" s="256"/>
      <c r="B58" s="54" t="s">
        <v>606</v>
      </c>
      <c r="C58" s="1" t="s">
        <v>607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N58" s="18">
        <f t="shared" si="0"/>
        <v>0</v>
      </c>
    </row>
    <row r="59" spans="1:118" s="18" customFormat="1" ht="30" x14ac:dyDescent="0.25">
      <c r="A59" s="256"/>
      <c r="B59" s="251" t="s">
        <v>608</v>
      </c>
      <c r="C59" s="9" t="s">
        <v>609</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t="s">
        <v>234</v>
      </c>
      <c r="DK59" s="32"/>
      <c r="DL59" s="32"/>
      <c r="DN59" s="18">
        <f t="shared" si="0"/>
        <v>1</v>
      </c>
    </row>
    <row r="60" spans="1:118" s="18" customFormat="1" ht="30" x14ac:dyDescent="0.25">
      <c r="A60" s="256"/>
      <c r="B60" s="251"/>
      <c r="C60" s="1" t="s">
        <v>610</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N60" s="18">
        <f t="shared" si="0"/>
        <v>0</v>
      </c>
    </row>
    <row r="61" spans="1:118" s="18" customFormat="1" ht="30" x14ac:dyDescent="0.25">
      <c r="A61" s="256"/>
      <c r="B61" s="251"/>
      <c r="C61" s="1" t="s">
        <v>611</v>
      </c>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N61" s="18">
        <f t="shared" si="0"/>
        <v>0</v>
      </c>
    </row>
    <row r="62" spans="1:118" s="18" customFormat="1" ht="30" x14ac:dyDescent="0.25">
      <c r="A62" s="256"/>
      <c r="B62" s="251"/>
      <c r="C62" s="9" t="s">
        <v>612</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t="s">
        <v>234</v>
      </c>
      <c r="DN62" s="18">
        <f t="shared" si="0"/>
        <v>1</v>
      </c>
    </row>
    <row r="63" spans="1:118" s="18" customFormat="1" ht="30" x14ac:dyDescent="0.25">
      <c r="A63" s="256"/>
      <c r="B63" s="251"/>
      <c r="C63" s="1" t="s">
        <v>613</v>
      </c>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N63" s="18">
        <f t="shared" si="0"/>
        <v>0</v>
      </c>
    </row>
    <row r="64" spans="1:118" s="18" customFormat="1" ht="30" x14ac:dyDescent="0.25">
      <c r="A64" s="256"/>
      <c r="B64" s="251"/>
      <c r="C64" s="9" t="s">
        <v>614</v>
      </c>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t="s">
        <v>234</v>
      </c>
      <c r="DN64" s="18">
        <f t="shared" si="0"/>
        <v>1</v>
      </c>
    </row>
    <row r="65" spans="1:118" s="18" customFormat="1" ht="45" x14ac:dyDescent="0.25">
      <c r="A65" s="256"/>
      <c r="B65" s="251" t="s">
        <v>963</v>
      </c>
      <c r="C65" s="9" t="s">
        <v>615</v>
      </c>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t="s">
        <v>234</v>
      </c>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N65" s="18">
        <f t="shared" si="0"/>
        <v>1</v>
      </c>
    </row>
    <row r="66" spans="1:118" s="18" customFormat="1" ht="30" x14ac:dyDescent="0.25">
      <c r="A66" s="256"/>
      <c r="B66" s="251"/>
      <c r="C66" s="9" t="s">
        <v>616</v>
      </c>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t="s">
        <v>234</v>
      </c>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N66" s="18">
        <f t="shared" si="0"/>
        <v>1</v>
      </c>
    </row>
    <row r="67" spans="1:118" s="18" customFormat="1" ht="30" x14ac:dyDescent="0.25">
      <c r="A67" s="256"/>
      <c r="B67" s="251"/>
      <c r="C67" s="9" t="s">
        <v>617</v>
      </c>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t="s">
        <v>234</v>
      </c>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N67" s="18">
        <f t="shared" si="0"/>
        <v>1</v>
      </c>
    </row>
    <row r="68" spans="1:118" s="18" customFormat="1" ht="30" x14ac:dyDescent="0.25">
      <c r="A68" s="256"/>
      <c r="B68" s="251"/>
      <c r="C68" s="9" t="s">
        <v>618</v>
      </c>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t="s">
        <v>234</v>
      </c>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N68" s="18">
        <f t="shared" si="0"/>
        <v>1</v>
      </c>
    </row>
    <row r="69" spans="1:118" s="18" customFormat="1" ht="30" x14ac:dyDescent="0.25">
      <c r="A69" s="256"/>
      <c r="B69" s="251"/>
      <c r="C69" s="9" t="s">
        <v>619</v>
      </c>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t="s">
        <v>234</v>
      </c>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N69" s="18">
        <f t="shared" si="0"/>
        <v>1</v>
      </c>
    </row>
    <row r="70" spans="1:118" s="18" customFormat="1" ht="30" x14ac:dyDescent="0.25">
      <c r="A70" s="256"/>
      <c r="B70" s="251" t="s">
        <v>302</v>
      </c>
      <c r="C70" s="9" t="s">
        <v>620</v>
      </c>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t="s">
        <v>234</v>
      </c>
      <c r="DA70" s="32"/>
      <c r="DB70" s="32"/>
      <c r="DC70" s="32"/>
      <c r="DD70" s="32"/>
      <c r="DE70" s="32"/>
      <c r="DF70" s="32"/>
      <c r="DG70" s="32"/>
      <c r="DH70" s="32"/>
      <c r="DI70" s="32"/>
      <c r="DJ70" s="32"/>
      <c r="DK70" s="32"/>
      <c r="DL70" s="32"/>
      <c r="DN70" s="18">
        <f t="shared" ref="DN70:DN108" si="1">COUNTIF(D70:DL70,"=x")</f>
        <v>1</v>
      </c>
    </row>
    <row r="71" spans="1:118" s="18" customFormat="1" ht="30" x14ac:dyDescent="0.25">
      <c r="A71" s="256"/>
      <c r="B71" s="251"/>
      <c r="C71" s="9" t="s">
        <v>621</v>
      </c>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t="s">
        <v>234</v>
      </c>
      <c r="DF71" s="32"/>
      <c r="DG71" s="32"/>
      <c r="DH71" s="32"/>
      <c r="DI71" s="32"/>
      <c r="DJ71" s="32"/>
      <c r="DK71" s="32"/>
      <c r="DL71" s="32"/>
      <c r="DN71" s="18">
        <f t="shared" si="1"/>
        <v>1</v>
      </c>
    </row>
    <row r="72" spans="1:118" s="18" customFormat="1" ht="30" x14ac:dyDescent="0.25">
      <c r="A72" s="256"/>
      <c r="B72" s="251"/>
      <c r="C72" s="1" t="s">
        <v>622</v>
      </c>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N72" s="18">
        <f t="shared" si="1"/>
        <v>0</v>
      </c>
    </row>
    <row r="73" spans="1:118" s="18" customFormat="1" ht="30" x14ac:dyDescent="0.25">
      <c r="A73" s="256"/>
      <c r="B73" s="251"/>
      <c r="C73" s="2" t="s">
        <v>623</v>
      </c>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N73" s="18">
        <f t="shared" si="1"/>
        <v>0</v>
      </c>
    </row>
    <row r="74" spans="1:118" s="18" customFormat="1" ht="30" x14ac:dyDescent="0.25">
      <c r="A74" s="256"/>
      <c r="B74" s="251"/>
      <c r="C74" s="1" t="s">
        <v>624</v>
      </c>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N74" s="18">
        <f t="shared" si="1"/>
        <v>0</v>
      </c>
    </row>
    <row r="75" spans="1:118" s="18" customFormat="1" ht="30" x14ac:dyDescent="0.25">
      <c r="A75" s="256"/>
      <c r="B75" s="251"/>
      <c r="C75" s="1" t="s">
        <v>625</v>
      </c>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N75" s="18">
        <f t="shared" si="1"/>
        <v>0</v>
      </c>
    </row>
    <row r="76" spans="1:118" s="18" customFormat="1" ht="34.5" customHeight="1" x14ac:dyDescent="0.25">
      <c r="A76" s="256"/>
      <c r="B76" s="251" t="s">
        <v>961</v>
      </c>
      <c r="C76" s="9" t="s">
        <v>626</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t="s">
        <v>234</v>
      </c>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N76" s="18">
        <f t="shared" si="1"/>
        <v>1</v>
      </c>
    </row>
    <row r="77" spans="1:118" s="18" customFormat="1" ht="30" customHeight="1" x14ac:dyDescent="0.25">
      <c r="A77" s="256"/>
      <c r="B77" s="251"/>
      <c r="C77" s="1" t="s">
        <v>627</v>
      </c>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N77" s="18">
        <f t="shared" si="1"/>
        <v>0</v>
      </c>
    </row>
    <row r="78" spans="1:118" s="18" customFormat="1" ht="30" x14ac:dyDescent="0.25">
      <c r="A78" s="256"/>
      <c r="B78" s="251"/>
      <c r="C78" s="1" t="s">
        <v>628</v>
      </c>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N78" s="18">
        <f t="shared" si="1"/>
        <v>0</v>
      </c>
    </row>
    <row r="79" spans="1:118" s="18" customFormat="1" ht="30" x14ac:dyDescent="0.25">
      <c r="A79" s="256"/>
      <c r="B79" s="251"/>
      <c r="C79" s="1" t="s">
        <v>629</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N79" s="18">
        <f t="shared" si="1"/>
        <v>0</v>
      </c>
    </row>
    <row r="80" spans="1:118" s="18" customFormat="1" ht="30" x14ac:dyDescent="0.25">
      <c r="A80" s="256"/>
      <c r="B80" s="251"/>
      <c r="C80" s="1" t="s">
        <v>630</v>
      </c>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N80" s="18">
        <f t="shared" si="1"/>
        <v>0</v>
      </c>
    </row>
    <row r="81" spans="1:118" s="18" customFormat="1" ht="30" x14ac:dyDescent="0.25">
      <c r="A81" s="256"/>
      <c r="B81" s="251" t="s">
        <v>631</v>
      </c>
      <c r="C81" s="1" t="s">
        <v>632</v>
      </c>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N81" s="18">
        <f t="shared" si="1"/>
        <v>0</v>
      </c>
    </row>
    <row r="82" spans="1:118" s="18" customFormat="1" ht="30" x14ac:dyDescent="0.25">
      <c r="A82" s="256"/>
      <c r="B82" s="251"/>
      <c r="C82" s="1" t="s">
        <v>633</v>
      </c>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N82" s="18">
        <f t="shared" si="1"/>
        <v>0</v>
      </c>
    </row>
    <row r="83" spans="1:118" s="18" customFormat="1" ht="30" x14ac:dyDescent="0.25">
      <c r="A83" s="256"/>
      <c r="B83" s="251"/>
      <c r="C83" s="1" t="s">
        <v>634</v>
      </c>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N83" s="18">
        <f t="shared" si="1"/>
        <v>0</v>
      </c>
    </row>
    <row r="84" spans="1:118" s="18" customFormat="1" ht="45" x14ac:dyDescent="0.25">
      <c r="A84" s="256"/>
      <c r="B84" s="251"/>
      <c r="C84" s="1" t="s">
        <v>635</v>
      </c>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N84" s="18">
        <f t="shared" si="1"/>
        <v>0</v>
      </c>
    </row>
    <row r="85" spans="1:118" s="18" customFormat="1" ht="30" x14ac:dyDescent="0.25">
      <c r="A85" s="256"/>
      <c r="B85" s="251"/>
      <c r="C85" s="9" t="s">
        <v>636</v>
      </c>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t="s">
        <v>234</v>
      </c>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N85" s="18">
        <f t="shared" si="1"/>
        <v>1</v>
      </c>
    </row>
    <row r="86" spans="1:118" s="18" customFormat="1" ht="30" x14ac:dyDescent="0.25">
      <c r="A86" s="256"/>
      <c r="B86" s="251"/>
      <c r="C86" s="1" t="s">
        <v>637</v>
      </c>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N86" s="18">
        <f t="shared" si="1"/>
        <v>0</v>
      </c>
    </row>
    <row r="87" spans="1:118" s="18" customFormat="1" ht="30" x14ac:dyDescent="0.25">
      <c r="A87" s="256"/>
      <c r="B87" s="251"/>
      <c r="C87" s="1" t="s">
        <v>638</v>
      </c>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N87" s="18">
        <f t="shared" si="1"/>
        <v>0</v>
      </c>
    </row>
    <row r="88" spans="1:118" s="18" customFormat="1" ht="30" x14ac:dyDescent="0.25">
      <c r="A88" s="256"/>
      <c r="B88" s="251" t="s">
        <v>639</v>
      </c>
      <c r="C88" s="1" t="s">
        <v>640</v>
      </c>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N88" s="18">
        <f t="shared" si="1"/>
        <v>0</v>
      </c>
    </row>
    <row r="89" spans="1:118" s="18" customFormat="1" ht="45" x14ac:dyDescent="0.25">
      <c r="A89" s="256"/>
      <c r="B89" s="251"/>
      <c r="C89" s="1" t="s">
        <v>641</v>
      </c>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N89" s="18">
        <f t="shared" si="1"/>
        <v>0</v>
      </c>
    </row>
    <row r="90" spans="1:118" s="18" customFormat="1" ht="30" x14ac:dyDescent="0.25">
      <c r="A90" s="256"/>
      <c r="B90" s="251"/>
      <c r="C90" s="1" t="s">
        <v>642</v>
      </c>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N90" s="18">
        <f t="shared" si="1"/>
        <v>0</v>
      </c>
    </row>
    <row r="91" spans="1:118" s="18" customFormat="1" ht="31.5" customHeight="1" x14ac:dyDescent="0.25">
      <c r="A91" s="256"/>
      <c r="B91" s="251" t="s">
        <v>643</v>
      </c>
      <c r="C91" s="9" t="s">
        <v>644</v>
      </c>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t="s">
        <v>234</v>
      </c>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N91" s="18">
        <f t="shared" si="1"/>
        <v>1</v>
      </c>
    </row>
    <row r="92" spans="1:118" s="18" customFormat="1" ht="30" x14ac:dyDescent="0.25">
      <c r="A92" s="256"/>
      <c r="B92" s="251"/>
      <c r="C92" s="9" t="s">
        <v>645</v>
      </c>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t="s">
        <v>234</v>
      </c>
      <c r="CH92" s="32" t="s">
        <v>234</v>
      </c>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N92" s="18">
        <f t="shared" si="1"/>
        <v>2</v>
      </c>
    </row>
    <row r="93" spans="1:118" s="18" customFormat="1" ht="30" x14ac:dyDescent="0.25">
      <c r="A93" s="256"/>
      <c r="B93" s="251"/>
      <c r="C93" s="9" t="s">
        <v>646</v>
      </c>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t="s">
        <v>234</v>
      </c>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N93" s="18">
        <f t="shared" si="1"/>
        <v>1</v>
      </c>
    </row>
    <row r="94" spans="1:118" s="18" customFormat="1" ht="30" x14ac:dyDescent="0.25">
      <c r="A94" s="256"/>
      <c r="B94" s="251"/>
      <c r="C94" s="9" t="s">
        <v>647</v>
      </c>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t="s">
        <v>234</v>
      </c>
      <c r="CJ94" s="32" t="s">
        <v>234</v>
      </c>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N94" s="18">
        <f t="shared" si="1"/>
        <v>2</v>
      </c>
    </row>
    <row r="95" spans="1:118" s="18" customFormat="1" ht="30" x14ac:dyDescent="0.25">
      <c r="A95" s="256"/>
      <c r="B95" s="251"/>
      <c r="C95" s="1" t="s">
        <v>648</v>
      </c>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N95" s="18">
        <f t="shared" si="1"/>
        <v>0</v>
      </c>
    </row>
    <row r="96" spans="1:118" ht="30" x14ac:dyDescent="0.25">
      <c r="A96" s="256"/>
      <c r="B96" s="251"/>
      <c r="C96" s="1" t="s">
        <v>649</v>
      </c>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c r="CT96" s="28"/>
      <c r="CU96" s="28"/>
      <c r="CV96" s="28"/>
      <c r="CW96" s="28"/>
      <c r="CX96" s="28"/>
      <c r="CY96" s="28"/>
      <c r="CZ96" s="28"/>
      <c r="DA96" s="28"/>
      <c r="DB96" s="28"/>
      <c r="DC96" s="28"/>
      <c r="DD96" s="28"/>
      <c r="DE96" s="28"/>
      <c r="DF96" s="28"/>
      <c r="DG96" s="28"/>
      <c r="DH96" s="28"/>
      <c r="DI96" s="28"/>
      <c r="DJ96" s="28"/>
      <c r="DK96" s="28"/>
      <c r="DL96" s="28"/>
      <c r="DN96" s="18">
        <f t="shared" si="1"/>
        <v>0</v>
      </c>
    </row>
    <row r="97" spans="1:118" ht="30" x14ac:dyDescent="0.25">
      <c r="A97" s="256"/>
      <c r="B97" s="251"/>
      <c r="C97" s="1" t="s">
        <v>650</v>
      </c>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c r="CT97" s="28"/>
      <c r="CU97" s="28"/>
      <c r="CV97" s="28"/>
      <c r="CW97" s="28"/>
      <c r="CX97" s="28"/>
      <c r="CY97" s="28"/>
      <c r="CZ97" s="28"/>
      <c r="DA97" s="28"/>
      <c r="DB97" s="28"/>
      <c r="DC97" s="28"/>
      <c r="DD97" s="28"/>
      <c r="DE97" s="28"/>
      <c r="DF97" s="28"/>
      <c r="DG97" s="28"/>
      <c r="DH97" s="28"/>
      <c r="DI97" s="28"/>
      <c r="DJ97" s="28"/>
      <c r="DK97" s="28"/>
      <c r="DL97" s="28"/>
      <c r="DN97" s="18">
        <f t="shared" si="1"/>
        <v>0</v>
      </c>
    </row>
    <row r="98" spans="1:118" ht="45" x14ac:dyDescent="0.25">
      <c r="A98" s="256"/>
      <c r="B98" s="54" t="s">
        <v>651</v>
      </c>
      <c r="C98" s="5" t="s">
        <v>652</v>
      </c>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8"/>
      <c r="CT98" s="28"/>
      <c r="CU98" s="28"/>
      <c r="CV98" s="28"/>
      <c r="CW98" s="28"/>
      <c r="CX98" s="28"/>
      <c r="CY98" s="28"/>
      <c r="CZ98" s="28"/>
      <c r="DA98" s="28"/>
      <c r="DB98" s="28"/>
      <c r="DC98" s="28"/>
      <c r="DD98" s="28"/>
      <c r="DE98" s="28"/>
      <c r="DF98" s="28"/>
      <c r="DG98" s="28"/>
      <c r="DH98" s="28"/>
      <c r="DI98" s="28"/>
      <c r="DJ98" s="28"/>
      <c r="DK98" s="28"/>
      <c r="DL98" s="28"/>
      <c r="DN98" s="18">
        <f t="shared" si="1"/>
        <v>0</v>
      </c>
    </row>
    <row r="99" spans="1:118" ht="60" x14ac:dyDescent="0.25">
      <c r="A99" s="256"/>
      <c r="B99" s="54" t="s">
        <v>653</v>
      </c>
      <c r="C99" s="5" t="s">
        <v>654</v>
      </c>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c r="CZ99" s="28"/>
      <c r="DA99" s="28"/>
      <c r="DB99" s="28"/>
      <c r="DC99" s="28"/>
      <c r="DD99" s="28"/>
      <c r="DE99" s="28"/>
      <c r="DF99" s="28"/>
      <c r="DG99" s="28"/>
      <c r="DH99" s="28"/>
      <c r="DI99" s="28"/>
      <c r="DJ99" s="28"/>
      <c r="DK99" s="28"/>
      <c r="DL99" s="28"/>
      <c r="DN99" s="18">
        <f t="shared" si="1"/>
        <v>0</v>
      </c>
    </row>
    <row r="100" spans="1:118" ht="30" x14ac:dyDescent="0.25">
      <c r="A100" s="256"/>
      <c r="B100" s="251" t="s">
        <v>655</v>
      </c>
      <c r="C100" s="1" t="s">
        <v>656</v>
      </c>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c r="CZ100" s="28"/>
      <c r="DA100" s="28"/>
      <c r="DB100" s="28"/>
      <c r="DC100" s="28"/>
      <c r="DD100" s="28"/>
      <c r="DE100" s="28"/>
      <c r="DF100" s="28"/>
      <c r="DG100" s="28"/>
      <c r="DH100" s="28"/>
      <c r="DI100" s="28"/>
      <c r="DJ100" s="28"/>
      <c r="DK100" s="28"/>
      <c r="DL100" s="28"/>
      <c r="DN100" s="18">
        <f t="shared" si="1"/>
        <v>0</v>
      </c>
    </row>
    <row r="101" spans="1:118" ht="30" x14ac:dyDescent="0.25">
      <c r="A101" s="256"/>
      <c r="B101" s="251"/>
      <c r="C101" s="1" t="s">
        <v>657</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8"/>
      <c r="CT101" s="28"/>
      <c r="CU101" s="28"/>
      <c r="CV101" s="28"/>
      <c r="CW101" s="28"/>
      <c r="CX101" s="28"/>
      <c r="CY101" s="28"/>
      <c r="CZ101" s="28"/>
      <c r="DA101" s="28"/>
      <c r="DB101" s="28"/>
      <c r="DC101" s="28"/>
      <c r="DD101" s="28"/>
      <c r="DE101" s="28"/>
      <c r="DF101" s="28"/>
      <c r="DG101" s="28"/>
      <c r="DH101" s="28"/>
      <c r="DI101" s="28"/>
      <c r="DJ101" s="28"/>
      <c r="DK101" s="28"/>
      <c r="DL101" s="28"/>
      <c r="DN101" s="18">
        <f t="shared" si="1"/>
        <v>0</v>
      </c>
    </row>
    <row r="102" spans="1:118" ht="30" x14ac:dyDescent="0.25">
      <c r="A102" s="256"/>
      <c r="B102" s="251"/>
      <c r="C102" s="1" t="s">
        <v>658</v>
      </c>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c r="BC102" s="60"/>
      <c r="BD102" s="60"/>
      <c r="BE102" s="60"/>
      <c r="BF102" s="60"/>
      <c r="BG102" s="60"/>
      <c r="BH102" s="60"/>
      <c r="BI102" s="60"/>
      <c r="BJ102" s="60"/>
      <c r="BK102" s="60"/>
      <c r="BL102" s="60"/>
      <c r="BM102" s="60"/>
      <c r="BN102" s="60"/>
      <c r="BO102" s="60"/>
      <c r="BP102" s="60"/>
      <c r="BQ102" s="60"/>
      <c r="BR102" s="60"/>
      <c r="BS102" s="60"/>
      <c r="BT102" s="60"/>
      <c r="BU102" s="60"/>
      <c r="BV102" s="60"/>
      <c r="BW102" s="60"/>
      <c r="BX102" s="60"/>
      <c r="BY102" s="60"/>
      <c r="BZ102" s="60"/>
      <c r="CA102" s="60"/>
      <c r="CB102" s="60"/>
      <c r="CC102" s="60"/>
      <c r="CD102" s="60"/>
      <c r="CE102" s="60"/>
      <c r="CF102" s="60"/>
      <c r="CG102" s="60"/>
      <c r="CH102" s="60"/>
      <c r="CI102" s="60"/>
      <c r="CJ102" s="60"/>
      <c r="CK102" s="60"/>
      <c r="CL102" s="60"/>
      <c r="CM102" s="60"/>
      <c r="CN102" s="60"/>
      <c r="CO102" s="60"/>
      <c r="CP102" s="60"/>
      <c r="CQ102" s="60"/>
      <c r="CR102" s="60"/>
      <c r="CS102" s="60"/>
      <c r="CT102" s="60"/>
      <c r="CU102" s="60"/>
      <c r="CV102" s="60"/>
      <c r="CW102" s="60"/>
      <c r="CX102" s="60"/>
      <c r="CY102" s="60"/>
      <c r="CZ102" s="60"/>
      <c r="DA102" s="60"/>
      <c r="DB102" s="60"/>
      <c r="DC102" s="60"/>
      <c r="DD102" s="60"/>
      <c r="DE102" s="60"/>
      <c r="DF102" s="60"/>
      <c r="DG102" s="60"/>
      <c r="DH102" s="60"/>
      <c r="DI102" s="60"/>
      <c r="DJ102" s="60"/>
      <c r="DK102" s="60"/>
      <c r="DL102" s="60"/>
      <c r="DN102" s="18">
        <f t="shared" si="1"/>
        <v>0</v>
      </c>
    </row>
    <row r="103" spans="1:118" ht="30" x14ac:dyDescent="0.25">
      <c r="A103" s="256"/>
      <c r="B103" s="251" t="s">
        <v>333</v>
      </c>
      <c r="C103" s="1" t="s">
        <v>112</v>
      </c>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c r="BR103" s="60"/>
      <c r="BS103" s="60"/>
      <c r="BT103" s="60"/>
      <c r="BU103" s="60"/>
      <c r="BV103" s="60"/>
      <c r="BW103" s="60"/>
      <c r="BX103" s="60"/>
      <c r="BY103" s="60"/>
      <c r="BZ103" s="60"/>
      <c r="CA103" s="60"/>
      <c r="CB103" s="60"/>
      <c r="CC103" s="60"/>
      <c r="CD103" s="60"/>
      <c r="CE103" s="60"/>
      <c r="CF103" s="60"/>
      <c r="CG103" s="60"/>
      <c r="CH103" s="60"/>
      <c r="CI103" s="60"/>
      <c r="CJ103" s="60"/>
      <c r="CK103" s="60"/>
      <c r="CL103" s="60"/>
      <c r="CM103" s="60"/>
      <c r="CN103" s="60"/>
      <c r="CO103" s="60"/>
      <c r="CP103" s="60"/>
      <c r="CQ103" s="60"/>
      <c r="CR103" s="60"/>
      <c r="CS103" s="60"/>
      <c r="CT103" s="60"/>
      <c r="CU103" s="60"/>
      <c r="CV103" s="60"/>
      <c r="CW103" s="60"/>
      <c r="CX103" s="60"/>
      <c r="CY103" s="60"/>
      <c r="CZ103" s="60"/>
      <c r="DA103" s="60"/>
      <c r="DB103" s="60"/>
      <c r="DC103" s="60"/>
      <c r="DD103" s="60"/>
      <c r="DE103" s="60"/>
      <c r="DF103" s="60"/>
      <c r="DG103" s="60"/>
      <c r="DH103" s="60"/>
      <c r="DI103" s="60"/>
      <c r="DJ103" s="60"/>
      <c r="DK103" s="60"/>
      <c r="DL103" s="60"/>
      <c r="DN103" s="18">
        <f t="shared" si="1"/>
        <v>0</v>
      </c>
    </row>
    <row r="104" spans="1:118" ht="30" x14ac:dyDescent="0.25">
      <c r="A104" s="256"/>
      <c r="B104" s="251"/>
      <c r="C104" s="1" t="s">
        <v>113</v>
      </c>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0"/>
      <c r="CM104" s="60"/>
      <c r="CN104" s="60"/>
      <c r="CO104" s="60"/>
      <c r="CP104" s="60"/>
      <c r="CQ104" s="60"/>
      <c r="CR104" s="60"/>
      <c r="CS104" s="60"/>
      <c r="CT104" s="60"/>
      <c r="CU104" s="60"/>
      <c r="CV104" s="60"/>
      <c r="CW104" s="60"/>
      <c r="CX104" s="60"/>
      <c r="CY104" s="60"/>
      <c r="CZ104" s="60"/>
      <c r="DA104" s="60"/>
      <c r="DB104" s="60"/>
      <c r="DC104" s="60"/>
      <c r="DD104" s="60"/>
      <c r="DE104" s="60"/>
      <c r="DF104" s="60"/>
      <c r="DG104" s="60"/>
      <c r="DH104" s="60"/>
      <c r="DI104" s="60"/>
      <c r="DJ104" s="60"/>
      <c r="DK104" s="60"/>
      <c r="DL104" s="60"/>
      <c r="DN104" s="18">
        <f t="shared" si="1"/>
        <v>0</v>
      </c>
    </row>
    <row r="105" spans="1:118" ht="30" x14ac:dyDescent="0.25">
      <c r="A105" s="256"/>
      <c r="B105" s="251"/>
      <c r="C105" s="1" t="s">
        <v>114</v>
      </c>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60"/>
      <c r="AO105" s="60"/>
      <c r="AP105" s="60"/>
      <c r="AQ105" s="60"/>
      <c r="AR105" s="60"/>
      <c r="AS105" s="60"/>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c r="BR105" s="60"/>
      <c r="BS105" s="60"/>
      <c r="BT105" s="60"/>
      <c r="BU105" s="60"/>
      <c r="BV105" s="60"/>
      <c r="BW105" s="60"/>
      <c r="BX105" s="60"/>
      <c r="BY105" s="60"/>
      <c r="BZ105" s="60"/>
      <c r="CA105" s="60"/>
      <c r="CB105" s="60"/>
      <c r="CC105" s="60"/>
      <c r="CD105" s="60"/>
      <c r="CE105" s="60"/>
      <c r="CF105" s="60"/>
      <c r="CG105" s="60"/>
      <c r="CH105" s="60"/>
      <c r="CI105" s="60"/>
      <c r="CJ105" s="60"/>
      <c r="CK105" s="60"/>
      <c r="CL105" s="60"/>
      <c r="CM105" s="60"/>
      <c r="CN105" s="60"/>
      <c r="CO105" s="60"/>
      <c r="CP105" s="60"/>
      <c r="CQ105" s="60"/>
      <c r="CR105" s="60"/>
      <c r="CS105" s="60"/>
      <c r="CT105" s="60"/>
      <c r="CU105" s="60"/>
      <c r="CV105" s="60"/>
      <c r="CW105" s="60"/>
      <c r="CX105" s="60"/>
      <c r="CY105" s="60"/>
      <c r="CZ105" s="60"/>
      <c r="DA105" s="60"/>
      <c r="DB105" s="60"/>
      <c r="DC105" s="60"/>
      <c r="DD105" s="60"/>
      <c r="DE105" s="60"/>
      <c r="DF105" s="60"/>
      <c r="DG105" s="60"/>
      <c r="DH105" s="60"/>
      <c r="DI105" s="60"/>
      <c r="DJ105" s="60"/>
      <c r="DK105" s="60"/>
      <c r="DL105" s="60"/>
      <c r="DN105" s="18">
        <f t="shared" si="1"/>
        <v>0</v>
      </c>
    </row>
    <row r="106" spans="1:118" ht="30" x14ac:dyDescent="0.25">
      <c r="A106" s="256"/>
      <c r="B106" s="251"/>
      <c r="C106" s="1" t="s">
        <v>335</v>
      </c>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c r="BS106" s="60"/>
      <c r="BT106" s="60"/>
      <c r="BU106" s="60"/>
      <c r="BV106" s="60"/>
      <c r="BW106" s="60"/>
      <c r="BX106" s="60"/>
      <c r="BY106" s="60"/>
      <c r="BZ106" s="60"/>
      <c r="CA106" s="60"/>
      <c r="CB106" s="60"/>
      <c r="CC106" s="60"/>
      <c r="CD106" s="60"/>
      <c r="CE106" s="60"/>
      <c r="CF106" s="60"/>
      <c r="CG106" s="60"/>
      <c r="CH106" s="60"/>
      <c r="CI106" s="60"/>
      <c r="CJ106" s="60"/>
      <c r="CK106" s="60"/>
      <c r="CL106" s="60"/>
      <c r="CM106" s="60"/>
      <c r="CN106" s="60"/>
      <c r="CO106" s="60"/>
      <c r="CP106" s="60"/>
      <c r="CQ106" s="60"/>
      <c r="CR106" s="60"/>
      <c r="CS106" s="60"/>
      <c r="CT106" s="60"/>
      <c r="CU106" s="60"/>
      <c r="CV106" s="60"/>
      <c r="CW106" s="60"/>
      <c r="CX106" s="60"/>
      <c r="CY106" s="60"/>
      <c r="CZ106" s="60"/>
      <c r="DA106" s="60"/>
      <c r="DB106" s="60"/>
      <c r="DC106" s="60"/>
      <c r="DD106" s="60"/>
      <c r="DE106" s="60"/>
      <c r="DF106" s="60"/>
      <c r="DG106" s="60"/>
      <c r="DH106" s="60"/>
      <c r="DI106" s="60"/>
      <c r="DJ106" s="60"/>
      <c r="DK106" s="60"/>
      <c r="DL106" s="60"/>
      <c r="DN106" s="18">
        <f t="shared" si="1"/>
        <v>0</v>
      </c>
    </row>
    <row r="107" spans="1:118" ht="30" x14ac:dyDescent="0.25">
      <c r="A107" s="256"/>
      <c r="B107" s="251"/>
      <c r="C107" s="1" t="s">
        <v>336</v>
      </c>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c r="BR107" s="60"/>
      <c r="BS107" s="60"/>
      <c r="BT107" s="60"/>
      <c r="BU107" s="60"/>
      <c r="BV107" s="60"/>
      <c r="BW107" s="60"/>
      <c r="BX107" s="60"/>
      <c r="BY107" s="60"/>
      <c r="BZ107" s="60"/>
      <c r="CA107" s="60"/>
      <c r="CB107" s="60"/>
      <c r="CC107" s="60"/>
      <c r="CD107" s="60"/>
      <c r="CE107" s="60"/>
      <c r="CF107" s="60"/>
      <c r="CG107" s="60"/>
      <c r="CH107" s="60"/>
      <c r="CI107" s="60"/>
      <c r="CJ107" s="60"/>
      <c r="CK107" s="60"/>
      <c r="CL107" s="60"/>
      <c r="CM107" s="60"/>
      <c r="CN107" s="60"/>
      <c r="CO107" s="60"/>
      <c r="CP107" s="60"/>
      <c r="CQ107" s="60"/>
      <c r="CR107" s="60"/>
      <c r="CS107" s="60"/>
      <c r="CT107" s="60"/>
      <c r="CU107" s="60"/>
      <c r="CV107" s="60"/>
      <c r="CW107" s="60"/>
      <c r="CX107" s="60"/>
      <c r="CY107" s="60"/>
      <c r="CZ107" s="60"/>
      <c r="DA107" s="60"/>
      <c r="DB107" s="60"/>
      <c r="DC107" s="60"/>
      <c r="DD107" s="60"/>
      <c r="DE107" s="60"/>
      <c r="DF107" s="60"/>
      <c r="DG107" s="60"/>
      <c r="DH107" s="60"/>
      <c r="DI107" s="60"/>
      <c r="DJ107" s="60"/>
      <c r="DK107" s="60"/>
      <c r="DL107" s="60"/>
      <c r="DN107" s="18">
        <f t="shared" si="1"/>
        <v>0</v>
      </c>
    </row>
    <row r="108" spans="1:118" ht="30" x14ac:dyDescent="0.25">
      <c r="A108" s="256"/>
      <c r="B108" s="251"/>
      <c r="C108" s="1" t="s">
        <v>337</v>
      </c>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0"/>
      <c r="AN108" s="60"/>
      <c r="AO108" s="60"/>
      <c r="AP108" s="60"/>
      <c r="AQ108" s="60"/>
      <c r="AR108" s="60"/>
      <c r="AS108" s="60"/>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c r="BP108" s="60"/>
      <c r="BQ108" s="60"/>
      <c r="BR108" s="60"/>
      <c r="BS108" s="60"/>
      <c r="BT108" s="60"/>
      <c r="BU108" s="60"/>
      <c r="BV108" s="60"/>
      <c r="BW108" s="60"/>
      <c r="BX108" s="60"/>
      <c r="BY108" s="60"/>
      <c r="BZ108" s="60"/>
      <c r="CA108" s="60"/>
      <c r="CB108" s="60"/>
      <c r="CC108" s="60"/>
      <c r="CD108" s="60"/>
      <c r="CE108" s="60"/>
      <c r="CF108" s="60"/>
      <c r="CG108" s="60"/>
      <c r="CH108" s="60"/>
      <c r="CI108" s="60"/>
      <c r="CJ108" s="60"/>
      <c r="CK108" s="60"/>
      <c r="CL108" s="60"/>
      <c r="CM108" s="60"/>
      <c r="CN108" s="60"/>
      <c r="CO108" s="60"/>
      <c r="CP108" s="60"/>
      <c r="CQ108" s="60"/>
      <c r="CR108" s="60"/>
      <c r="CS108" s="60"/>
      <c r="CT108" s="60"/>
      <c r="CU108" s="60"/>
      <c r="CV108" s="60"/>
      <c r="CW108" s="60"/>
      <c r="CX108" s="60"/>
      <c r="CY108" s="60"/>
      <c r="CZ108" s="60"/>
      <c r="DA108" s="60"/>
      <c r="DB108" s="60"/>
      <c r="DC108" s="60"/>
      <c r="DD108" s="60"/>
      <c r="DE108" s="60"/>
      <c r="DF108" s="60"/>
      <c r="DG108" s="60"/>
      <c r="DH108" s="60"/>
      <c r="DI108" s="60"/>
      <c r="DJ108" s="60"/>
      <c r="DK108" s="60"/>
      <c r="DL108" s="60"/>
      <c r="DN108" s="18">
        <f t="shared" si="1"/>
        <v>0</v>
      </c>
    </row>
    <row r="109" spans="1:118" x14ac:dyDescent="0.25">
      <c r="D109">
        <f>COUNTIF(D5:D108,"=x")</f>
        <v>0</v>
      </c>
      <c r="E109">
        <f t="shared" ref="E109:BP109" si="2">COUNTIF(E5:E108,"=x")</f>
        <v>0</v>
      </c>
      <c r="F109">
        <f t="shared" si="2"/>
        <v>0</v>
      </c>
      <c r="G109">
        <f t="shared" si="2"/>
        <v>0</v>
      </c>
      <c r="H109">
        <f t="shared" si="2"/>
        <v>0</v>
      </c>
      <c r="I109">
        <f t="shared" si="2"/>
        <v>0</v>
      </c>
      <c r="J109">
        <f t="shared" si="2"/>
        <v>0</v>
      </c>
      <c r="K109">
        <f t="shared" si="2"/>
        <v>0</v>
      </c>
      <c r="L109">
        <f t="shared" si="2"/>
        <v>0</v>
      </c>
      <c r="M109">
        <f t="shared" si="2"/>
        <v>0</v>
      </c>
      <c r="N109">
        <f t="shared" si="2"/>
        <v>0</v>
      </c>
      <c r="O109">
        <f t="shared" si="2"/>
        <v>0</v>
      </c>
      <c r="P109">
        <f t="shared" si="2"/>
        <v>0</v>
      </c>
      <c r="Q109">
        <f t="shared" si="2"/>
        <v>0</v>
      </c>
      <c r="R109">
        <f t="shared" si="2"/>
        <v>0</v>
      </c>
      <c r="S109">
        <f t="shared" si="2"/>
        <v>1</v>
      </c>
      <c r="T109">
        <f t="shared" si="2"/>
        <v>0</v>
      </c>
      <c r="U109">
        <f t="shared" si="2"/>
        <v>0</v>
      </c>
      <c r="V109">
        <f t="shared" si="2"/>
        <v>0</v>
      </c>
      <c r="W109">
        <f t="shared" si="2"/>
        <v>0</v>
      </c>
      <c r="X109">
        <f t="shared" si="2"/>
        <v>0</v>
      </c>
      <c r="Y109">
        <f t="shared" si="2"/>
        <v>0</v>
      </c>
      <c r="Z109">
        <f t="shared" si="2"/>
        <v>0</v>
      </c>
      <c r="AA109">
        <f t="shared" si="2"/>
        <v>0</v>
      </c>
      <c r="AB109">
        <f t="shared" si="2"/>
        <v>0</v>
      </c>
      <c r="AC109">
        <f t="shared" si="2"/>
        <v>0</v>
      </c>
      <c r="AD109">
        <f t="shared" si="2"/>
        <v>0</v>
      </c>
      <c r="AE109">
        <f t="shared" si="2"/>
        <v>0</v>
      </c>
      <c r="AF109">
        <f t="shared" si="2"/>
        <v>0</v>
      </c>
      <c r="AG109">
        <f t="shared" si="2"/>
        <v>0</v>
      </c>
      <c r="AH109">
        <f t="shared" si="2"/>
        <v>0</v>
      </c>
      <c r="AI109">
        <f t="shared" si="2"/>
        <v>0</v>
      </c>
      <c r="AJ109">
        <f t="shared" si="2"/>
        <v>0</v>
      </c>
      <c r="AK109">
        <f t="shared" si="2"/>
        <v>0</v>
      </c>
      <c r="AL109">
        <f t="shared" si="2"/>
        <v>0</v>
      </c>
      <c r="AM109">
        <f t="shared" si="2"/>
        <v>0</v>
      </c>
      <c r="AN109">
        <f t="shared" si="2"/>
        <v>0</v>
      </c>
      <c r="AO109">
        <f t="shared" si="2"/>
        <v>0</v>
      </c>
      <c r="AP109">
        <f t="shared" si="2"/>
        <v>0</v>
      </c>
      <c r="AQ109">
        <f t="shared" si="2"/>
        <v>0</v>
      </c>
      <c r="AR109">
        <f t="shared" si="2"/>
        <v>0</v>
      </c>
      <c r="AS109">
        <f t="shared" si="2"/>
        <v>0</v>
      </c>
      <c r="AT109">
        <f t="shared" si="2"/>
        <v>0</v>
      </c>
      <c r="AU109">
        <f t="shared" si="2"/>
        <v>0</v>
      </c>
      <c r="AV109">
        <f t="shared" si="2"/>
        <v>0</v>
      </c>
      <c r="AW109">
        <f t="shared" si="2"/>
        <v>0</v>
      </c>
      <c r="AX109">
        <f t="shared" si="2"/>
        <v>0</v>
      </c>
      <c r="AY109">
        <f t="shared" si="2"/>
        <v>0</v>
      </c>
      <c r="AZ109">
        <f t="shared" si="2"/>
        <v>0</v>
      </c>
      <c r="BA109">
        <f t="shared" si="2"/>
        <v>0</v>
      </c>
      <c r="BB109">
        <f t="shared" si="2"/>
        <v>0</v>
      </c>
      <c r="BC109">
        <f t="shared" si="2"/>
        <v>0</v>
      </c>
      <c r="BD109">
        <f t="shared" si="2"/>
        <v>0</v>
      </c>
      <c r="BE109">
        <f t="shared" si="2"/>
        <v>0</v>
      </c>
      <c r="BF109">
        <f t="shared" si="2"/>
        <v>0</v>
      </c>
      <c r="BG109">
        <f t="shared" si="2"/>
        <v>0</v>
      </c>
      <c r="BH109">
        <f t="shared" si="2"/>
        <v>0</v>
      </c>
      <c r="BI109">
        <f t="shared" si="2"/>
        <v>0</v>
      </c>
      <c r="BJ109">
        <f t="shared" si="2"/>
        <v>0</v>
      </c>
      <c r="BK109">
        <f t="shared" si="2"/>
        <v>0</v>
      </c>
      <c r="BL109">
        <f t="shared" si="2"/>
        <v>0</v>
      </c>
      <c r="BM109">
        <f t="shared" si="2"/>
        <v>0</v>
      </c>
      <c r="BN109">
        <f t="shared" si="2"/>
        <v>1</v>
      </c>
      <c r="BO109">
        <f t="shared" si="2"/>
        <v>2</v>
      </c>
      <c r="BP109">
        <f t="shared" si="2"/>
        <v>0</v>
      </c>
      <c r="BQ109">
        <f t="shared" ref="BQ109:DL109" si="3">COUNTIF(BQ5:BQ108,"=x")</f>
        <v>1</v>
      </c>
      <c r="BR109">
        <f t="shared" si="3"/>
        <v>0</v>
      </c>
      <c r="BS109">
        <f t="shared" si="3"/>
        <v>1</v>
      </c>
      <c r="BT109">
        <f t="shared" si="3"/>
        <v>0</v>
      </c>
      <c r="BU109">
        <f t="shared" si="3"/>
        <v>3</v>
      </c>
      <c r="BV109">
        <f t="shared" si="3"/>
        <v>1</v>
      </c>
      <c r="BW109">
        <f t="shared" si="3"/>
        <v>1</v>
      </c>
      <c r="BX109">
        <f t="shared" si="3"/>
        <v>0</v>
      </c>
      <c r="BY109">
        <f t="shared" si="3"/>
        <v>0</v>
      </c>
      <c r="BZ109">
        <f t="shared" si="3"/>
        <v>0</v>
      </c>
      <c r="CA109">
        <f t="shared" si="3"/>
        <v>0</v>
      </c>
      <c r="CB109">
        <f t="shared" si="3"/>
        <v>0</v>
      </c>
      <c r="CC109">
        <f t="shared" si="3"/>
        <v>0</v>
      </c>
      <c r="CD109">
        <f t="shared" si="3"/>
        <v>0</v>
      </c>
      <c r="CE109">
        <f t="shared" si="3"/>
        <v>0</v>
      </c>
      <c r="CF109">
        <f>COUNTIF(CF5:CF108,"=x")</f>
        <v>1</v>
      </c>
      <c r="CG109">
        <f t="shared" si="3"/>
        <v>1</v>
      </c>
      <c r="CH109">
        <f t="shared" si="3"/>
        <v>1</v>
      </c>
      <c r="CI109">
        <f t="shared" si="3"/>
        <v>1</v>
      </c>
      <c r="CJ109">
        <f t="shared" si="3"/>
        <v>1</v>
      </c>
      <c r="CK109">
        <f t="shared" si="3"/>
        <v>0</v>
      </c>
      <c r="CL109">
        <f t="shared" si="3"/>
        <v>0</v>
      </c>
      <c r="CM109">
        <f t="shared" si="3"/>
        <v>0</v>
      </c>
      <c r="CN109">
        <f t="shared" si="3"/>
        <v>0</v>
      </c>
      <c r="CO109">
        <f t="shared" si="3"/>
        <v>0</v>
      </c>
      <c r="CP109">
        <f t="shared" si="3"/>
        <v>0</v>
      </c>
      <c r="CQ109">
        <f t="shared" si="3"/>
        <v>0</v>
      </c>
      <c r="CR109">
        <f t="shared" si="3"/>
        <v>0</v>
      </c>
      <c r="CS109">
        <f t="shared" si="3"/>
        <v>0</v>
      </c>
      <c r="CT109">
        <f t="shared" si="3"/>
        <v>0</v>
      </c>
      <c r="CU109">
        <f t="shared" si="3"/>
        <v>0</v>
      </c>
      <c r="CV109">
        <f t="shared" si="3"/>
        <v>0</v>
      </c>
      <c r="CW109">
        <f t="shared" si="3"/>
        <v>0</v>
      </c>
      <c r="CX109">
        <f t="shared" si="3"/>
        <v>0</v>
      </c>
      <c r="CY109">
        <f t="shared" si="3"/>
        <v>0</v>
      </c>
      <c r="CZ109">
        <f t="shared" si="3"/>
        <v>1</v>
      </c>
      <c r="DA109">
        <f t="shared" si="3"/>
        <v>0</v>
      </c>
      <c r="DB109">
        <f t="shared" si="3"/>
        <v>0</v>
      </c>
      <c r="DC109">
        <f t="shared" si="3"/>
        <v>0</v>
      </c>
      <c r="DD109">
        <f t="shared" si="3"/>
        <v>0</v>
      </c>
      <c r="DE109">
        <f t="shared" si="3"/>
        <v>1</v>
      </c>
      <c r="DF109">
        <f t="shared" si="3"/>
        <v>0</v>
      </c>
      <c r="DG109">
        <f t="shared" si="3"/>
        <v>0</v>
      </c>
      <c r="DH109">
        <f t="shared" si="3"/>
        <v>0</v>
      </c>
      <c r="DI109">
        <f t="shared" si="3"/>
        <v>3</v>
      </c>
      <c r="DJ109">
        <f t="shared" si="3"/>
        <v>3</v>
      </c>
      <c r="DK109">
        <f t="shared" si="3"/>
        <v>0</v>
      </c>
      <c r="DL109">
        <f t="shared" si="3"/>
        <v>2</v>
      </c>
      <c r="DN109" s="18">
        <f>SUM(DN5:DN108)</f>
        <v>26</v>
      </c>
    </row>
  </sheetData>
  <mergeCells count="45">
    <mergeCell ref="A1:C4"/>
    <mergeCell ref="D1:DL1"/>
    <mergeCell ref="B5:B6"/>
    <mergeCell ref="A5:A108"/>
    <mergeCell ref="B8:B14"/>
    <mergeCell ref="B15:B19"/>
    <mergeCell ref="B21:B23"/>
    <mergeCell ref="B24:B27"/>
    <mergeCell ref="B28:B34"/>
    <mergeCell ref="B35:B39"/>
    <mergeCell ref="B40:B41"/>
    <mergeCell ref="B42:B45"/>
    <mergeCell ref="B46:B48"/>
    <mergeCell ref="B49:B52"/>
    <mergeCell ref="B53:B54"/>
    <mergeCell ref="B55:B57"/>
    <mergeCell ref="DQ10:DR10"/>
    <mergeCell ref="B91:B97"/>
    <mergeCell ref="B100:B102"/>
    <mergeCell ref="B103:B108"/>
    <mergeCell ref="B59:B64"/>
    <mergeCell ref="B65:B69"/>
    <mergeCell ref="B70:B75"/>
    <mergeCell ref="B76:B80"/>
    <mergeCell ref="B81:B87"/>
    <mergeCell ref="B88:B90"/>
    <mergeCell ref="E2:H2"/>
    <mergeCell ref="I2:K2"/>
    <mergeCell ref="N2:O2"/>
    <mergeCell ref="T2:V2"/>
    <mergeCell ref="W2:X2"/>
    <mergeCell ref="Z2:AB2"/>
    <mergeCell ref="AE2:AL2"/>
    <mergeCell ref="AQ2:BB2"/>
    <mergeCell ref="BE2:BK2"/>
    <mergeCell ref="BL2:BM2"/>
    <mergeCell ref="CV2:CW2"/>
    <mergeCell ref="CY2:DE2"/>
    <mergeCell ref="DI2:DJ2"/>
    <mergeCell ref="DK2:DL2"/>
    <mergeCell ref="BQ2:BR2"/>
    <mergeCell ref="BZ2:CD2"/>
    <mergeCell ref="CE2:CF2"/>
    <mergeCell ref="CG2:CK2"/>
    <mergeCell ref="CM2:CT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L109"/>
  <sheetViews>
    <sheetView zoomScale="80" zoomScaleNormal="80" workbookViewId="0">
      <pane xSplit="3" ySplit="4" topLeftCell="D103" activePane="bottomRight" state="frozen"/>
      <selection activeCell="EP6" sqref="EP6"/>
      <selection pane="topRight" activeCell="EP6" sqref="EP6"/>
      <selection pane="bottomLeft" activeCell="EP6" sqref="EP6"/>
      <selection pane="bottomRight" activeCell="D7" sqref="D7"/>
    </sheetView>
  </sheetViews>
  <sheetFormatPr baseColWidth="10" defaultRowHeight="15" x14ac:dyDescent="0.25"/>
  <cols>
    <col min="1" max="1" width="7.28515625" style="18" customWidth="1"/>
    <col min="2" max="2" width="32.7109375" style="18" customWidth="1"/>
    <col min="3" max="3" width="69.140625" style="18" customWidth="1"/>
    <col min="4" max="4" width="3.42578125" customWidth="1"/>
    <col min="5" max="5" width="3.85546875" customWidth="1"/>
    <col min="6" max="6" width="6.42578125" customWidth="1"/>
    <col min="7" max="7" width="3.5703125" customWidth="1"/>
    <col min="8" max="8" width="3.7109375" customWidth="1"/>
    <col min="9" max="9" width="6.28515625" customWidth="1"/>
    <col min="10" max="11" width="3.7109375" customWidth="1"/>
    <col min="12" max="12" width="5.85546875" customWidth="1"/>
    <col min="13" max="13" width="6.5703125" customWidth="1"/>
    <col min="14" max="14" width="6.42578125" customWidth="1"/>
    <col min="15" max="15" width="6.140625" customWidth="1"/>
    <col min="16" max="16" width="3.28515625" customWidth="1"/>
    <col min="17" max="17" width="6.42578125" customWidth="1"/>
    <col min="18" max="18" width="6.5703125" customWidth="1"/>
    <col min="19" max="19" width="3.42578125" customWidth="1"/>
    <col min="20" max="20" width="3.5703125" customWidth="1"/>
    <col min="21" max="21" width="3.7109375" customWidth="1"/>
    <col min="22" max="22" width="3.28515625" customWidth="1"/>
    <col min="23" max="23" width="3.140625" customWidth="1"/>
    <col min="24" max="24" width="3.85546875" customWidth="1"/>
    <col min="25" max="26" width="3.7109375" customWidth="1"/>
    <col min="27" max="27" width="6.28515625" customWidth="1"/>
    <col min="28" max="28" width="6.140625" customWidth="1"/>
    <col min="29" max="29" width="6.42578125" customWidth="1"/>
    <col min="30" max="30" width="3.85546875" customWidth="1"/>
    <col min="31" max="31" width="3.5703125" customWidth="1"/>
    <col min="32" max="32" width="3.42578125" customWidth="1"/>
    <col min="33" max="33" width="3.7109375" customWidth="1"/>
    <col min="34" max="34" width="3.85546875" customWidth="1"/>
    <col min="35" max="35" width="3.28515625" customWidth="1"/>
    <col min="36" max="36" width="3.85546875" customWidth="1"/>
    <col min="37" max="37" width="6.28515625" customWidth="1"/>
    <col min="38" max="41" width="3.7109375" customWidth="1"/>
    <col min="42" max="42" width="4" customWidth="1"/>
    <col min="43" max="43" width="6.5703125" customWidth="1"/>
    <col min="44" max="44" width="6.28515625" customWidth="1"/>
    <col min="45" max="46" width="3.7109375" customWidth="1"/>
    <col min="47" max="47" width="3.85546875" customWidth="1"/>
    <col min="48" max="48" width="6.42578125" customWidth="1"/>
    <col min="49" max="49" width="4" customWidth="1"/>
    <col min="50" max="50" width="6.5703125" customWidth="1"/>
    <col min="51" max="51" width="6.28515625" customWidth="1"/>
    <col min="52" max="52" width="3.85546875" customWidth="1"/>
    <col min="53" max="54" width="6.42578125" customWidth="1"/>
    <col min="55" max="55" width="7" customWidth="1"/>
    <col min="56" max="56" width="6.7109375" customWidth="1"/>
    <col min="57" max="57" width="5.85546875" customWidth="1"/>
    <col min="58" max="58" width="6" customWidth="1"/>
    <col min="59" max="59" width="3.85546875" customWidth="1"/>
    <col min="60" max="60" width="6.140625" customWidth="1"/>
    <col min="61" max="61" width="3.28515625" customWidth="1"/>
    <col min="62" max="62" width="3.5703125" customWidth="1"/>
    <col min="63" max="63" width="6" customWidth="1"/>
    <col min="64" max="64" width="3.42578125" customWidth="1"/>
    <col min="65" max="65" width="5.7109375" customWidth="1"/>
    <col min="66" max="66" width="6.42578125" customWidth="1"/>
    <col min="67" max="67" width="5.85546875" customWidth="1"/>
    <col min="68" max="68" width="6.140625" customWidth="1"/>
    <col min="69" max="70" width="6.28515625" customWidth="1"/>
    <col min="71" max="71" width="6.5703125" customWidth="1"/>
    <col min="72" max="72" width="6.42578125" customWidth="1"/>
    <col min="73" max="73" width="6.140625" customWidth="1"/>
    <col min="74" max="74" width="6.5703125" customWidth="1"/>
    <col min="75" max="75" width="3.28515625" customWidth="1"/>
    <col min="76" max="76" width="6.28515625" customWidth="1"/>
    <col min="77" max="77" width="6" customWidth="1"/>
    <col min="78" max="78" width="6.28515625" customWidth="1"/>
    <col min="79" max="79" width="6.5703125" customWidth="1"/>
    <col min="80" max="80" width="3.42578125" customWidth="1"/>
    <col min="81" max="81" width="6.42578125" customWidth="1"/>
    <col min="82" max="83" width="6.28515625" customWidth="1"/>
    <col min="84" max="85" width="6.42578125" customWidth="1"/>
    <col min="86" max="87" width="6.5703125" customWidth="1"/>
    <col min="88" max="90" width="5.85546875" customWidth="1"/>
    <col min="91" max="91" width="3.28515625" customWidth="1"/>
    <col min="92" max="92" width="6" customWidth="1"/>
    <col min="93" max="93" width="3.28515625" customWidth="1"/>
    <col min="94" max="94" width="5.5703125" customWidth="1"/>
    <col min="95" max="95" width="3.28515625" customWidth="1"/>
    <col min="96" max="96" width="6.42578125" customWidth="1"/>
    <col min="97" max="97" width="8.5703125" customWidth="1"/>
    <col min="98" max="99" width="6.42578125" customWidth="1"/>
    <col min="100" max="100" width="3.5703125" customWidth="1"/>
    <col min="101" max="104" width="6.28515625" customWidth="1"/>
    <col min="105" max="105" width="3.7109375" customWidth="1"/>
    <col min="106" max="107" width="6.28515625" customWidth="1"/>
    <col min="108" max="108" width="3.42578125" customWidth="1"/>
    <col min="109" max="109" width="3.7109375" customWidth="1"/>
    <col min="110" max="110" width="6.28515625" customWidth="1"/>
    <col min="114" max="114" width="39.7109375" customWidth="1"/>
    <col min="115" max="115" width="19" customWidth="1"/>
    <col min="116" max="116" width="19.42578125" customWidth="1"/>
  </cols>
  <sheetData>
    <row r="1" spans="1:116" s="72" customFormat="1" x14ac:dyDescent="0.25">
      <c r="A1" s="264"/>
      <c r="B1" s="264"/>
      <c r="C1" s="264"/>
      <c r="D1" s="261" t="s">
        <v>960</v>
      </c>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2"/>
      <c r="AI1" s="262"/>
      <c r="AJ1" s="262"/>
      <c r="AK1" s="262"/>
      <c r="AL1" s="262"/>
      <c r="AM1" s="262"/>
      <c r="AN1" s="262"/>
      <c r="AO1" s="262"/>
      <c r="AP1" s="262"/>
      <c r="AQ1" s="262"/>
      <c r="AR1" s="262"/>
      <c r="AS1" s="262"/>
      <c r="AT1" s="262"/>
      <c r="AU1" s="262"/>
      <c r="AV1" s="262"/>
      <c r="AW1" s="262"/>
      <c r="AX1" s="262"/>
      <c r="AY1" s="262"/>
      <c r="AZ1" s="262"/>
      <c r="BA1" s="262"/>
      <c r="BB1" s="262"/>
      <c r="BC1" s="262"/>
      <c r="BD1" s="262"/>
      <c r="BE1" s="262"/>
      <c r="BF1" s="262"/>
      <c r="BG1" s="262"/>
      <c r="BH1" s="262"/>
      <c r="BI1" s="262"/>
      <c r="BJ1" s="262"/>
      <c r="BK1" s="262"/>
      <c r="BL1" s="262"/>
      <c r="BM1" s="262"/>
      <c r="BN1" s="262"/>
      <c r="BO1" s="262"/>
      <c r="BP1" s="262"/>
      <c r="BQ1" s="262"/>
      <c r="BR1" s="262"/>
      <c r="BS1" s="262"/>
      <c r="BT1" s="262"/>
      <c r="BU1" s="262"/>
      <c r="BV1" s="262"/>
      <c r="BW1" s="262"/>
      <c r="BX1" s="262"/>
      <c r="BY1" s="262"/>
      <c r="BZ1" s="262"/>
      <c r="CA1" s="262"/>
      <c r="CB1" s="262"/>
      <c r="CC1" s="262"/>
      <c r="CD1" s="262"/>
      <c r="CE1" s="262"/>
      <c r="CF1" s="262"/>
      <c r="CG1" s="262"/>
      <c r="CH1" s="262"/>
      <c r="CI1" s="262"/>
      <c r="CJ1" s="262"/>
      <c r="CK1" s="262"/>
      <c r="CL1" s="262"/>
      <c r="CM1" s="262"/>
      <c r="CN1" s="262"/>
      <c r="CO1" s="262"/>
      <c r="CP1" s="262"/>
      <c r="CQ1" s="262"/>
      <c r="CR1" s="262"/>
      <c r="CS1" s="262"/>
      <c r="CT1" s="262"/>
      <c r="CU1" s="262"/>
      <c r="CV1" s="262"/>
      <c r="CW1" s="262"/>
      <c r="CX1" s="262"/>
      <c r="CY1" s="262"/>
      <c r="CZ1" s="262"/>
      <c r="DA1" s="262"/>
      <c r="DB1" s="262"/>
      <c r="DC1" s="262"/>
      <c r="DD1" s="262"/>
      <c r="DE1" s="262"/>
      <c r="DF1" s="263"/>
    </row>
    <row r="2" spans="1:116" s="185" customFormat="1" ht="21.75" customHeight="1" x14ac:dyDescent="0.25">
      <c r="A2" s="264"/>
      <c r="B2" s="264"/>
      <c r="C2" s="264"/>
      <c r="D2" s="244" t="s">
        <v>1193</v>
      </c>
      <c r="E2" s="246"/>
      <c r="F2" s="246"/>
      <c r="G2" s="246"/>
      <c r="H2" s="246"/>
      <c r="I2" s="246"/>
      <c r="J2" s="245"/>
      <c r="K2" s="182" t="s">
        <v>1194</v>
      </c>
      <c r="L2" s="244" t="s">
        <v>1193</v>
      </c>
      <c r="M2" s="245"/>
      <c r="N2" s="182" t="s">
        <v>1195</v>
      </c>
      <c r="O2" s="184" t="s">
        <v>1178</v>
      </c>
      <c r="P2" s="184" t="s">
        <v>1193</v>
      </c>
      <c r="Q2" s="244" t="s">
        <v>1194</v>
      </c>
      <c r="R2" s="246"/>
      <c r="S2" s="246"/>
      <c r="T2" s="246"/>
      <c r="U2" s="246"/>
      <c r="V2" s="246"/>
      <c r="W2" s="246"/>
      <c r="X2" s="246"/>
      <c r="Y2" s="246"/>
      <c r="Z2" s="245"/>
      <c r="AA2" s="182" t="s">
        <v>1196</v>
      </c>
      <c r="AB2" s="244" t="s">
        <v>1197</v>
      </c>
      <c r="AC2" s="246"/>
      <c r="AD2" s="246"/>
      <c r="AE2" s="246"/>
      <c r="AF2" s="246"/>
      <c r="AG2" s="246"/>
      <c r="AH2" s="246"/>
      <c r="AI2" s="246"/>
      <c r="AJ2" s="246"/>
      <c r="AK2" s="246"/>
      <c r="AL2" s="245"/>
      <c r="AM2" s="182" t="s">
        <v>1198</v>
      </c>
      <c r="AN2" s="244" t="s">
        <v>1196</v>
      </c>
      <c r="AO2" s="246"/>
      <c r="AP2" s="246"/>
      <c r="AQ2" s="246"/>
      <c r="AR2" s="246"/>
      <c r="AS2" s="246"/>
      <c r="AT2" s="246"/>
      <c r="AU2" s="245"/>
      <c r="AV2" s="182" t="s">
        <v>1199</v>
      </c>
      <c r="AW2" s="183" t="s">
        <v>1198</v>
      </c>
      <c r="AX2" s="183" t="s">
        <v>1195</v>
      </c>
      <c r="AY2" s="244" t="s">
        <v>1200</v>
      </c>
      <c r="AZ2" s="245"/>
      <c r="BA2" s="183" t="s">
        <v>1201</v>
      </c>
      <c r="BB2" s="183" t="s">
        <v>1198</v>
      </c>
      <c r="BC2" s="183" t="s">
        <v>1201</v>
      </c>
      <c r="BD2" s="182" t="s">
        <v>1199</v>
      </c>
      <c r="BE2" s="183" t="s">
        <v>1195</v>
      </c>
      <c r="BF2" s="183" t="s">
        <v>1198</v>
      </c>
      <c r="BG2" s="182" t="s">
        <v>1196</v>
      </c>
      <c r="BH2" s="259" t="s">
        <v>1195</v>
      </c>
      <c r="BI2" s="260"/>
      <c r="BJ2" s="244" t="s">
        <v>1188</v>
      </c>
      <c r="BK2" s="246"/>
      <c r="BL2" s="246"/>
      <c r="BM2" s="246"/>
      <c r="BN2" s="245"/>
      <c r="BO2" s="183" t="s">
        <v>1198</v>
      </c>
      <c r="BP2" s="244" t="s">
        <v>1202</v>
      </c>
      <c r="BQ2" s="245"/>
      <c r="BR2" s="244" t="s">
        <v>1203</v>
      </c>
      <c r="BS2" s="246"/>
      <c r="BT2" s="245"/>
      <c r="BU2" s="244" t="s">
        <v>1204</v>
      </c>
      <c r="BV2" s="245"/>
      <c r="BW2" s="244" t="s">
        <v>1205</v>
      </c>
      <c r="BX2" s="246"/>
      <c r="BY2" s="245"/>
      <c r="BZ2" s="244" t="s">
        <v>1204</v>
      </c>
      <c r="CA2" s="245"/>
      <c r="CB2" s="184" t="s">
        <v>1178</v>
      </c>
      <c r="CC2" s="183" t="s">
        <v>1198</v>
      </c>
      <c r="CD2" s="244" t="s">
        <v>1178</v>
      </c>
      <c r="CE2" s="246"/>
      <c r="CF2" s="245"/>
      <c r="CG2" s="244" t="s">
        <v>1206</v>
      </c>
      <c r="CH2" s="246"/>
      <c r="CI2" s="246"/>
      <c r="CJ2" s="246"/>
      <c r="CK2" s="246"/>
      <c r="CL2" s="246"/>
      <c r="CM2" s="245"/>
      <c r="CN2" s="244" t="s">
        <v>1207</v>
      </c>
      <c r="CO2" s="246"/>
      <c r="CP2" s="246"/>
      <c r="CQ2" s="245"/>
      <c r="CR2" s="247" t="s">
        <v>1208</v>
      </c>
      <c r="CS2" s="248"/>
      <c r="CT2" s="244" t="s">
        <v>1209</v>
      </c>
      <c r="CU2" s="246"/>
      <c r="CV2" s="245"/>
      <c r="CW2" s="244" t="s">
        <v>1210</v>
      </c>
      <c r="CX2" s="245"/>
      <c r="CY2" s="244" t="s">
        <v>1211</v>
      </c>
      <c r="CZ2" s="245"/>
      <c r="DA2" s="244" t="s">
        <v>1212</v>
      </c>
      <c r="DB2" s="245"/>
      <c r="DC2" s="183" t="s">
        <v>1213</v>
      </c>
      <c r="DD2" s="244" t="s">
        <v>1214</v>
      </c>
      <c r="DE2" s="246"/>
      <c r="DF2" s="245"/>
    </row>
    <row r="3" spans="1:116" s="76" customFormat="1" ht="27" customHeight="1" x14ac:dyDescent="0.25">
      <c r="A3" s="264"/>
      <c r="B3" s="264"/>
      <c r="C3" s="264"/>
      <c r="D3" s="74" t="s">
        <v>659</v>
      </c>
      <c r="E3" s="75" t="s">
        <v>660</v>
      </c>
      <c r="F3" s="75" t="s">
        <v>661</v>
      </c>
      <c r="G3" s="75" t="s">
        <v>662</v>
      </c>
      <c r="H3" s="75" t="s">
        <v>663</v>
      </c>
      <c r="I3" s="75" t="s">
        <v>664</v>
      </c>
      <c r="J3" s="75" t="s">
        <v>665</v>
      </c>
      <c r="K3" s="75" t="s">
        <v>666</v>
      </c>
      <c r="L3" s="75" t="s">
        <v>667</v>
      </c>
      <c r="M3" s="75" t="s">
        <v>668</v>
      </c>
      <c r="N3" s="75" t="s">
        <v>669</v>
      </c>
      <c r="O3" s="75" t="s">
        <v>670</v>
      </c>
      <c r="P3" s="75" t="s">
        <v>671</v>
      </c>
      <c r="Q3" s="75" t="s">
        <v>672</v>
      </c>
      <c r="R3" s="75" t="s">
        <v>673</v>
      </c>
      <c r="S3" s="75" t="s">
        <v>674</v>
      </c>
      <c r="T3" s="75" t="s">
        <v>675</v>
      </c>
      <c r="U3" s="75" t="s">
        <v>676</v>
      </c>
      <c r="V3" s="75" t="s">
        <v>677</v>
      </c>
      <c r="W3" s="75" t="s">
        <v>678</v>
      </c>
      <c r="X3" s="75" t="s">
        <v>679</v>
      </c>
      <c r="Y3" s="75" t="s">
        <v>680</v>
      </c>
      <c r="Z3" s="75" t="s">
        <v>681</v>
      </c>
      <c r="AA3" s="75" t="s">
        <v>682</v>
      </c>
      <c r="AB3" s="75" t="s">
        <v>683</v>
      </c>
      <c r="AC3" s="75" t="s">
        <v>684</v>
      </c>
      <c r="AD3" s="75" t="s">
        <v>685</v>
      </c>
      <c r="AE3" s="75" t="s">
        <v>686</v>
      </c>
      <c r="AF3" s="75" t="s">
        <v>687</v>
      </c>
      <c r="AG3" s="75" t="s">
        <v>688</v>
      </c>
      <c r="AH3" s="75" t="s">
        <v>689</v>
      </c>
      <c r="AI3" s="75" t="s">
        <v>690</v>
      </c>
      <c r="AJ3" s="75" t="s">
        <v>691</v>
      </c>
      <c r="AK3" s="75" t="s">
        <v>692</v>
      </c>
      <c r="AL3" s="75" t="s">
        <v>693</v>
      </c>
      <c r="AM3" s="75" t="s">
        <v>694</v>
      </c>
      <c r="AN3" s="75" t="s">
        <v>695</v>
      </c>
      <c r="AO3" s="75" t="s">
        <v>696</v>
      </c>
      <c r="AP3" s="75" t="s">
        <v>697</v>
      </c>
      <c r="AQ3" s="75" t="s">
        <v>698</v>
      </c>
      <c r="AR3" s="75" t="s">
        <v>699</v>
      </c>
      <c r="AS3" s="75" t="s">
        <v>700</v>
      </c>
      <c r="AT3" s="75" t="s">
        <v>701</v>
      </c>
      <c r="AU3" s="75" t="s">
        <v>702</v>
      </c>
      <c r="AV3" s="75" t="s">
        <v>703</v>
      </c>
      <c r="AW3" s="75" t="s">
        <v>704</v>
      </c>
      <c r="AX3" s="75" t="s">
        <v>705</v>
      </c>
      <c r="AY3" s="75" t="s">
        <v>706</v>
      </c>
      <c r="AZ3" s="75" t="s">
        <v>707</v>
      </c>
      <c r="BA3" s="75" t="s">
        <v>708</v>
      </c>
      <c r="BB3" s="75" t="s">
        <v>709</v>
      </c>
      <c r="BC3" s="75" t="s">
        <v>710</v>
      </c>
      <c r="BD3" s="75" t="s">
        <v>711</v>
      </c>
      <c r="BE3" s="75" t="s">
        <v>712</v>
      </c>
      <c r="BF3" s="75" t="s">
        <v>713</v>
      </c>
      <c r="BG3" s="75" t="s">
        <v>714</v>
      </c>
      <c r="BH3" s="75" t="s">
        <v>715</v>
      </c>
      <c r="BI3" s="75" t="s">
        <v>716</v>
      </c>
      <c r="BJ3" s="75" t="s">
        <v>717</v>
      </c>
      <c r="BK3" s="75" t="s">
        <v>718</v>
      </c>
      <c r="BL3" s="75" t="s">
        <v>719</v>
      </c>
      <c r="BM3" s="75" t="s">
        <v>720</v>
      </c>
      <c r="BN3" s="75" t="s">
        <v>721</v>
      </c>
      <c r="BO3" s="75" t="s">
        <v>722</v>
      </c>
      <c r="BP3" s="75" t="s">
        <v>723</v>
      </c>
      <c r="BQ3" s="75" t="s">
        <v>724</v>
      </c>
      <c r="BR3" s="75" t="s">
        <v>725</v>
      </c>
      <c r="BS3" s="75" t="s">
        <v>726</v>
      </c>
      <c r="BT3" s="75" t="s">
        <v>727</v>
      </c>
      <c r="BU3" s="75" t="s">
        <v>728</v>
      </c>
      <c r="BV3" s="75" t="s">
        <v>729</v>
      </c>
      <c r="BW3" s="75" t="s">
        <v>730</v>
      </c>
      <c r="BX3" s="75" t="s">
        <v>731</v>
      </c>
      <c r="BY3" s="75" t="s">
        <v>732</v>
      </c>
      <c r="BZ3" s="75" t="s">
        <v>733</v>
      </c>
      <c r="CA3" s="75" t="s">
        <v>734</v>
      </c>
      <c r="CB3" s="75" t="s">
        <v>735</v>
      </c>
      <c r="CC3" s="75" t="s">
        <v>736</v>
      </c>
      <c r="CD3" s="75" t="s">
        <v>737</v>
      </c>
      <c r="CE3" s="75" t="s">
        <v>738</v>
      </c>
      <c r="CF3" s="75" t="s">
        <v>739</v>
      </c>
      <c r="CG3" s="75" t="s">
        <v>740</v>
      </c>
      <c r="CH3" s="75" t="s">
        <v>741</v>
      </c>
      <c r="CI3" s="75" t="s">
        <v>742</v>
      </c>
      <c r="CJ3" s="75" t="s">
        <v>743</v>
      </c>
      <c r="CK3" s="75" t="s">
        <v>744</v>
      </c>
      <c r="CL3" s="75" t="s">
        <v>745</v>
      </c>
      <c r="CM3" s="75" t="s">
        <v>746</v>
      </c>
      <c r="CN3" s="75" t="s">
        <v>747</v>
      </c>
      <c r="CO3" s="75" t="s">
        <v>748</v>
      </c>
      <c r="CP3" s="75" t="s">
        <v>749</v>
      </c>
      <c r="CQ3" s="75" t="s">
        <v>750</v>
      </c>
      <c r="CR3" s="75" t="s">
        <v>751</v>
      </c>
      <c r="CS3" s="75" t="s">
        <v>752</v>
      </c>
      <c r="CT3" s="75" t="s">
        <v>753</v>
      </c>
      <c r="CU3" s="75" t="s">
        <v>754</v>
      </c>
      <c r="CV3" s="75" t="s">
        <v>755</v>
      </c>
      <c r="CW3" s="75" t="s">
        <v>756</v>
      </c>
      <c r="CX3" s="75" t="s">
        <v>757</v>
      </c>
      <c r="CY3" s="75" t="s">
        <v>758</v>
      </c>
      <c r="CZ3" s="75" t="s">
        <v>759</v>
      </c>
      <c r="DA3" s="75" t="s">
        <v>760</v>
      </c>
      <c r="DB3" s="75" t="s">
        <v>761</v>
      </c>
      <c r="DC3" s="75" t="s">
        <v>762</v>
      </c>
      <c r="DD3" s="75" t="s">
        <v>763</v>
      </c>
      <c r="DE3" s="75" t="s">
        <v>764</v>
      </c>
      <c r="DF3" s="75" t="s">
        <v>765</v>
      </c>
    </row>
    <row r="4" spans="1:116" s="6" customFormat="1" ht="185.25" customHeight="1" x14ac:dyDescent="0.25">
      <c r="A4" s="264"/>
      <c r="B4" s="264"/>
      <c r="C4" s="264"/>
      <c r="D4" s="73" t="s">
        <v>135</v>
      </c>
      <c r="E4" s="58" t="s">
        <v>137</v>
      </c>
      <c r="F4" s="58" t="s">
        <v>145</v>
      </c>
      <c r="G4" s="58" t="s">
        <v>163</v>
      </c>
      <c r="H4" s="58" t="s">
        <v>165</v>
      </c>
      <c r="I4" s="58" t="s">
        <v>347</v>
      </c>
      <c r="J4" s="58" t="s">
        <v>167</v>
      </c>
      <c r="K4" s="58" t="s">
        <v>350</v>
      </c>
      <c r="L4" s="58" t="s">
        <v>169</v>
      </c>
      <c r="M4" s="58" t="s">
        <v>171</v>
      </c>
      <c r="N4" s="67" t="s">
        <v>358</v>
      </c>
      <c r="O4" s="67" t="s">
        <v>366</v>
      </c>
      <c r="P4" s="58" t="s">
        <v>368</v>
      </c>
      <c r="Q4" s="58" t="s">
        <v>376</v>
      </c>
      <c r="R4" s="58" t="s">
        <v>378</v>
      </c>
      <c r="S4" s="58" t="s">
        <v>380</v>
      </c>
      <c r="T4" s="58" t="s">
        <v>382</v>
      </c>
      <c r="U4" s="58" t="s">
        <v>384</v>
      </c>
      <c r="V4" s="58" t="s">
        <v>386</v>
      </c>
      <c r="W4" s="58" t="s">
        <v>388</v>
      </c>
      <c r="X4" s="58" t="s">
        <v>390</v>
      </c>
      <c r="Y4" s="58" t="s">
        <v>392</v>
      </c>
      <c r="Z4" s="58" t="s">
        <v>394</v>
      </c>
      <c r="AA4" s="67" t="s">
        <v>398</v>
      </c>
      <c r="AB4" s="58" t="s">
        <v>400</v>
      </c>
      <c r="AC4" s="58" t="s">
        <v>402</v>
      </c>
      <c r="AD4" s="58" t="s">
        <v>410</v>
      </c>
      <c r="AE4" s="58" t="s">
        <v>412</v>
      </c>
      <c r="AF4" s="58" t="s">
        <v>414</v>
      </c>
      <c r="AG4" s="58" t="s">
        <v>416</v>
      </c>
      <c r="AH4" s="58" t="s">
        <v>418</v>
      </c>
      <c r="AI4" s="58" t="s">
        <v>420</v>
      </c>
      <c r="AJ4" s="58" t="s">
        <v>422</v>
      </c>
      <c r="AK4" s="58" t="s">
        <v>424</v>
      </c>
      <c r="AL4" s="58" t="s">
        <v>426</v>
      </c>
      <c r="AM4" s="58" t="s">
        <v>429</v>
      </c>
      <c r="AN4" s="58" t="s">
        <v>435</v>
      </c>
      <c r="AO4" s="67" t="s">
        <v>766</v>
      </c>
      <c r="AP4" s="58" t="s">
        <v>437</v>
      </c>
      <c r="AQ4" s="67" t="s">
        <v>439</v>
      </c>
      <c r="AR4" s="67" t="s">
        <v>441</v>
      </c>
      <c r="AS4" s="58" t="s">
        <v>767</v>
      </c>
      <c r="AT4" s="58" t="s">
        <v>768</v>
      </c>
      <c r="AU4" s="67" t="s">
        <v>769</v>
      </c>
      <c r="AV4" s="67" t="s">
        <v>448</v>
      </c>
      <c r="AW4" s="58" t="s">
        <v>450</v>
      </c>
      <c r="AX4" s="58" t="s">
        <v>452</v>
      </c>
      <c r="AY4" s="67" t="s">
        <v>454</v>
      </c>
      <c r="AZ4" s="67" t="s">
        <v>456</v>
      </c>
      <c r="BA4" s="67" t="s">
        <v>458</v>
      </c>
      <c r="BB4" s="58" t="s">
        <v>460</v>
      </c>
      <c r="BC4" s="67" t="s">
        <v>462</v>
      </c>
      <c r="BD4" s="67" t="s">
        <v>464</v>
      </c>
      <c r="BE4" s="67" t="s">
        <v>466</v>
      </c>
      <c r="BF4" s="58" t="s">
        <v>468</v>
      </c>
      <c r="BG4" s="58" t="s">
        <v>770</v>
      </c>
      <c r="BH4" s="58" t="s">
        <v>771</v>
      </c>
      <c r="BI4" s="58" t="s">
        <v>470</v>
      </c>
      <c r="BJ4" s="58" t="s">
        <v>472</v>
      </c>
      <c r="BK4" s="58" t="s">
        <v>474</v>
      </c>
      <c r="BL4" s="58" t="s">
        <v>476</v>
      </c>
      <c r="BM4" s="58" t="s">
        <v>478</v>
      </c>
      <c r="BN4" s="58" t="s">
        <v>480</v>
      </c>
      <c r="BO4" s="67" t="s">
        <v>772</v>
      </c>
      <c r="BP4" s="67" t="s">
        <v>773</v>
      </c>
      <c r="BQ4" s="67" t="s">
        <v>774</v>
      </c>
      <c r="BR4" s="67" t="s">
        <v>775</v>
      </c>
      <c r="BS4" s="67" t="s">
        <v>776</v>
      </c>
      <c r="BT4" s="67" t="s">
        <v>777</v>
      </c>
      <c r="BU4" s="85" t="s">
        <v>778</v>
      </c>
      <c r="BV4" s="58" t="s">
        <v>779</v>
      </c>
      <c r="BW4" s="58" t="s">
        <v>780</v>
      </c>
      <c r="BX4" s="58" t="s">
        <v>781</v>
      </c>
      <c r="BY4" s="58" t="s">
        <v>782</v>
      </c>
      <c r="BZ4" s="58" t="s">
        <v>783</v>
      </c>
      <c r="CA4" s="58" t="s">
        <v>784</v>
      </c>
      <c r="CB4" s="58" t="s">
        <v>518</v>
      </c>
      <c r="CC4" s="58" t="s">
        <v>520</v>
      </c>
      <c r="CD4" s="58" t="s">
        <v>522</v>
      </c>
      <c r="CE4" s="67" t="s">
        <v>524</v>
      </c>
      <c r="CF4" s="58" t="s">
        <v>526</v>
      </c>
      <c r="CG4" s="67" t="s">
        <v>528</v>
      </c>
      <c r="CH4" s="58" t="s">
        <v>530</v>
      </c>
      <c r="CI4" s="58" t="s">
        <v>532</v>
      </c>
      <c r="CJ4" s="67" t="s">
        <v>534</v>
      </c>
      <c r="CK4" s="58" t="s">
        <v>785</v>
      </c>
      <c r="CL4" s="67" t="s">
        <v>786</v>
      </c>
      <c r="CM4" s="58" t="s">
        <v>787</v>
      </c>
      <c r="CN4" s="58" t="s">
        <v>788</v>
      </c>
      <c r="CO4" s="58" t="s">
        <v>789</v>
      </c>
      <c r="CP4" s="58" t="s">
        <v>790</v>
      </c>
      <c r="CQ4" s="58" t="s">
        <v>791</v>
      </c>
      <c r="CR4" s="67" t="s">
        <v>223</v>
      </c>
      <c r="CS4" s="67" t="s">
        <v>542</v>
      </c>
      <c r="CT4" s="58" t="s">
        <v>792</v>
      </c>
      <c r="CU4" s="58" t="s">
        <v>793</v>
      </c>
      <c r="CV4" s="58" t="s">
        <v>794</v>
      </c>
      <c r="CW4" s="58" t="s">
        <v>795</v>
      </c>
      <c r="CX4" s="58" t="s">
        <v>796</v>
      </c>
      <c r="CY4" s="58" t="s">
        <v>797</v>
      </c>
      <c r="CZ4" s="67" t="s">
        <v>798</v>
      </c>
      <c r="DA4" s="67" t="s">
        <v>799</v>
      </c>
      <c r="DB4" s="67" t="s">
        <v>800</v>
      </c>
      <c r="DC4" s="67" t="s">
        <v>801</v>
      </c>
      <c r="DD4" s="67" t="s">
        <v>545</v>
      </c>
      <c r="DE4" s="58" t="s">
        <v>802</v>
      </c>
      <c r="DF4" s="67" t="s">
        <v>803</v>
      </c>
      <c r="DH4" s="125" t="s">
        <v>964</v>
      </c>
    </row>
    <row r="5" spans="1:116" ht="30" x14ac:dyDescent="0.25">
      <c r="A5" s="256" t="s">
        <v>546</v>
      </c>
      <c r="B5" s="251" t="s">
        <v>238</v>
      </c>
      <c r="C5" s="77" t="s">
        <v>239</v>
      </c>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79"/>
      <c r="CT5" s="60"/>
      <c r="CU5" s="60"/>
      <c r="CV5" s="60"/>
      <c r="CW5" s="60"/>
      <c r="CX5" s="60"/>
      <c r="CY5" s="60"/>
      <c r="CZ5" s="60"/>
      <c r="DA5" s="60"/>
      <c r="DB5" s="60"/>
      <c r="DC5" s="60"/>
      <c r="DD5" s="60"/>
      <c r="DE5" s="60"/>
      <c r="DF5" s="60"/>
      <c r="DH5">
        <f t="shared" ref="DH5:DH35" si="0">COUNTIF(D5:DF5,"=x")</f>
        <v>0</v>
      </c>
    </row>
    <row r="6" spans="1:116" ht="30" x14ac:dyDescent="0.25">
      <c r="A6" s="256"/>
      <c r="B6" s="251"/>
      <c r="C6" s="78" t="s">
        <v>240</v>
      </c>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H6">
        <f t="shared" si="0"/>
        <v>0</v>
      </c>
      <c r="DJ6" s="60"/>
      <c r="DK6" s="123" t="s">
        <v>974</v>
      </c>
      <c r="DL6" s="123" t="s">
        <v>973</v>
      </c>
    </row>
    <row r="7" spans="1:116" ht="30" x14ac:dyDescent="0.25">
      <c r="A7" s="256"/>
      <c r="B7" s="54" t="s">
        <v>547</v>
      </c>
      <c r="C7" s="68" t="s">
        <v>548</v>
      </c>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H7">
        <f t="shared" si="0"/>
        <v>0</v>
      </c>
      <c r="DJ7" s="128" t="s">
        <v>966</v>
      </c>
      <c r="DK7" s="124">
        <f>COUNT(D109:DF109)</f>
        <v>107</v>
      </c>
      <c r="DL7" s="124">
        <f>104</f>
        <v>104</v>
      </c>
    </row>
    <row r="8" spans="1:116" ht="30" x14ac:dyDescent="0.25">
      <c r="A8" s="256"/>
      <c r="B8" s="251" t="s">
        <v>241</v>
      </c>
      <c r="C8" s="68" t="s">
        <v>242</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H8">
        <f t="shared" si="0"/>
        <v>0</v>
      </c>
      <c r="DJ8" s="128" t="s">
        <v>967</v>
      </c>
      <c r="DK8" s="124">
        <f>COUNTIF(D109:DF109,"=0")</f>
        <v>75</v>
      </c>
      <c r="DL8" s="28">
        <f>COUNTIF(DH5:DH108,"=0")</f>
        <v>62</v>
      </c>
    </row>
    <row r="9" spans="1:116" ht="30" x14ac:dyDescent="0.25">
      <c r="A9" s="256"/>
      <c r="B9" s="251"/>
      <c r="C9" s="68" t="s">
        <v>549</v>
      </c>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60"/>
      <c r="CJ9" s="60"/>
      <c r="CK9" s="60"/>
      <c r="CL9" s="60"/>
      <c r="CM9" s="60"/>
      <c r="CN9" s="60"/>
      <c r="CO9" s="60"/>
      <c r="CP9" s="60"/>
      <c r="CQ9" s="60"/>
      <c r="CR9" s="60"/>
      <c r="CS9" s="60"/>
      <c r="CT9" s="60"/>
      <c r="CU9" s="60"/>
      <c r="CV9" s="60"/>
      <c r="CW9" s="60"/>
      <c r="CX9" s="60"/>
      <c r="CY9" s="60"/>
      <c r="CZ9" s="60"/>
      <c r="DA9" s="60"/>
      <c r="DB9" s="60"/>
      <c r="DC9" s="60"/>
      <c r="DD9" s="60"/>
      <c r="DE9" s="60"/>
      <c r="DF9" s="60"/>
      <c r="DH9">
        <f t="shared" si="0"/>
        <v>0</v>
      </c>
      <c r="DJ9" s="128" t="s">
        <v>968</v>
      </c>
      <c r="DK9" s="129">
        <f>(DK7-DK8)/DK7</f>
        <v>0.29906542056074764</v>
      </c>
      <c r="DL9" s="129">
        <f>(DL7-DL8)/DL7</f>
        <v>0.40384615384615385</v>
      </c>
    </row>
    <row r="10" spans="1:116" ht="30" x14ac:dyDescent="0.25">
      <c r="A10" s="256"/>
      <c r="B10" s="251"/>
      <c r="C10" s="68" t="s">
        <v>243</v>
      </c>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H10">
        <f t="shared" si="0"/>
        <v>0</v>
      </c>
      <c r="DJ10" s="128" t="s">
        <v>965</v>
      </c>
      <c r="DK10" s="218">
        <f>SUM(DH5:DH108)</f>
        <v>46</v>
      </c>
      <c r="DL10" s="219"/>
    </row>
    <row r="11" spans="1:116" ht="30" x14ac:dyDescent="0.25">
      <c r="A11" s="256"/>
      <c r="B11" s="251"/>
      <c r="C11" s="68" t="s">
        <v>49</v>
      </c>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c r="BW11" s="60"/>
      <c r="BX11" s="60"/>
      <c r="BY11" s="60"/>
      <c r="BZ11" s="60"/>
      <c r="CA11" s="60"/>
      <c r="CB11" s="60"/>
      <c r="CC11" s="60"/>
      <c r="CD11" s="60"/>
      <c r="CE11" s="60"/>
      <c r="CF11" s="60"/>
      <c r="CG11" s="60"/>
      <c r="CH11" s="60"/>
      <c r="CI11" s="60"/>
      <c r="CJ11" s="60"/>
      <c r="CK11" s="60"/>
      <c r="CL11" s="60"/>
      <c r="CM11" s="60"/>
      <c r="CN11" s="60"/>
      <c r="CO11" s="60"/>
      <c r="CP11" s="60"/>
      <c r="CQ11" s="60"/>
      <c r="CR11" s="60"/>
      <c r="CS11" s="28"/>
      <c r="CT11" s="60"/>
      <c r="CU11" s="60"/>
      <c r="CV11" s="60"/>
      <c r="CW11" s="60"/>
      <c r="CX11" s="60"/>
      <c r="CY11" s="60"/>
      <c r="CZ11" s="60"/>
      <c r="DA11" s="60"/>
      <c r="DB11" s="60"/>
      <c r="DC11" s="60"/>
      <c r="DD11" s="60"/>
      <c r="DE11" s="60"/>
      <c r="DF11" s="60"/>
      <c r="DH11">
        <f t="shared" si="0"/>
        <v>0</v>
      </c>
    </row>
    <row r="12" spans="1:116" ht="30" x14ac:dyDescent="0.25">
      <c r="A12" s="256"/>
      <c r="B12" s="251"/>
      <c r="C12" s="61" t="s">
        <v>245</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t="s">
        <v>234</v>
      </c>
      <c r="CT12" s="28"/>
      <c r="CU12" s="28"/>
      <c r="CV12" s="28"/>
      <c r="CW12" s="28"/>
      <c r="CX12" s="28"/>
      <c r="CY12" s="28"/>
      <c r="CZ12" s="28"/>
      <c r="DA12" s="28"/>
      <c r="DB12" s="28"/>
      <c r="DC12" s="28"/>
      <c r="DD12" s="28"/>
      <c r="DE12" s="28"/>
      <c r="DF12" s="28"/>
      <c r="DH12">
        <f t="shared" si="0"/>
        <v>1</v>
      </c>
    </row>
    <row r="13" spans="1:116" ht="30" x14ac:dyDescent="0.25">
      <c r="A13" s="256"/>
      <c r="B13" s="251"/>
      <c r="C13" s="61" t="s">
        <v>51</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t="s">
        <v>234</v>
      </c>
      <c r="CS13" s="28"/>
      <c r="CT13" s="28"/>
      <c r="CU13" s="28"/>
      <c r="CV13" s="28"/>
      <c r="CW13" s="28"/>
      <c r="CX13" s="28"/>
      <c r="CY13" s="28"/>
      <c r="CZ13" s="28"/>
      <c r="DA13" s="28"/>
      <c r="DB13" s="28"/>
      <c r="DC13" s="28"/>
      <c r="DD13" s="28"/>
      <c r="DE13" s="28"/>
      <c r="DF13" s="28"/>
      <c r="DH13">
        <f t="shared" si="0"/>
        <v>1</v>
      </c>
    </row>
    <row r="14" spans="1:116" ht="30" x14ac:dyDescent="0.25">
      <c r="A14" s="256"/>
      <c r="B14" s="251"/>
      <c r="C14" s="68" t="s">
        <v>550</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H14">
        <f t="shared" si="0"/>
        <v>0</v>
      </c>
    </row>
    <row r="15" spans="1:116" ht="30" x14ac:dyDescent="0.25">
      <c r="A15" s="256"/>
      <c r="B15" s="251" t="s">
        <v>551</v>
      </c>
      <c r="C15" s="68" t="s">
        <v>552</v>
      </c>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H15">
        <f t="shared" si="0"/>
        <v>0</v>
      </c>
    </row>
    <row r="16" spans="1:116" x14ac:dyDescent="0.25">
      <c r="A16" s="256"/>
      <c r="B16" s="251"/>
      <c r="C16" s="68" t="s">
        <v>553</v>
      </c>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H16">
        <f t="shared" si="0"/>
        <v>0</v>
      </c>
    </row>
    <row r="17" spans="1:112" ht="30" x14ac:dyDescent="0.25">
      <c r="A17" s="256"/>
      <c r="B17" s="251"/>
      <c r="C17" s="61" t="s">
        <v>554</v>
      </c>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t="s">
        <v>234</v>
      </c>
      <c r="CS17" s="28"/>
      <c r="CT17" s="28"/>
      <c r="CU17" s="28"/>
      <c r="CV17" s="28"/>
      <c r="CW17" s="28"/>
      <c r="CX17" s="28"/>
      <c r="CY17" s="28"/>
      <c r="CZ17" s="28"/>
      <c r="DA17" s="28"/>
      <c r="DB17" s="28"/>
      <c r="DC17" s="28"/>
      <c r="DD17" s="28"/>
      <c r="DE17" s="28"/>
      <c r="DF17" s="28"/>
      <c r="DH17">
        <f t="shared" si="0"/>
        <v>1</v>
      </c>
    </row>
    <row r="18" spans="1:112" ht="30" x14ac:dyDescent="0.25">
      <c r="A18" s="256"/>
      <c r="B18" s="251"/>
      <c r="C18" s="61" t="s">
        <v>555</v>
      </c>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t="s">
        <v>234</v>
      </c>
      <c r="CS18" s="28"/>
      <c r="CT18" s="28"/>
      <c r="CU18" s="28"/>
      <c r="CV18" s="28"/>
      <c r="CW18" s="28"/>
      <c r="CX18" s="28"/>
      <c r="CY18" s="28"/>
      <c r="CZ18" s="28"/>
      <c r="DA18" s="28"/>
      <c r="DB18" s="28"/>
      <c r="DC18" s="28"/>
      <c r="DD18" s="28"/>
      <c r="DE18" s="28"/>
      <c r="DF18" s="28"/>
      <c r="DH18">
        <f t="shared" si="0"/>
        <v>1</v>
      </c>
    </row>
    <row r="19" spans="1:112" ht="30" x14ac:dyDescent="0.25">
      <c r="A19" s="256"/>
      <c r="B19" s="251"/>
      <c r="C19" s="61" t="s">
        <v>556</v>
      </c>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t="s">
        <v>234</v>
      </c>
      <c r="CT19" s="28"/>
      <c r="CU19" s="28"/>
      <c r="CV19" s="28"/>
      <c r="CW19" s="28"/>
      <c r="CX19" s="28"/>
      <c r="CY19" s="28"/>
      <c r="CZ19" s="28"/>
      <c r="DA19" s="28"/>
      <c r="DB19" s="28"/>
      <c r="DC19" s="28"/>
      <c r="DD19" s="28"/>
      <c r="DE19" s="28"/>
      <c r="DF19" s="28"/>
      <c r="DH19">
        <f t="shared" si="0"/>
        <v>1</v>
      </c>
    </row>
    <row r="20" spans="1:112" ht="30" customHeight="1" x14ac:dyDescent="0.25">
      <c r="A20" s="256"/>
      <c r="B20" s="54" t="s">
        <v>557</v>
      </c>
      <c r="C20" s="68" t="s">
        <v>558</v>
      </c>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H20">
        <f t="shared" si="0"/>
        <v>0</v>
      </c>
    </row>
    <row r="21" spans="1:112" s="18" customFormat="1" ht="30" x14ac:dyDescent="0.25">
      <c r="A21" s="256"/>
      <c r="B21" s="251" t="s">
        <v>559</v>
      </c>
      <c r="C21" s="80" t="s">
        <v>560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H21">
        <f t="shared" si="0"/>
        <v>0</v>
      </c>
    </row>
    <row r="22" spans="1:112" ht="45" x14ac:dyDescent="0.25">
      <c r="A22" s="256"/>
      <c r="B22" s="251"/>
      <c r="C22" s="61" t="s">
        <v>561</v>
      </c>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H22">
        <f t="shared" si="0"/>
        <v>0</v>
      </c>
    </row>
    <row r="23" spans="1:112" ht="30" x14ac:dyDescent="0.25">
      <c r="A23" s="256"/>
      <c r="B23" s="251"/>
      <c r="C23" s="61" t="s">
        <v>562</v>
      </c>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t="s">
        <v>234</v>
      </c>
      <c r="DD23" s="28"/>
      <c r="DE23" s="28"/>
      <c r="DF23" s="28"/>
      <c r="DH23">
        <f t="shared" si="0"/>
        <v>1</v>
      </c>
    </row>
    <row r="24" spans="1:112" ht="30" x14ac:dyDescent="0.25">
      <c r="A24" s="256"/>
      <c r="B24" s="251" t="s">
        <v>563</v>
      </c>
      <c r="C24" s="61" t="s">
        <v>564</v>
      </c>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t="s">
        <v>234</v>
      </c>
      <c r="DB24" s="28"/>
      <c r="DC24" s="28"/>
      <c r="DD24" s="28"/>
      <c r="DE24" s="28"/>
      <c r="DF24" s="28"/>
      <c r="DH24">
        <f t="shared" si="0"/>
        <v>1</v>
      </c>
    </row>
    <row r="25" spans="1:112" ht="30" x14ac:dyDescent="0.25">
      <c r="A25" s="256"/>
      <c r="B25" s="251"/>
      <c r="C25" s="61" t="s">
        <v>565</v>
      </c>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t="s">
        <v>234</v>
      </c>
      <c r="DC25" s="28"/>
      <c r="DD25" s="28"/>
      <c r="DE25" s="28"/>
      <c r="DF25" s="28"/>
      <c r="DH25">
        <f t="shared" si="0"/>
        <v>1</v>
      </c>
    </row>
    <row r="26" spans="1:112" ht="30" x14ac:dyDescent="0.25">
      <c r="A26" s="256"/>
      <c r="B26" s="251"/>
      <c r="C26" s="68" t="s">
        <v>566</v>
      </c>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H26">
        <f t="shared" si="0"/>
        <v>0</v>
      </c>
    </row>
    <row r="27" spans="1:112" ht="45" x14ac:dyDescent="0.25">
      <c r="A27" s="256"/>
      <c r="B27" s="251"/>
      <c r="C27" s="61" t="s">
        <v>567</v>
      </c>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t="s">
        <v>234</v>
      </c>
      <c r="DA27" s="28"/>
      <c r="DB27" s="28"/>
      <c r="DC27" s="28"/>
      <c r="DD27" s="28"/>
      <c r="DE27" s="28"/>
      <c r="DF27" s="28"/>
      <c r="DH27">
        <f t="shared" si="0"/>
        <v>1</v>
      </c>
    </row>
    <row r="28" spans="1:112" ht="30" x14ac:dyDescent="0.25">
      <c r="A28" s="256"/>
      <c r="B28" s="251" t="s">
        <v>568</v>
      </c>
      <c r="C28" s="61" t="s">
        <v>569</v>
      </c>
      <c r="D28" s="28"/>
      <c r="E28" s="28"/>
      <c r="F28" s="28"/>
      <c r="G28" s="28"/>
      <c r="H28" s="28"/>
      <c r="I28" s="28"/>
      <c r="J28" s="28"/>
      <c r="K28" s="28"/>
      <c r="L28" s="28"/>
      <c r="M28" s="28"/>
      <c r="N28" s="28"/>
      <c r="O28" s="28"/>
      <c r="P28" s="28"/>
      <c r="Q28" s="28"/>
      <c r="R28" s="28"/>
      <c r="S28" s="28"/>
      <c r="T28" s="28"/>
      <c r="U28" s="28"/>
      <c r="V28" s="28"/>
      <c r="W28" s="28"/>
      <c r="X28" s="28"/>
      <c r="Y28" s="28"/>
      <c r="Z28" s="28"/>
      <c r="AA28" s="28" t="s">
        <v>234</v>
      </c>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H28">
        <f t="shared" si="0"/>
        <v>1</v>
      </c>
    </row>
    <row r="29" spans="1:112" ht="30" x14ac:dyDescent="0.25">
      <c r="A29" s="256"/>
      <c r="B29" s="251"/>
      <c r="C29" s="61" t="s">
        <v>570</v>
      </c>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t="s">
        <v>234</v>
      </c>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H29">
        <f t="shared" si="0"/>
        <v>1</v>
      </c>
    </row>
    <row r="30" spans="1:112" ht="30" x14ac:dyDescent="0.25">
      <c r="A30" s="256"/>
      <c r="B30" s="251"/>
      <c r="C30" s="68" t="s">
        <v>571</v>
      </c>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H30">
        <f t="shared" si="0"/>
        <v>0</v>
      </c>
    </row>
    <row r="31" spans="1:112" ht="30" x14ac:dyDescent="0.25">
      <c r="A31" s="256"/>
      <c r="B31" s="251"/>
      <c r="C31" s="68" t="s">
        <v>572</v>
      </c>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H31">
        <f t="shared" si="0"/>
        <v>0</v>
      </c>
    </row>
    <row r="32" spans="1:112" ht="30" x14ac:dyDescent="0.25">
      <c r="A32" s="256"/>
      <c r="B32" s="251"/>
      <c r="C32" s="68" t="s">
        <v>573</v>
      </c>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H32">
        <f t="shared" si="0"/>
        <v>0</v>
      </c>
    </row>
    <row r="33" spans="1:112" ht="30" x14ac:dyDescent="0.25">
      <c r="A33" s="256"/>
      <c r="B33" s="251"/>
      <c r="C33" s="68" t="s">
        <v>574</v>
      </c>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H33">
        <f t="shared" si="0"/>
        <v>0</v>
      </c>
    </row>
    <row r="34" spans="1:112" ht="30" x14ac:dyDescent="0.25">
      <c r="A34" s="256"/>
      <c r="B34" s="251"/>
      <c r="C34" s="68" t="s">
        <v>575</v>
      </c>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H34">
        <f t="shared" si="0"/>
        <v>0</v>
      </c>
    </row>
    <row r="35" spans="1:112" ht="30" customHeight="1" x14ac:dyDescent="0.25">
      <c r="A35" s="256"/>
      <c r="B35" s="226" t="s">
        <v>576</v>
      </c>
      <c r="C35" s="61" t="s">
        <v>577</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t="s">
        <v>234</v>
      </c>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H35">
        <f t="shared" si="0"/>
        <v>1</v>
      </c>
    </row>
    <row r="36" spans="1:112" ht="30" x14ac:dyDescent="0.25">
      <c r="A36" s="256"/>
      <c r="B36" s="227"/>
      <c r="C36" s="1" t="s">
        <v>578</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row>
    <row r="37" spans="1:112" s="18" customFormat="1" ht="30" x14ac:dyDescent="0.25">
      <c r="A37" s="256"/>
      <c r="B37" s="227"/>
      <c r="C37" s="61" t="s">
        <v>579</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t="s">
        <v>234</v>
      </c>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H37">
        <f>COUNTIF(D37:DF37,"=x")</f>
        <v>1</v>
      </c>
    </row>
    <row r="38" spans="1:112" s="18" customFormat="1" ht="30" x14ac:dyDescent="0.25">
      <c r="A38" s="256"/>
      <c r="B38" s="227"/>
      <c r="C38" s="61" t="s">
        <v>580</v>
      </c>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t="s">
        <v>234</v>
      </c>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H38">
        <f>COUNTIF(D38:DF38,"=x")</f>
        <v>1</v>
      </c>
    </row>
    <row r="39" spans="1:112" s="18" customFormat="1" ht="30" x14ac:dyDescent="0.25">
      <c r="A39" s="256"/>
      <c r="B39" s="228"/>
      <c r="C39" s="9" t="s">
        <v>581</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t="s">
        <v>234</v>
      </c>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H39"/>
    </row>
    <row r="40" spans="1:112" ht="30" x14ac:dyDescent="0.25">
      <c r="A40" s="256"/>
      <c r="B40" s="251" t="s">
        <v>582</v>
      </c>
      <c r="C40" s="61" t="s">
        <v>583</v>
      </c>
      <c r="D40" s="28"/>
      <c r="E40" s="28"/>
      <c r="F40" s="28"/>
      <c r="G40" s="28"/>
      <c r="H40" s="28"/>
      <c r="I40" s="28"/>
      <c r="J40" s="28"/>
      <c r="K40" s="28"/>
      <c r="L40" s="28"/>
      <c r="M40" s="28"/>
      <c r="N40" s="28" t="s">
        <v>234</v>
      </c>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H40">
        <f t="shared" ref="DH40:DH71" si="1">COUNTIF(D40:DF40,"=x")</f>
        <v>1</v>
      </c>
    </row>
    <row r="41" spans="1:112" ht="36" customHeight="1" x14ac:dyDescent="0.25">
      <c r="A41" s="256"/>
      <c r="B41" s="251"/>
      <c r="C41" s="44" t="s">
        <v>584</v>
      </c>
      <c r="D41" s="28"/>
      <c r="E41" s="28"/>
      <c r="F41" s="28"/>
      <c r="G41" s="28"/>
      <c r="H41" s="28"/>
      <c r="I41" s="28"/>
      <c r="J41" s="28"/>
      <c r="K41" s="28"/>
      <c r="L41" s="28"/>
      <c r="M41" s="28"/>
      <c r="N41" s="28" t="s">
        <v>234</v>
      </c>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H41">
        <f t="shared" si="1"/>
        <v>1</v>
      </c>
    </row>
    <row r="42" spans="1:112" ht="30" x14ac:dyDescent="0.25">
      <c r="A42" s="256"/>
      <c r="B42" s="251" t="s">
        <v>585</v>
      </c>
      <c r="C42" s="68" t="s">
        <v>586</v>
      </c>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H42">
        <f t="shared" si="1"/>
        <v>0</v>
      </c>
    </row>
    <row r="43" spans="1:112" ht="30" x14ac:dyDescent="0.25">
      <c r="A43" s="256"/>
      <c r="B43" s="251"/>
      <c r="C43" s="68" t="s">
        <v>587</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H43">
        <f t="shared" si="1"/>
        <v>0</v>
      </c>
    </row>
    <row r="44" spans="1:112" ht="30" x14ac:dyDescent="0.25">
      <c r="A44" s="256"/>
      <c r="B44" s="251"/>
      <c r="C44" s="68" t="s">
        <v>588</v>
      </c>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H44">
        <f t="shared" si="1"/>
        <v>0</v>
      </c>
    </row>
    <row r="45" spans="1:112" ht="30" x14ac:dyDescent="0.25">
      <c r="A45" s="256"/>
      <c r="B45" s="251"/>
      <c r="C45" s="68" t="s">
        <v>589</v>
      </c>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H45">
        <f t="shared" si="1"/>
        <v>0</v>
      </c>
    </row>
    <row r="46" spans="1:112" ht="30" x14ac:dyDescent="0.25">
      <c r="A46" s="256"/>
      <c r="B46" s="251" t="s">
        <v>590</v>
      </c>
      <c r="C46" s="68" t="s">
        <v>591</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H46">
        <f t="shared" si="1"/>
        <v>0</v>
      </c>
    </row>
    <row r="47" spans="1:112" ht="30" x14ac:dyDescent="0.25">
      <c r="A47" s="256"/>
      <c r="B47" s="251"/>
      <c r="C47" s="68" t="s">
        <v>592</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H47">
        <f t="shared" si="1"/>
        <v>0</v>
      </c>
    </row>
    <row r="48" spans="1:112" ht="30" x14ac:dyDescent="0.25">
      <c r="A48" s="256"/>
      <c r="B48" s="251"/>
      <c r="C48" s="68" t="s">
        <v>593</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H48">
        <f t="shared" si="1"/>
        <v>0</v>
      </c>
    </row>
    <row r="49" spans="1:112" ht="30" x14ac:dyDescent="0.25">
      <c r="A49" s="256"/>
      <c r="B49" s="251" t="s">
        <v>594</v>
      </c>
      <c r="C49" s="68" t="s">
        <v>595</v>
      </c>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H49">
        <f t="shared" si="1"/>
        <v>0</v>
      </c>
    </row>
    <row r="50" spans="1:112" ht="30" x14ac:dyDescent="0.25">
      <c r="A50" s="256"/>
      <c r="B50" s="251"/>
      <c r="C50" s="68" t="s">
        <v>596</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H50">
        <f t="shared" si="1"/>
        <v>0</v>
      </c>
    </row>
    <row r="51" spans="1:112" ht="30" x14ac:dyDescent="0.25">
      <c r="A51" s="256"/>
      <c r="B51" s="251"/>
      <c r="C51" s="68" t="s">
        <v>597</v>
      </c>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H51">
        <f t="shared" si="1"/>
        <v>0</v>
      </c>
    </row>
    <row r="52" spans="1:112" ht="30" x14ac:dyDescent="0.25">
      <c r="A52" s="256"/>
      <c r="B52" s="251"/>
      <c r="C52" s="68" t="s">
        <v>598</v>
      </c>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H52">
        <f t="shared" si="1"/>
        <v>0</v>
      </c>
    </row>
    <row r="53" spans="1:112" ht="30" x14ac:dyDescent="0.25">
      <c r="A53" s="256"/>
      <c r="B53" s="251" t="s">
        <v>599</v>
      </c>
      <c r="C53" s="68" t="s">
        <v>600</v>
      </c>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H53">
        <f t="shared" si="1"/>
        <v>0</v>
      </c>
    </row>
    <row r="54" spans="1:112" ht="30" x14ac:dyDescent="0.25">
      <c r="A54" s="256"/>
      <c r="B54" s="251"/>
      <c r="C54" s="68" t="s">
        <v>601</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H54">
        <f t="shared" si="1"/>
        <v>0</v>
      </c>
    </row>
    <row r="55" spans="1:112" ht="30" x14ac:dyDescent="0.25">
      <c r="A55" s="256"/>
      <c r="B55" s="251" t="s">
        <v>602</v>
      </c>
      <c r="C55" s="68" t="s">
        <v>603</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H55">
        <f t="shared" si="1"/>
        <v>0</v>
      </c>
    </row>
    <row r="56" spans="1:112" ht="30" x14ac:dyDescent="0.25">
      <c r="A56" s="256"/>
      <c r="B56" s="251"/>
      <c r="C56" s="68" t="s">
        <v>604</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H56">
        <f t="shared" si="1"/>
        <v>0</v>
      </c>
    </row>
    <row r="57" spans="1:112" ht="30" x14ac:dyDescent="0.25">
      <c r="A57" s="256"/>
      <c r="B57" s="251"/>
      <c r="C57" s="68" t="s">
        <v>605</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H57">
        <f t="shared" si="1"/>
        <v>0</v>
      </c>
    </row>
    <row r="58" spans="1:112" ht="30" x14ac:dyDescent="0.25">
      <c r="A58" s="256"/>
      <c r="B58" s="54" t="s">
        <v>606</v>
      </c>
      <c r="C58" s="68" t="s">
        <v>607</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H58">
        <f t="shared" si="1"/>
        <v>0</v>
      </c>
    </row>
    <row r="59" spans="1:112" ht="30" x14ac:dyDescent="0.25">
      <c r="A59" s="256"/>
      <c r="B59" s="251" t="s">
        <v>608</v>
      </c>
      <c r="C59" s="61" t="s">
        <v>609</v>
      </c>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t="s">
        <v>234</v>
      </c>
      <c r="CT59" s="28"/>
      <c r="CU59" s="28"/>
      <c r="CV59" s="28"/>
      <c r="CW59" s="28"/>
      <c r="CX59" s="28"/>
      <c r="CY59" s="28"/>
      <c r="CZ59" s="28"/>
      <c r="DA59" s="28"/>
      <c r="DB59" s="28"/>
      <c r="DC59" s="28"/>
      <c r="DD59" s="28"/>
      <c r="DE59" s="28"/>
      <c r="DF59" s="28"/>
      <c r="DH59">
        <f t="shared" si="1"/>
        <v>1</v>
      </c>
    </row>
    <row r="60" spans="1:112" ht="30" x14ac:dyDescent="0.25">
      <c r="A60" s="256"/>
      <c r="B60" s="251"/>
      <c r="C60" s="61" t="s">
        <v>610</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t="s">
        <v>234</v>
      </c>
      <c r="DH60">
        <f t="shared" si="1"/>
        <v>1</v>
      </c>
    </row>
    <row r="61" spans="1:112" ht="30" x14ac:dyDescent="0.25">
      <c r="A61" s="256"/>
      <c r="B61" s="251"/>
      <c r="C61" s="68" t="s">
        <v>611</v>
      </c>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H61">
        <f t="shared" si="1"/>
        <v>0</v>
      </c>
    </row>
    <row r="62" spans="1:112" ht="30" x14ac:dyDescent="0.25">
      <c r="A62" s="256"/>
      <c r="B62" s="251"/>
      <c r="C62" s="61" t="s">
        <v>612</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t="s">
        <v>234</v>
      </c>
      <c r="DE62" s="28"/>
      <c r="DF62" s="28"/>
      <c r="DH62">
        <f t="shared" si="1"/>
        <v>1</v>
      </c>
    </row>
    <row r="63" spans="1:112" ht="30" x14ac:dyDescent="0.25">
      <c r="A63" s="256"/>
      <c r="B63" s="251"/>
      <c r="C63" s="68" t="s">
        <v>613</v>
      </c>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H63">
        <f t="shared" si="1"/>
        <v>0</v>
      </c>
    </row>
    <row r="64" spans="1:112" ht="30" x14ac:dyDescent="0.25">
      <c r="A64" s="256"/>
      <c r="B64" s="251"/>
      <c r="C64" s="61" t="s">
        <v>614</v>
      </c>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t="s">
        <v>234</v>
      </c>
      <c r="DE64" s="28"/>
      <c r="DF64" s="28"/>
      <c r="DH64">
        <f t="shared" si="1"/>
        <v>1</v>
      </c>
    </row>
    <row r="65" spans="1:112" ht="45" x14ac:dyDescent="0.25">
      <c r="A65" s="256"/>
      <c r="B65" s="251" t="s">
        <v>963</v>
      </c>
      <c r="C65" s="61" t="s">
        <v>615</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t="s">
        <v>234</v>
      </c>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H65">
        <f t="shared" si="1"/>
        <v>1</v>
      </c>
    </row>
    <row r="66" spans="1:112" ht="30" x14ac:dyDescent="0.25">
      <c r="A66" s="256"/>
      <c r="B66" s="251"/>
      <c r="C66" s="61" t="s">
        <v>616</v>
      </c>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t="s">
        <v>234</v>
      </c>
      <c r="BB66" s="28"/>
      <c r="BC66" s="28"/>
      <c r="BD66" s="28"/>
      <c r="BE66" s="28"/>
      <c r="BF66" s="28"/>
      <c r="BG66" s="28"/>
      <c r="BH66" s="28"/>
      <c r="BI66" s="28"/>
      <c r="BJ66" s="28"/>
      <c r="BK66" s="28"/>
      <c r="BL66" s="28"/>
      <c r="BM66" s="28"/>
      <c r="BN66" s="28"/>
      <c r="BO66" s="28" t="s">
        <v>234</v>
      </c>
      <c r="BP66" s="28" t="s">
        <v>234</v>
      </c>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H66">
        <f t="shared" si="1"/>
        <v>3</v>
      </c>
    </row>
    <row r="67" spans="1:112" ht="30" x14ac:dyDescent="0.25">
      <c r="A67" s="256"/>
      <c r="B67" s="251"/>
      <c r="C67" s="61" t="s">
        <v>617</v>
      </c>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t="s">
        <v>234</v>
      </c>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H67">
        <f t="shared" si="1"/>
        <v>1</v>
      </c>
    </row>
    <row r="68" spans="1:112" s="18" customFormat="1" ht="30" x14ac:dyDescent="0.25">
      <c r="A68" s="256"/>
      <c r="B68" s="251"/>
      <c r="C68" s="61" t="s">
        <v>618</v>
      </c>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t="s">
        <v>234</v>
      </c>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H68">
        <f t="shared" si="1"/>
        <v>1</v>
      </c>
    </row>
    <row r="69" spans="1:112" s="18" customFormat="1" ht="30" x14ac:dyDescent="0.25">
      <c r="A69" s="256"/>
      <c r="B69" s="251"/>
      <c r="C69" s="61" t="s">
        <v>619</v>
      </c>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t="s">
        <v>234</v>
      </c>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H69">
        <f t="shared" si="1"/>
        <v>1</v>
      </c>
    </row>
    <row r="70" spans="1:112" ht="30" x14ac:dyDescent="0.25">
      <c r="A70" s="256"/>
      <c r="B70" s="251" t="s">
        <v>302</v>
      </c>
      <c r="C70" s="61" t="s">
        <v>620</v>
      </c>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t="s">
        <v>234</v>
      </c>
      <c r="CF70" s="28"/>
      <c r="CG70" s="28" t="s">
        <v>234</v>
      </c>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H70">
        <f t="shared" si="1"/>
        <v>2</v>
      </c>
    </row>
    <row r="71" spans="1:112" ht="30" x14ac:dyDescent="0.25">
      <c r="A71" s="256"/>
      <c r="B71" s="251"/>
      <c r="C71" s="61" t="s">
        <v>804</v>
      </c>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t="s">
        <v>234</v>
      </c>
      <c r="CM71" s="28"/>
      <c r="CN71" s="28"/>
      <c r="CO71" s="28"/>
      <c r="CP71" s="28"/>
      <c r="CQ71" s="28"/>
      <c r="CR71" s="28"/>
      <c r="CS71" s="28"/>
      <c r="CT71" s="28"/>
      <c r="CU71" s="28"/>
      <c r="CV71" s="28"/>
      <c r="CW71" s="28"/>
      <c r="CX71" s="28"/>
      <c r="CY71" s="28"/>
      <c r="CZ71" s="28"/>
      <c r="DA71" s="28"/>
      <c r="DB71" s="28"/>
      <c r="DC71" s="28"/>
      <c r="DD71" s="28"/>
      <c r="DE71" s="28"/>
      <c r="DF71" s="28"/>
      <c r="DH71">
        <f t="shared" si="1"/>
        <v>1</v>
      </c>
    </row>
    <row r="72" spans="1:112" ht="30" x14ac:dyDescent="0.25">
      <c r="A72" s="256"/>
      <c r="B72" s="251"/>
      <c r="C72" s="61" t="s">
        <v>622</v>
      </c>
      <c r="D72" s="28"/>
      <c r="E72" s="28"/>
      <c r="F72" s="28"/>
      <c r="G72" s="28"/>
      <c r="H72" s="28"/>
      <c r="I72" s="28"/>
      <c r="J72" s="28"/>
      <c r="K72" s="28"/>
      <c r="L72" s="28"/>
      <c r="M72" s="28"/>
      <c r="N72" s="28"/>
      <c r="O72" s="28" t="s">
        <v>234</v>
      </c>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t="s">
        <v>234</v>
      </c>
      <c r="CM72" s="28"/>
      <c r="CN72" s="28"/>
      <c r="CO72" s="28"/>
      <c r="CP72" s="28"/>
      <c r="CQ72" s="28"/>
      <c r="CR72" s="28"/>
      <c r="CS72" s="28"/>
      <c r="CT72" s="28"/>
      <c r="CU72" s="28"/>
      <c r="CV72" s="28"/>
      <c r="CW72" s="28"/>
      <c r="CX72" s="28"/>
      <c r="CY72" s="28"/>
      <c r="CZ72" s="28"/>
      <c r="DA72" s="28"/>
      <c r="DB72" s="28"/>
      <c r="DC72" s="28"/>
      <c r="DD72" s="28"/>
      <c r="DE72" s="28"/>
      <c r="DF72" s="28"/>
      <c r="DH72">
        <f t="shared" ref="DH72:DH108" si="2">COUNTIF(D72:DF72,"=x")</f>
        <v>2</v>
      </c>
    </row>
    <row r="73" spans="1:112" ht="30" x14ac:dyDescent="0.25">
      <c r="A73" s="256"/>
      <c r="B73" s="251"/>
      <c r="C73" s="61" t="s">
        <v>623</v>
      </c>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t="s">
        <v>234</v>
      </c>
      <c r="CK73" s="28"/>
      <c r="CL73" s="28"/>
      <c r="CM73" s="28"/>
      <c r="CN73" s="28"/>
      <c r="CO73" s="28"/>
      <c r="CP73" s="28"/>
      <c r="CQ73" s="28"/>
      <c r="CR73" s="28"/>
      <c r="CS73" s="28"/>
      <c r="CT73" s="28"/>
      <c r="CU73" s="28"/>
      <c r="CV73" s="28"/>
      <c r="CW73" s="28"/>
      <c r="CX73" s="28"/>
      <c r="CY73" s="28"/>
      <c r="CZ73" s="28"/>
      <c r="DA73" s="28"/>
      <c r="DB73" s="28"/>
      <c r="DC73" s="28"/>
      <c r="DD73" s="28"/>
      <c r="DE73" s="28"/>
      <c r="DF73" s="28"/>
      <c r="DH73">
        <f t="shared" si="2"/>
        <v>1</v>
      </c>
    </row>
    <row r="74" spans="1:112" ht="30" x14ac:dyDescent="0.25">
      <c r="A74" s="256"/>
      <c r="B74" s="251"/>
      <c r="C74" s="61" t="s">
        <v>624</v>
      </c>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t="s">
        <v>234</v>
      </c>
      <c r="CK74" s="28"/>
      <c r="CL74" s="28"/>
      <c r="CM74" s="28"/>
      <c r="CN74" s="28"/>
      <c r="CO74" s="28"/>
      <c r="CP74" s="28"/>
      <c r="CQ74" s="28"/>
      <c r="CR74" s="28"/>
      <c r="CS74" s="28"/>
      <c r="CT74" s="28"/>
      <c r="CU74" s="28"/>
      <c r="CV74" s="28"/>
      <c r="CW74" s="28"/>
      <c r="CX74" s="28"/>
      <c r="CY74" s="28"/>
      <c r="CZ74" s="28"/>
      <c r="DA74" s="28"/>
      <c r="DB74" s="28"/>
      <c r="DC74" s="28"/>
      <c r="DD74" s="28"/>
      <c r="DE74" s="28"/>
      <c r="DF74" s="28"/>
      <c r="DH74">
        <f t="shared" si="2"/>
        <v>1</v>
      </c>
    </row>
    <row r="75" spans="1:112" ht="30" x14ac:dyDescent="0.25">
      <c r="A75" s="256"/>
      <c r="B75" s="251"/>
      <c r="C75" s="61" t="s">
        <v>625</v>
      </c>
      <c r="D75" s="28"/>
      <c r="E75" s="28"/>
      <c r="F75" s="28"/>
      <c r="G75" s="28"/>
      <c r="H75" s="28"/>
      <c r="I75" s="28"/>
      <c r="J75" s="28"/>
      <c r="K75" s="28"/>
      <c r="L75" s="28"/>
      <c r="M75" s="28"/>
      <c r="N75" s="28"/>
      <c r="O75" s="28" t="s">
        <v>234</v>
      </c>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t="s">
        <v>234</v>
      </c>
      <c r="CM75" s="28"/>
      <c r="CN75" s="28"/>
      <c r="CO75" s="28"/>
      <c r="CP75" s="28"/>
      <c r="CQ75" s="28"/>
      <c r="CR75" s="28"/>
      <c r="CS75" s="28"/>
      <c r="CT75" s="28"/>
      <c r="CU75" s="28"/>
      <c r="CV75" s="28"/>
      <c r="CW75" s="28"/>
      <c r="CX75" s="28"/>
      <c r="CY75" s="28"/>
      <c r="CZ75" s="28"/>
      <c r="DA75" s="28"/>
      <c r="DB75" s="28"/>
      <c r="DC75" s="28"/>
      <c r="DD75" s="28"/>
      <c r="DE75" s="28"/>
      <c r="DF75" s="28"/>
      <c r="DH75">
        <f t="shared" si="2"/>
        <v>2</v>
      </c>
    </row>
    <row r="76" spans="1:112" ht="30" x14ac:dyDescent="0.25">
      <c r="A76" s="256"/>
      <c r="B76" s="251" t="s">
        <v>961</v>
      </c>
      <c r="C76" s="68" t="s">
        <v>626</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H76">
        <f t="shared" si="2"/>
        <v>0</v>
      </c>
    </row>
    <row r="77" spans="1:112" ht="30" x14ac:dyDescent="0.25">
      <c r="A77" s="256"/>
      <c r="B77" s="251"/>
      <c r="C77" s="68" t="s">
        <v>627</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H77">
        <f t="shared" si="2"/>
        <v>0</v>
      </c>
    </row>
    <row r="78" spans="1:112" ht="30" x14ac:dyDescent="0.25">
      <c r="A78" s="256"/>
      <c r="B78" s="251"/>
      <c r="C78" s="68" t="s">
        <v>628</v>
      </c>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H78">
        <f t="shared" si="2"/>
        <v>0</v>
      </c>
    </row>
    <row r="79" spans="1:112" ht="30" x14ac:dyDescent="0.25">
      <c r="A79" s="256"/>
      <c r="B79" s="251"/>
      <c r="C79" s="68" t="s">
        <v>629</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H79">
        <f t="shared" si="2"/>
        <v>0</v>
      </c>
    </row>
    <row r="80" spans="1:112" ht="30" x14ac:dyDescent="0.25">
      <c r="A80" s="256"/>
      <c r="B80" s="251"/>
      <c r="C80" s="68" t="s">
        <v>630</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H80">
        <f t="shared" si="2"/>
        <v>0</v>
      </c>
    </row>
    <row r="81" spans="1:112" ht="30" x14ac:dyDescent="0.25">
      <c r="A81" s="256"/>
      <c r="B81" s="251" t="s">
        <v>631</v>
      </c>
      <c r="C81" s="61" t="s">
        <v>632</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t="s">
        <v>234</v>
      </c>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H81">
        <f t="shared" si="2"/>
        <v>1</v>
      </c>
    </row>
    <row r="82" spans="1:112" ht="30" x14ac:dyDescent="0.25">
      <c r="A82" s="256"/>
      <c r="B82" s="251"/>
      <c r="C82" s="68" t="s">
        <v>633</v>
      </c>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H82">
        <f t="shared" si="2"/>
        <v>0</v>
      </c>
    </row>
    <row r="83" spans="1:112" ht="30" x14ac:dyDescent="0.25">
      <c r="A83" s="256"/>
      <c r="B83" s="251"/>
      <c r="C83" s="68" t="s">
        <v>634</v>
      </c>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H83">
        <f t="shared" si="2"/>
        <v>0</v>
      </c>
    </row>
    <row r="84" spans="1:112" ht="45" x14ac:dyDescent="0.25">
      <c r="A84" s="256"/>
      <c r="B84" s="251"/>
      <c r="C84" s="68" t="s">
        <v>635</v>
      </c>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H84">
        <f t="shared" si="2"/>
        <v>0</v>
      </c>
    </row>
    <row r="85" spans="1:112" ht="30" x14ac:dyDescent="0.25">
      <c r="A85" s="256"/>
      <c r="B85" s="251"/>
      <c r="C85" s="68" t="s">
        <v>636</v>
      </c>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H85">
        <f t="shared" si="2"/>
        <v>0</v>
      </c>
    </row>
    <row r="86" spans="1:112" ht="30" x14ac:dyDescent="0.25">
      <c r="A86" s="256"/>
      <c r="B86" s="251"/>
      <c r="C86" s="61" t="s">
        <v>637</v>
      </c>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t="s">
        <v>234</v>
      </c>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H86">
        <f t="shared" si="2"/>
        <v>1</v>
      </c>
    </row>
    <row r="87" spans="1:112" ht="30" x14ac:dyDescent="0.25">
      <c r="A87" s="256"/>
      <c r="B87" s="251"/>
      <c r="C87" s="61" t="s">
        <v>638</v>
      </c>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t="s">
        <v>234</v>
      </c>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H87">
        <f t="shared" si="2"/>
        <v>1</v>
      </c>
    </row>
    <row r="88" spans="1:112" ht="30" x14ac:dyDescent="0.25">
      <c r="A88" s="256"/>
      <c r="B88" s="251" t="s">
        <v>639</v>
      </c>
      <c r="C88" s="68" t="s">
        <v>640</v>
      </c>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H88">
        <f t="shared" si="2"/>
        <v>0</v>
      </c>
    </row>
    <row r="89" spans="1:112" ht="45" x14ac:dyDescent="0.25">
      <c r="A89" s="256"/>
      <c r="B89" s="251"/>
      <c r="C89" s="68" t="s">
        <v>641</v>
      </c>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H89">
        <f t="shared" si="2"/>
        <v>0</v>
      </c>
    </row>
    <row r="90" spans="1:112" ht="30" x14ac:dyDescent="0.25">
      <c r="A90" s="256"/>
      <c r="B90" s="251"/>
      <c r="C90" s="68" t="s">
        <v>642</v>
      </c>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H90">
        <f t="shared" si="2"/>
        <v>0</v>
      </c>
    </row>
    <row r="91" spans="1:112" ht="30" x14ac:dyDescent="0.25">
      <c r="A91" s="256"/>
      <c r="B91" s="251" t="s">
        <v>643</v>
      </c>
      <c r="C91" s="61" t="s">
        <v>644</v>
      </c>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t="s">
        <v>234</v>
      </c>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H91">
        <f t="shared" si="2"/>
        <v>1</v>
      </c>
    </row>
    <row r="92" spans="1:112" ht="30" x14ac:dyDescent="0.25">
      <c r="A92" s="256"/>
      <c r="B92" s="251"/>
      <c r="C92" s="68" t="s">
        <v>645</v>
      </c>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H92">
        <f t="shared" si="2"/>
        <v>0</v>
      </c>
    </row>
    <row r="93" spans="1:112" ht="30" x14ac:dyDescent="0.25">
      <c r="A93" s="256"/>
      <c r="B93" s="251"/>
      <c r="C93" s="61" t="s">
        <v>646</v>
      </c>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t="s">
        <v>234</v>
      </c>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28"/>
      <c r="CP93" s="28"/>
      <c r="CQ93" s="28"/>
      <c r="CR93" s="28"/>
      <c r="CS93" s="28"/>
      <c r="CT93" s="28"/>
      <c r="CU93" s="28"/>
      <c r="CV93" s="28"/>
      <c r="CW93" s="28"/>
      <c r="CX93" s="28"/>
      <c r="CY93" s="28"/>
      <c r="CZ93" s="28"/>
      <c r="DA93" s="28"/>
      <c r="DB93" s="28"/>
      <c r="DC93" s="28"/>
      <c r="DD93" s="28"/>
      <c r="DE93" s="28"/>
      <c r="DF93" s="28"/>
      <c r="DH93">
        <f t="shared" si="2"/>
        <v>1</v>
      </c>
    </row>
    <row r="94" spans="1:112" ht="30" x14ac:dyDescent="0.25">
      <c r="A94" s="256"/>
      <c r="B94" s="251"/>
      <c r="C94" s="61" t="s">
        <v>647</v>
      </c>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t="s">
        <v>234</v>
      </c>
      <c r="BS94" s="28" t="s">
        <v>234</v>
      </c>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H94">
        <f t="shared" si="2"/>
        <v>2</v>
      </c>
    </row>
    <row r="95" spans="1:112" ht="30" x14ac:dyDescent="0.25">
      <c r="A95" s="256"/>
      <c r="B95" s="251"/>
      <c r="C95" s="61" t="s">
        <v>648</v>
      </c>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t="s">
        <v>234</v>
      </c>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H95">
        <f t="shared" si="2"/>
        <v>1</v>
      </c>
    </row>
    <row r="96" spans="1:112" ht="30" x14ac:dyDescent="0.25">
      <c r="A96" s="256"/>
      <c r="B96" s="251"/>
      <c r="C96" s="68" t="s">
        <v>649</v>
      </c>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c r="CT96" s="28"/>
      <c r="CU96" s="28"/>
      <c r="CV96" s="28"/>
      <c r="CW96" s="28"/>
      <c r="CX96" s="28"/>
      <c r="CY96" s="28"/>
      <c r="CZ96" s="28"/>
      <c r="DA96" s="28"/>
      <c r="DB96" s="28"/>
      <c r="DC96" s="28"/>
      <c r="DD96" s="28"/>
      <c r="DE96" s="28"/>
      <c r="DF96" s="28"/>
      <c r="DH96">
        <f t="shared" si="2"/>
        <v>0</v>
      </c>
    </row>
    <row r="97" spans="1:112" ht="30" x14ac:dyDescent="0.25">
      <c r="A97" s="256"/>
      <c r="B97" s="251"/>
      <c r="C97" s="68" t="s">
        <v>650</v>
      </c>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c r="CT97" s="28"/>
      <c r="CU97" s="28"/>
      <c r="CV97" s="28"/>
      <c r="CW97" s="28"/>
      <c r="CX97" s="28"/>
      <c r="CY97" s="28"/>
      <c r="CZ97" s="28"/>
      <c r="DA97" s="28"/>
      <c r="DB97" s="28"/>
      <c r="DC97" s="28"/>
      <c r="DD97" s="28"/>
      <c r="DE97" s="28"/>
      <c r="DF97" s="28"/>
      <c r="DH97">
        <f t="shared" si="2"/>
        <v>0</v>
      </c>
    </row>
    <row r="98" spans="1:112" ht="45" x14ac:dyDescent="0.25">
      <c r="A98" s="256"/>
      <c r="B98" s="54" t="s">
        <v>651</v>
      </c>
      <c r="C98" s="69" t="s">
        <v>652</v>
      </c>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8"/>
      <c r="CT98" s="28"/>
      <c r="CU98" s="28"/>
      <c r="CV98" s="28"/>
      <c r="CW98" s="28"/>
      <c r="CX98" s="28"/>
      <c r="CY98" s="28"/>
      <c r="CZ98" s="28"/>
      <c r="DA98" s="28"/>
      <c r="DB98" s="28"/>
      <c r="DC98" s="28"/>
      <c r="DD98" s="28"/>
      <c r="DE98" s="28"/>
      <c r="DF98" s="28"/>
      <c r="DH98">
        <f t="shared" si="2"/>
        <v>0</v>
      </c>
    </row>
    <row r="99" spans="1:112" ht="60" x14ac:dyDescent="0.25">
      <c r="A99" s="256"/>
      <c r="B99" s="54" t="s">
        <v>805</v>
      </c>
      <c r="C99" s="69" t="s">
        <v>654</v>
      </c>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c r="CZ99" s="28"/>
      <c r="DA99" s="28"/>
      <c r="DB99" s="28"/>
      <c r="DC99" s="28"/>
      <c r="DD99" s="28"/>
      <c r="DE99" s="28"/>
      <c r="DF99" s="28"/>
      <c r="DH99">
        <f t="shared" si="2"/>
        <v>0</v>
      </c>
    </row>
    <row r="100" spans="1:112" ht="30" x14ac:dyDescent="0.25">
      <c r="A100" s="256"/>
      <c r="B100" s="251" t="s">
        <v>655</v>
      </c>
      <c r="C100" s="61" t="s">
        <v>656</v>
      </c>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c r="CZ100" s="28"/>
      <c r="DA100" s="28"/>
      <c r="DB100" s="28"/>
      <c r="DC100" s="28"/>
      <c r="DD100" s="28"/>
      <c r="DE100" s="28"/>
      <c r="DF100" s="28" t="s">
        <v>234</v>
      </c>
      <c r="DH100">
        <f t="shared" si="2"/>
        <v>1</v>
      </c>
    </row>
    <row r="101" spans="1:112" ht="30" x14ac:dyDescent="0.25">
      <c r="A101" s="256"/>
      <c r="B101" s="251"/>
      <c r="C101" s="61" t="s">
        <v>657</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8"/>
      <c r="CT101" s="28"/>
      <c r="CU101" s="28"/>
      <c r="CV101" s="28"/>
      <c r="CW101" s="28"/>
      <c r="CX101" s="28"/>
      <c r="CY101" s="28"/>
      <c r="CZ101" s="28"/>
      <c r="DA101" s="28"/>
      <c r="DB101" s="28"/>
      <c r="DC101" s="28"/>
      <c r="DD101" s="28"/>
      <c r="DE101" s="28"/>
      <c r="DF101" s="28" t="s">
        <v>234</v>
      </c>
      <c r="DH101">
        <f t="shared" si="2"/>
        <v>1</v>
      </c>
    </row>
    <row r="102" spans="1:112" ht="30" x14ac:dyDescent="0.25">
      <c r="A102" s="256"/>
      <c r="B102" s="251"/>
      <c r="C102" s="68" t="s">
        <v>658</v>
      </c>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8"/>
      <c r="CT102" s="28"/>
      <c r="CU102" s="28"/>
      <c r="CV102" s="28"/>
      <c r="CW102" s="28"/>
      <c r="CX102" s="28"/>
      <c r="CY102" s="28"/>
      <c r="CZ102" s="28"/>
      <c r="DA102" s="28"/>
      <c r="DB102" s="28"/>
      <c r="DC102" s="28"/>
      <c r="DD102" s="28"/>
      <c r="DE102" s="28"/>
      <c r="DF102" s="28"/>
      <c r="DH102">
        <f t="shared" si="2"/>
        <v>0</v>
      </c>
    </row>
    <row r="103" spans="1:112" ht="30" x14ac:dyDescent="0.25">
      <c r="A103" s="256"/>
      <c r="B103" s="251" t="s">
        <v>333</v>
      </c>
      <c r="C103" s="68" t="s">
        <v>112</v>
      </c>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8"/>
      <c r="CT103" s="28"/>
      <c r="CU103" s="28"/>
      <c r="CV103" s="28"/>
      <c r="CW103" s="28"/>
      <c r="CX103" s="28"/>
      <c r="CY103" s="28"/>
      <c r="CZ103" s="28"/>
      <c r="DA103" s="28"/>
      <c r="DB103" s="28"/>
      <c r="DC103" s="28"/>
      <c r="DD103" s="28"/>
      <c r="DE103" s="28"/>
      <c r="DF103" s="28"/>
      <c r="DH103">
        <f t="shared" si="2"/>
        <v>0</v>
      </c>
    </row>
    <row r="104" spans="1:112" ht="30" x14ac:dyDescent="0.25">
      <c r="A104" s="256"/>
      <c r="B104" s="251"/>
      <c r="C104" s="68" t="s">
        <v>113</v>
      </c>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c r="CW104" s="28"/>
      <c r="CX104" s="28"/>
      <c r="CY104" s="28"/>
      <c r="CZ104" s="28"/>
      <c r="DA104" s="28"/>
      <c r="DB104" s="28"/>
      <c r="DC104" s="28"/>
      <c r="DD104" s="28"/>
      <c r="DE104" s="28"/>
      <c r="DF104" s="28"/>
      <c r="DH104">
        <f t="shared" si="2"/>
        <v>0</v>
      </c>
    </row>
    <row r="105" spans="1:112" ht="30" x14ac:dyDescent="0.25">
      <c r="A105" s="256"/>
      <c r="B105" s="251"/>
      <c r="C105" s="68" t="s">
        <v>114</v>
      </c>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c r="CV105" s="28"/>
      <c r="CW105" s="28"/>
      <c r="CX105" s="28"/>
      <c r="CY105" s="28"/>
      <c r="CZ105" s="28"/>
      <c r="DA105" s="28"/>
      <c r="DB105" s="28"/>
      <c r="DC105" s="28"/>
      <c r="DD105" s="28"/>
      <c r="DE105" s="28"/>
      <c r="DF105" s="28"/>
      <c r="DH105">
        <f t="shared" si="2"/>
        <v>0</v>
      </c>
    </row>
    <row r="106" spans="1:112" ht="30" x14ac:dyDescent="0.25">
      <c r="A106" s="256"/>
      <c r="B106" s="251"/>
      <c r="C106" s="68" t="s">
        <v>335</v>
      </c>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c r="DC106" s="28"/>
      <c r="DD106" s="28"/>
      <c r="DE106" s="28"/>
      <c r="DF106" s="28"/>
      <c r="DH106">
        <f t="shared" si="2"/>
        <v>0</v>
      </c>
    </row>
    <row r="107" spans="1:112" ht="30" x14ac:dyDescent="0.25">
      <c r="A107" s="256"/>
      <c r="B107" s="251"/>
      <c r="C107" s="68" t="s">
        <v>336</v>
      </c>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8"/>
      <c r="CT107" s="28"/>
      <c r="CU107" s="28"/>
      <c r="CV107" s="28"/>
      <c r="CW107" s="28"/>
      <c r="CX107" s="28"/>
      <c r="CY107" s="28"/>
      <c r="CZ107" s="28"/>
      <c r="DA107" s="28"/>
      <c r="DB107" s="28"/>
      <c r="DC107" s="28"/>
      <c r="DD107" s="28"/>
      <c r="DE107" s="28"/>
      <c r="DF107" s="28"/>
      <c r="DH107">
        <f t="shared" si="2"/>
        <v>0</v>
      </c>
    </row>
    <row r="108" spans="1:112" ht="30" x14ac:dyDescent="0.25">
      <c r="A108" s="256"/>
      <c r="B108" s="251"/>
      <c r="C108" s="68" t="s">
        <v>337</v>
      </c>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8"/>
      <c r="CT108" s="28"/>
      <c r="CU108" s="28"/>
      <c r="CV108" s="28"/>
      <c r="CW108" s="28"/>
      <c r="CX108" s="28"/>
      <c r="CY108" s="28"/>
      <c r="CZ108" s="28"/>
      <c r="DA108" s="28"/>
      <c r="DB108" s="28"/>
      <c r="DC108" s="28"/>
      <c r="DD108" s="28"/>
      <c r="DE108" s="28"/>
      <c r="DF108" s="28"/>
      <c r="DH108">
        <f t="shared" si="2"/>
        <v>0</v>
      </c>
    </row>
    <row r="109" spans="1:112" x14ac:dyDescent="0.25">
      <c r="D109">
        <f>COUNTIF(D5:D108,"=x")</f>
        <v>0</v>
      </c>
      <c r="E109">
        <f t="shared" ref="E109:BO109" si="3">COUNTIF(E5:E108,"=x")</f>
        <v>0</v>
      </c>
      <c r="F109">
        <f t="shared" si="3"/>
        <v>0</v>
      </c>
      <c r="G109">
        <f t="shared" si="3"/>
        <v>0</v>
      </c>
      <c r="H109">
        <f t="shared" si="3"/>
        <v>0</v>
      </c>
      <c r="I109">
        <f t="shared" si="3"/>
        <v>0</v>
      </c>
      <c r="J109">
        <f t="shared" si="3"/>
        <v>0</v>
      </c>
      <c r="K109">
        <f t="shared" si="3"/>
        <v>0</v>
      </c>
      <c r="L109">
        <f t="shared" si="3"/>
        <v>0</v>
      </c>
      <c r="M109">
        <f t="shared" si="3"/>
        <v>0</v>
      </c>
      <c r="N109">
        <f t="shared" si="3"/>
        <v>2</v>
      </c>
      <c r="O109">
        <f t="shared" si="3"/>
        <v>2</v>
      </c>
      <c r="P109">
        <f t="shared" si="3"/>
        <v>0</v>
      </c>
      <c r="Q109">
        <f t="shared" si="3"/>
        <v>0</v>
      </c>
      <c r="R109">
        <f t="shared" si="3"/>
        <v>0</v>
      </c>
      <c r="S109">
        <f t="shared" si="3"/>
        <v>0</v>
      </c>
      <c r="T109">
        <f t="shared" si="3"/>
        <v>0</v>
      </c>
      <c r="U109">
        <f t="shared" si="3"/>
        <v>0</v>
      </c>
      <c r="V109">
        <f t="shared" si="3"/>
        <v>0</v>
      </c>
      <c r="W109">
        <f t="shared" si="3"/>
        <v>0</v>
      </c>
      <c r="X109">
        <f t="shared" si="3"/>
        <v>0</v>
      </c>
      <c r="Y109">
        <f t="shared" si="3"/>
        <v>0</v>
      </c>
      <c r="Z109">
        <f t="shared" si="3"/>
        <v>0</v>
      </c>
      <c r="AA109">
        <f t="shared" si="3"/>
        <v>1</v>
      </c>
      <c r="AB109">
        <f t="shared" si="3"/>
        <v>0</v>
      </c>
      <c r="AC109">
        <f t="shared" si="3"/>
        <v>0</v>
      </c>
      <c r="AD109">
        <f t="shared" si="3"/>
        <v>0</v>
      </c>
      <c r="AE109">
        <f t="shared" si="3"/>
        <v>0</v>
      </c>
      <c r="AF109">
        <f t="shared" si="3"/>
        <v>0</v>
      </c>
      <c r="AG109">
        <f t="shared" si="3"/>
        <v>0</v>
      </c>
      <c r="AH109">
        <f t="shared" si="3"/>
        <v>0</v>
      </c>
      <c r="AI109">
        <f t="shared" si="3"/>
        <v>0</v>
      </c>
      <c r="AJ109">
        <f t="shared" si="3"/>
        <v>0</v>
      </c>
      <c r="AK109">
        <f t="shared" si="3"/>
        <v>0</v>
      </c>
      <c r="AL109">
        <f t="shared" si="3"/>
        <v>0</v>
      </c>
      <c r="AM109">
        <f t="shared" si="3"/>
        <v>0</v>
      </c>
      <c r="AN109">
        <f t="shared" si="3"/>
        <v>0</v>
      </c>
      <c r="AO109">
        <f t="shared" si="3"/>
        <v>1</v>
      </c>
      <c r="AP109">
        <f t="shared" si="3"/>
        <v>0</v>
      </c>
      <c r="AQ109">
        <f t="shared" si="3"/>
        <v>2</v>
      </c>
      <c r="AR109">
        <f t="shared" si="3"/>
        <v>1</v>
      </c>
      <c r="AS109">
        <f t="shared" si="3"/>
        <v>0</v>
      </c>
      <c r="AT109">
        <f t="shared" si="3"/>
        <v>0</v>
      </c>
      <c r="AU109">
        <f t="shared" si="3"/>
        <v>1</v>
      </c>
      <c r="AV109">
        <f t="shared" si="3"/>
        <v>1</v>
      </c>
      <c r="AW109">
        <f t="shared" si="3"/>
        <v>0</v>
      </c>
      <c r="AX109">
        <f t="shared" si="3"/>
        <v>0</v>
      </c>
      <c r="AY109">
        <f t="shared" si="3"/>
        <v>1</v>
      </c>
      <c r="AZ109">
        <f t="shared" si="3"/>
        <v>2</v>
      </c>
      <c r="BA109">
        <f t="shared" si="3"/>
        <v>1</v>
      </c>
      <c r="BB109">
        <f t="shared" si="3"/>
        <v>0</v>
      </c>
      <c r="BC109">
        <f t="shared" si="3"/>
        <v>2</v>
      </c>
      <c r="BD109">
        <f t="shared" si="3"/>
        <v>1</v>
      </c>
      <c r="BE109">
        <f t="shared" si="3"/>
        <v>1</v>
      </c>
      <c r="BF109">
        <f t="shared" si="3"/>
        <v>0</v>
      </c>
      <c r="BG109">
        <f t="shared" si="3"/>
        <v>0</v>
      </c>
      <c r="BH109">
        <f t="shared" si="3"/>
        <v>0</v>
      </c>
      <c r="BI109">
        <f t="shared" si="3"/>
        <v>0</v>
      </c>
      <c r="BJ109">
        <f t="shared" si="3"/>
        <v>0</v>
      </c>
      <c r="BK109">
        <f t="shared" si="3"/>
        <v>0</v>
      </c>
      <c r="BL109">
        <f t="shared" si="3"/>
        <v>0</v>
      </c>
      <c r="BM109">
        <f t="shared" si="3"/>
        <v>0</v>
      </c>
      <c r="BN109">
        <f t="shared" si="3"/>
        <v>0</v>
      </c>
      <c r="BO109">
        <f t="shared" si="3"/>
        <v>1</v>
      </c>
      <c r="BP109">
        <f t="shared" ref="BP109:DF109" si="4">COUNTIF(BP5:BP108,"=x")</f>
        <v>1</v>
      </c>
      <c r="BQ109">
        <f t="shared" si="4"/>
        <v>1</v>
      </c>
      <c r="BR109">
        <f t="shared" si="4"/>
        <v>1</v>
      </c>
      <c r="BS109">
        <f t="shared" si="4"/>
        <v>1</v>
      </c>
      <c r="BT109">
        <f t="shared" si="4"/>
        <v>1</v>
      </c>
      <c r="BU109">
        <f t="shared" si="4"/>
        <v>0</v>
      </c>
      <c r="BV109">
        <f t="shared" si="4"/>
        <v>0</v>
      </c>
      <c r="BW109">
        <f t="shared" si="4"/>
        <v>0</v>
      </c>
      <c r="BX109">
        <f t="shared" si="4"/>
        <v>0</v>
      </c>
      <c r="BY109">
        <f t="shared" si="4"/>
        <v>0</v>
      </c>
      <c r="BZ109">
        <f t="shared" si="4"/>
        <v>0</v>
      </c>
      <c r="CA109">
        <f t="shared" si="4"/>
        <v>0</v>
      </c>
      <c r="CB109">
        <f t="shared" si="4"/>
        <v>0</v>
      </c>
      <c r="CC109">
        <f t="shared" si="4"/>
        <v>0</v>
      </c>
      <c r="CD109">
        <f t="shared" si="4"/>
        <v>0</v>
      </c>
      <c r="CE109">
        <f t="shared" si="4"/>
        <v>1</v>
      </c>
      <c r="CF109">
        <f t="shared" si="4"/>
        <v>0</v>
      </c>
      <c r="CG109">
        <f t="shared" si="4"/>
        <v>1</v>
      </c>
      <c r="CH109">
        <f t="shared" si="4"/>
        <v>0</v>
      </c>
      <c r="CI109">
        <f t="shared" si="4"/>
        <v>0</v>
      </c>
      <c r="CJ109">
        <f t="shared" si="4"/>
        <v>2</v>
      </c>
      <c r="CK109">
        <f t="shared" si="4"/>
        <v>0</v>
      </c>
      <c r="CL109">
        <f t="shared" si="4"/>
        <v>3</v>
      </c>
      <c r="CM109">
        <f t="shared" si="4"/>
        <v>0</v>
      </c>
      <c r="CN109">
        <f t="shared" si="4"/>
        <v>0</v>
      </c>
      <c r="CO109">
        <f t="shared" si="4"/>
        <v>0</v>
      </c>
      <c r="CP109">
        <f t="shared" si="4"/>
        <v>0</v>
      </c>
      <c r="CQ109">
        <f t="shared" si="4"/>
        <v>0</v>
      </c>
      <c r="CR109">
        <f t="shared" si="4"/>
        <v>3</v>
      </c>
      <c r="CS109">
        <f t="shared" si="4"/>
        <v>3</v>
      </c>
      <c r="CT109">
        <f t="shared" si="4"/>
        <v>0</v>
      </c>
      <c r="CU109">
        <f t="shared" si="4"/>
        <v>0</v>
      </c>
      <c r="CV109">
        <f t="shared" si="4"/>
        <v>0</v>
      </c>
      <c r="CW109">
        <f t="shared" si="4"/>
        <v>0</v>
      </c>
      <c r="CX109">
        <f t="shared" si="4"/>
        <v>0</v>
      </c>
      <c r="CY109">
        <f t="shared" si="4"/>
        <v>0</v>
      </c>
      <c r="CZ109">
        <f t="shared" si="4"/>
        <v>1</v>
      </c>
      <c r="DA109">
        <f t="shared" si="4"/>
        <v>1</v>
      </c>
      <c r="DB109">
        <f t="shared" si="4"/>
        <v>1</v>
      </c>
      <c r="DC109">
        <f t="shared" si="4"/>
        <v>1</v>
      </c>
      <c r="DD109">
        <f t="shared" si="4"/>
        <v>2</v>
      </c>
      <c r="DE109">
        <f t="shared" si="4"/>
        <v>0</v>
      </c>
      <c r="DF109">
        <f t="shared" si="4"/>
        <v>3</v>
      </c>
      <c r="DH109">
        <f>SUM(DH5:DH108)</f>
        <v>46</v>
      </c>
    </row>
  </sheetData>
  <mergeCells count="48">
    <mergeCell ref="D1:DF1"/>
    <mergeCell ref="A1:C4"/>
    <mergeCell ref="A5:A108"/>
    <mergeCell ref="B5:B6"/>
    <mergeCell ref="B8:B14"/>
    <mergeCell ref="B15:B19"/>
    <mergeCell ref="B21:B23"/>
    <mergeCell ref="B24:B27"/>
    <mergeCell ref="B28:B34"/>
    <mergeCell ref="B40:B41"/>
    <mergeCell ref="B42:B45"/>
    <mergeCell ref="B46:B48"/>
    <mergeCell ref="B49:B52"/>
    <mergeCell ref="B53:B54"/>
    <mergeCell ref="B35:B39"/>
    <mergeCell ref="D2:J2"/>
    <mergeCell ref="DK10:DL10"/>
    <mergeCell ref="B91:B97"/>
    <mergeCell ref="B100:B102"/>
    <mergeCell ref="B103:B108"/>
    <mergeCell ref="B59:B64"/>
    <mergeCell ref="B65:B69"/>
    <mergeCell ref="B70:B75"/>
    <mergeCell ref="B76:B80"/>
    <mergeCell ref="B81:B87"/>
    <mergeCell ref="B88:B90"/>
    <mergeCell ref="B55:B57"/>
    <mergeCell ref="L2:M2"/>
    <mergeCell ref="Q2:Z2"/>
    <mergeCell ref="AB2:AL2"/>
    <mergeCell ref="AN2:AU2"/>
    <mergeCell ref="AY2:AZ2"/>
    <mergeCell ref="BH2:BI2"/>
    <mergeCell ref="BJ2:BN2"/>
    <mergeCell ref="BP2:BQ2"/>
    <mergeCell ref="BR2:BT2"/>
    <mergeCell ref="BU2:BV2"/>
    <mergeCell ref="BW2:BY2"/>
    <mergeCell ref="BZ2:CA2"/>
    <mergeCell ref="CD2:CF2"/>
    <mergeCell ref="CG2:CM2"/>
    <mergeCell ref="CN2:CQ2"/>
    <mergeCell ref="DD2:DF2"/>
    <mergeCell ref="CR2:CS2"/>
    <mergeCell ref="CT2:CV2"/>
    <mergeCell ref="CW2:CX2"/>
    <mergeCell ref="CY2:CZ2"/>
    <mergeCell ref="DA2:DB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9"/>
  <sheetViews>
    <sheetView zoomScale="80" zoomScaleNormal="80" workbookViewId="0">
      <pane xSplit="3" ySplit="4" topLeftCell="D102" activePane="bottomRight" state="frozen"/>
      <selection activeCell="EP6" sqref="EP6"/>
      <selection pane="topRight" activeCell="EP6" sqref="EP6"/>
      <selection pane="bottomLeft" activeCell="EP6" sqref="EP6"/>
      <selection pane="bottomRight" activeCell="O2" sqref="O2:P2"/>
    </sheetView>
  </sheetViews>
  <sheetFormatPr baseColWidth="10" defaultRowHeight="15" x14ac:dyDescent="0.25"/>
  <cols>
    <col min="1" max="1" width="7.28515625" style="18" customWidth="1"/>
    <col min="2" max="2" width="32.7109375" style="18" customWidth="1"/>
    <col min="3" max="3" width="69.140625" style="18" customWidth="1"/>
    <col min="4" max="4" width="3.85546875" customWidth="1"/>
    <col min="5" max="5" width="6" customWidth="1"/>
    <col min="6" max="6" width="6.28515625" customWidth="1"/>
    <col min="7" max="7" width="3.42578125" customWidth="1"/>
    <col min="8" max="8" width="6.28515625" customWidth="1"/>
    <col min="9" max="10" width="6.140625" customWidth="1"/>
    <col min="11" max="12" width="3.42578125" customWidth="1"/>
    <col min="13" max="15" width="6.42578125" customWidth="1"/>
    <col min="16" max="16" width="3.5703125" customWidth="1"/>
    <col min="17" max="17" width="6.140625" customWidth="1"/>
    <col min="18" max="18" width="3.85546875" customWidth="1"/>
    <col min="19" max="19" width="6.140625" customWidth="1"/>
    <col min="20" max="22" width="3.7109375" customWidth="1"/>
    <col min="23" max="23" width="6.140625" customWidth="1"/>
    <col min="24" max="26" width="3.28515625" customWidth="1"/>
    <col min="30" max="30" width="29.5703125" customWidth="1"/>
    <col min="31" max="31" width="19.7109375" customWidth="1"/>
    <col min="32" max="32" width="13.140625" customWidth="1"/>
  </cols>
  <sheetData>
    <row r="1" spans="1:32" ht="15" customHeight="1" x14ac:dyDescent="0.25">
      <c r="A1" s="257"/>
      <c r="B1" s="257"/>
      <c r="C1" s="258"/>
      <c r="D1" s="266" t="s">
        <v>806</v>
      </c>
      <c r="E1" s="267"/>
      <c r="F1" s="267"/>
      <c r="G1" s="267"/>
      <c r="H1" s="267"/>
      <c r="I1" s="267"/>
      <c r="J1" s="267"/>
      <c r="K1" s="267"/>
      <c r="L1" s="267"/>
      <c r="M1" s="267"/>
      <c r="N1" s="267"/>
      <c r="O1" s="267"/>
      <c r="P1" s="267"/>
      <c r="Q1" s="267"/>
      <c r="R1" s="267"/>
      <c r="S1" s="267"/>
      <c r="T1" s="267"/>
      <c r="U1" s="267"/>
      <c r="V1" s="267"/>
      <c r="W1" s="267"/>
      <c r="X1" s="267"/>
      <c r="Y1" s="267"/>
      <c r="Z1" s="268"/>
    </row>
    <row r="2" spans="1:32" ht="15" customHeight="1" x14ac:dyDescent="0.25">
      <c r="A2" s="257"/>
      <c r="B2" s="257"/>
      <c r="C2" s="258"/>
      <c r="D2" s="259" t="s">
        <v>1215</v>
      </c>
      <c r="E2" s="265"/>
      <c r="F2" s="260"/>
      <c r="G2" s="259" t="s">
        <v>1216</v>
      </c>
      <c r="H2" s="260"/>
      <c r="I2" s="259" t="s">
        <v>1217</v>
      </c>
      <c r="J2" s="265"/>
      <c r="K2" s="260"/>
      <c r="L2" s="183" t="s">
        <v>1218</v>
      </c>
      <c r="M2" s="213" t="s">
        <v>1219</v>
      </c>
      <c r="N2" s="215"/>
      <c r="O2" s="259" t="s">
        <v>1220</v>
      </c>
      <c r="P2" s="260"/>
      <c r="Q2" s="183" t="s">
        <v>1221</v>
      </c>
      <c r="R2" s="259" t="s">
        <v>845</v>
      </c>
      <c r="S2" s="265"/>
      <c r="T2" s="265"/>
      <c r="U2" s="265"/>
      <c r="V2" s="265"/>
      <c r="W2" s="265"/>
      <c r="X2" s="265"/>
      <c r="Y2" s="265"/>
      <c r="Z2" s="260"/>
    </row>
    <row r="3" spans="1:32" s="76" customFormat="1" ht="25.5" customHeight="1" x14ac:dyDescent="0.25">
      <c r="A3" s="257"/>
      <c r="B3" s="257"/>
      <c r="C3" s="258"/>
      <c r="D3" s="75" t="s">
        <v>807</v>
      </c>
      <c r="E3" s="75" t="s">
        <v>808</v>
      </c>
      <c r="F3" s="75" t="s">
        <v>809</v>
      </c>
      <c r="G3" s="75" t="s">
        <v>810</v>
      </c>
      <c r="H3" s="75" t="s">
        <v>811</v>
      </c>
      <c r="I3" s="75" t="s">
        <v>812</v>
      </c>
      <c r="J3" s="75" t="s">
        <v>813</v>
      </c>
      <c r="K3" s="75" t="s">
        <v>814</v>
      </c>
      <c r="L3" s="75" t="s">
        <v>815</v>
      </c>
      <c r="M3" s="75" t="s">
        <v>816</v>
      </c>
      <c r="N3" s="75" t="s">
        <v>817</v>
      </c>
      <c r="O3" s="75" t="s">
        <v>818</v>
      </c>
      <c r="P3" s="75" t="s">
        <v>819</v>
      </c>
      <c r="Q3" s="75" t="s">
        <v>820</v>
      </c>
      <c r="R3" s="75" t="s">
        <v>821</v>
      </c>
      <c r="S3" s="75" t="s">
        <v>822</v>
      </c>
      <c r="T3" s="75" t="s">
        <v>823</v>
      </c>
      <c r="U3" s="75" t="s">
        <v>824</v>
      </c>
      <c r="V3" s="75" t="s">
        <v>825</v>
      </c>
      <c r="W3" s="75" t="s">
        <v>826</v>
      </c>
      <c r="X3" s="75" t="s">
        <v>827</v>
      </c>
      <c r="Y3" s="75" t="s">
        <v>828</v>
      </c>
      <c r="Z3" s="75" t="s">
        <v>829</v>
      </c>
    </row>
    <row r="4" spans="1:32" s="6" customFormat="1" ht="184.5" customHeight="1" x14ac:dyDescent="0.25">
      <c r="A4" s="257"/>
      <c r="B4" s="257"/>
      <c r="C4" s="258"/>
      <c r="D4" s="89" t="s">
        <v>830</v>
      </c>
      <c r="E4" s="89" t="s">
        <v>831</v>
      </c>
      <c r="F4" s="89" t="s">
        <v>832</v>
      </c>
      <c r="G4" s="89" t="s">
        <v>833</v>
      </c>
      <c r="H4" s="89" t="s">
        <v>834</v>
      </c>
      <c r="I4" s="88" t="s">
        <v>785</v>
      </c>
      <c r="J4" s="89" t="s">
        <v>786</v>
      </c>
      <c r="K4" s="88" t="s">
        <v>787</v>
      </c>
      <c r="L4" s="88" t="s">
        <v>835</v>
      </c>
      <c r="M4" s="88" t="s">
        <v>223</v>
      </c>
      <c r="N4" s="89" t="s">
        <v>542</v>
      </c>
      <c r="O4" s="88" t="s">
        <v>836</v>
      </c>
      <c r="P4" s="88" t="s">
        <v>837</v>
      </c>
      <c r="Q4" s="89" t="s">
        <v>801</v>
      </c>
      <c r="R4" s="89" t="s">
        <v>838</v>
      </c>
      <c r="S4" s="89" t="s">
        <v>839</v>
      </c>
      <c r="T4" s="89" t="s">
        <v>840</v>
      </c>
      <c r="U4" s="89" t="s">
        <v>841</v>
      </c>
      <c r="V4" s="89" t="s">
        <v>842</v>
      </c>
      <c r="W4" s="88" t="s">
        <v>843</v>
      </c>
      <c r="X4" s="88" t="s">
        <v>844</v>
      </c>
      <c r="Y4" s="88" t="s">
        <v>845</v>
      </c>
      <c r="Z4" s="88" t="s">
        <v>846</v>
      </c>
      <c r="AB4" s="125" t="s">
        <v>964</v>
      </c>
    </row>
    <row r="5" spans="1:32" ht="30" x14ac:dyDescent="0.25">
      <c r="A5" s="256" t="s">
        <v>546</v>
      </c>
      <c r="B5" s="251" t="s">
        <v>238</v>
      </c>
      <c r="C5" s="77" t="s">
        <v>239</v>
      </c>
      <c r="D5" s="60"/>
      <c r="E5" s="60"/>
      <c r="F5" s="60"/>
      <c r="G5" s="60"/>
      <c r="H5" s="60"/>
      <c r="I5" s="60"/>
      <c r="J5" s="60"/>
      <c r="K5" s="60"/>
      <c r="L5" s="60"/>
      <c r="M5" s="60"/>
      <c r="N5" s="60"/>
      <c r="O5" s="60"/>
      <c r="P5" s="60"/>
      <c r="Q5" s="60"/>
      <c r="R5" s="60"/>
      <c r="S5" s="60"/>
      <c r="T5" s="60"/>
      <c r="U5" s="60"/>
      <c r="V5" s="60"/>
      <c r="W5" s="60"/>
      <c r="X5" s="60"/>
      <c r="Y5" s="60"/>
      <c r="Z5" s="60"/>
      <c r="AB5">
        <f t="shared" ref="AB5:AB36" si="0">COUNTIF(D5:Z5,"=x")</f>
        <v>0</v>
      </c>
    </row>
    <row r="6" spans="1:32" ht="30" x14ac:dyDescent="0.25">
      <c r="A6" s="256"/>
      <c r="B6" s="251"/>
      <c r="C6" s="78" t="s">
        <v>240</v>
      </c>
      <c r="D6" s="60"/>
      <c r="E6" s="60"/>
      <c r="F6" s="60"/>
      <c r="G6" s="60"/>
      <c r="H6" s="60"/>
      <c r="I6" s="60"/>
      <c r="J6" s="60"/>
      <c r="K6" s="60"/>
      <c r="L6" s="60"/>
      <c r="M6" s="60"/>
      <c r="N6" s="60"/>
      <c r="O6" s="60"/>
      <c r="P6" s="60"/>
      <c r="Q6" s="60"/>
      <c r="R6" s="60"/>
      <c r="S6" s="60"/>
      <c r="T6" s="60"/>
      <c r="U6" s="60"/>
      <c r="V6" s="60"/>
      <c r="W6" s="60"/>
      <c r="X6" s="60"/>
      <c r="Y6" s="60"/>
      <c r="Z6" s="60"/>
      <c r="AB6">
        <f t="shared" si="0"/>
        <v>0</v>
      </c>
      <c r="AD6" s="60"/>
      <c r="AE6" s="123" t="s">
        <v>975</v>
      </c>
      <c r="AF6" s="123" t="s">
        <v>973</v>
      </c>
    </row>
    <row r="7" spans="1:32" ht="30" x14ac:dyDescent="0.25">
      <c r="A7" s="256"/>
      <c r="B7" s="83" t="s">
        <v>547</v>
      </c>
      <c r="C7" s="68" t="s">
        <v>548</v>
      </c>
      <c r="D7" s="60"/>
      <c r="E7" s="60"/>
      <c r="F7" s="60"/>
      <c r="G7" s="60"/>
      <c r="H7" s="60"/>
      <c r="I7" s="60"/>
      <c r="J7" s="60"/>
      <c r="K7" s="60"/>
      <c r="L7" s="60"/>
      <c r="M7" s="60"/>
      <c r="N7" s="60"/>
      <c r="O7" s="60"/>
      <c r="P7" s="60"/>
      <c r="Q7" s="60"/>
      <c r="R7" s="60"/>
      <c r="S7" s="60"/>
      <c r="T7" s="60"/>
      <c r="U7" s="60"/>
      <c r="V7" s="60"/>
      <c r="W7" s="60"/>
      <c r="X7" s="60"/>
      <c r="Y7" s="60"/>
      <c r="Z7" s="60"/>
      <c r="AB7">
        <f t="shared" si="0"/>
        <v>0</v>
      </c>
      <c r="AD7" s="128" t="s">
        <v>966</v>
      </c>
      <c r="AE7" s="124">
        <f>COUNT(D109:Z109)</f>
        <v>23</v>
      </c>
      <c r="AF7" s="124">
        <f>COUNT(AB5:AB108)</f>
        <v>104</v>
      </c>
    </row>
    <row r="8" spans="1:32" ht="30" x14ac:dyDescent="0.25">
      <c r="A8" s="256"/>
      <c r="B8" s="251" t="s">
        <v>241</v>
      </c>
      <c r="C8" s="68" t="s">
        <v>242</v>
      </c>
      <c r="D8" s="60"/>
      <c r="E8" s="60"/>
      <c r="F8" s="60"/>
      <c r="G8" s="60"/>
      <c r="H8" s="60"/>
      <c r="I8" s="60"/>
      <c r="J8" s="60"/>
      <c r="K8" s="60"/>
      <c r="L8" s="60"/>
      <c r="M8" s="60"/>
      <c r="N8" s="60"/>
      <c r="O8" s="60"/>
      <c r="P8" s="60"/>
      <c r="Q8" s="60"/>
      <c r="R8" s="60"/>
      <c r="S8" s="60"/>
      <c r="T8" s="60"/>
      <c r="U8" s="60"/>
      <c r="V8" s="60"/>
      <c r="W8" s="60"/>
      <c r="X8" s="60"/>
      <c r="Y8" s="60"/>
      <c r="Z8" s="60"/>
      <c r="AB8">
        <f t="shared" si="0"/>
        <v>0</v>
      </c>
      <c r="AD8" s="128" t="s">
        <v>967</v>
      </c>
      <c r="AE8" s="124">
        <f>COUNTIF(D109:Z109,"=0")</f>
        <v>10</v>
      </c>
      <c r="AF8" s="28">
        <f>COUNTIF(AB5:AB108,"=0")</f>
        <v>86</v>
      </c>
    </row>
    <row r="9" spans="1:32" ht="30" x14ac:dyDescent="0.25">
      <c r="A9" s="256"/>
      <c r="B9" s="251"/>
      <c r="C9" s="68" t="s">
        <v>549</v>
      </c>
      <c r="D9" s="60"/>
      <c r="E9" s="60"/>
      <c r="F9" s="60"/>
      <c r="G9" s="60"/>
      <c r="H9" s="60"/>
      <c r="I9" s="60"/>
      <c r="J9" s="60"/>
      <c r="K9" s="60"/>
      <c r="L9" s="60"/>
      <c r="M9" s="60"/>
      <c r="N9" s="60"/>
      <c r="O9" s="60"/>
      <c r="P9" s="60"/>
      <c r="Q9" s="60"/>
      <c r="R9" s="60"/>
      <c r="S9" s="60"/>
      <c r="T9" s="60"/>
      <c r="U9" s="60"/>
      <c r="V9" s="60"/>
      <c r="W9" s="60"/>
      <c r="X9" s="60"/>
      <c r="Y9" s="60"/>
      <c r="Z9" s="60"/>
      <c r="AB9">
        <f t="shared" si="0"/>
        <v>0</v>
      </c>
      <c r="AD9" s="128" t="s">
        <v>968</v>
      </c>
      <c r="AE9" s="129">
        <f>(AE7-AE8)/AE7</f>
        <v>0.56521739130434778</v>
      </c>
      <c r="AF9" s="129">
        <f>(AF7-AF8)/AF7</f>
        <v>0.17307692307692307</v>
      </c>
    </row>
    <row r="10" spans="1:32" ht="30" x14ac:dyDescent="0.25">
      <c r="A10" s="256"/>
      <c r="B10" s="251"/>
      <c r="C10" s="68" t="s">
        <v>243</v>
      </c>
      <c r="D10" s="60"/>
      <c r="E10" s="60"/>
      <c r="F10" s="60"/>
      <c r="G10" s="60"/>
      <c r="H10" s="60"/>
      <c r="I10" s="60"/>
      <c r="J10" s="60"/>
      <c r="K10" s="60"/>
      <c r="L10" s="60"/>
      <c r="M10" s="60"/>
      <c r="N10" s="60"/>
      <c r="O10" s="60"/>
      <c r="P10" s="60"/>
      <c r="Q10" s="60"/>
      <c r="R10" s="60"/>
      <c r="S10" s="60"/>
      <c r="T10" s="60"/>
      <c r="U10" s="60"/>
      <c r="V10" s="60"/>
      <c r="W10" s="60"/>
      <c r="X10" s="60"/>
      <c r="Y10" s="60"/>
      <c r="Z10" s="60"/>
      <c r="AB10">
        <f t="shared" si="0"/>
        <v>0</v>
      </c>
      <c r="AD10" s="128" t="s">
        <v>965</v>
      </c>
      <c r="AE10" s="218">
        <f>SUM(AB5:AB108)</f>
        <v>22</v>
      </c>
      <c r="AF10" s="219"/>
    </row>
    <row r="11" spans="1:32" ht="30" x14ac:dyDescent="0.25">
      <c r="A11" s="256"/>
      <c r="B11" s="251"/>
      <c r="C11" s="68" t="s">
        <v>49</v>
      </c>
      <c r="D11" s="60"/>
      <c r="E11" s="60"/>
      <c r="F11" s="60"/>
      <c r="G11" s="60"/>
      <c r="H11" s="60"/>
      <c r="I11" s="60"/>
      <c r="J11" s="60"/>
      <c r="K11" s="60"/>
      <c r="L11" s="60"/>
      <c r="M11" s="60"/>
      <c r="N11" s="60"/>
      <c r="O11" s="60"/>
      <c r="P11" s="60"/>
      <c r="Q11" s="60"/>
      <c r="R11" s="60"/>
      <c r="S11" s="60"/>
      <c r="T11" s="60"/>
      <c r="U11" s="60"/>
      <c r="V11" s="60"/>
      <c r="W11" s="60"/>
      <c r="X11" s="60"/>
      <c r="Y11" s="60"/>
      <c r="Z11" s="60"/>
      <c r="AB11">
        <f t="shared" si="0"/>
        <v>0</v>
      </c>
    </row>
    <row r="12" spans="1:32" ht="30" x14ac:dyDescent="0.25">
      <c r="A12" s="256"/>
      <c r="B12" s="251"/>
      <c r="C12" s="68" t="s">
        <v>245</v>
      </c>
      <c r="D12" s="60"/>
      <c r="E12" s="60"/>
      <c r="F12" s="60"/>
      <c r="G12" s="60"/>
      <c r="H12" s="60"/>
      <c r="I12" s="60"/>
      <c r="J12" s="60"/>
      <c r="K12" s="60"/>
      <c r="L12" s="60"/>
      <c r="M12" s="60"/>
      <c r="N12" s="60"/>
      <c r="O12" s="60"/>
      <c r="P12" s="60"/>
      <c r="Q12" s="60"/>
      <c r="R12" s="60"/>
      <c r="S12" s="60"/>
      <c r="T12" s="60"/>
      <c r="U12" s="60"/>
      <c r="V12" s="60"/>
      <c r="W12" s="60"/>
      <c r="X12" s="60"/>
      <c r="Y12" s="60"/>
      <c r="Z12" s="60"/>
      <c r="AB12">
        <f t="shared" si="0"/>
        <v>0</v>
      </c>
    </row>
    <row r="13" spans="1:32" ht="30" x14ac:dyDescent="0.25">
      <c r="A13" s="256"/>
      <c r="B13" s="251"/>
      <c r="C13" s="68" t="s">
        <v>51</v>
      </c>
      <c r="D13" s="60"/>
      <c r="E13" s="60"/>
      <c r="F13" s="60"/>
      <c r="G13" s="60"/>
      <c r="H13" s="60"/>
      <c r="I13" s="60"/>
      <c r="J13" s="60"/>
      <c r="K13" s="60"/>
      <c r="L13" s="60"/>
      <c r="M13" s="60"/>
      <c r="N13" s="60"/>
      <c r="O13" s="60"/>
      <c r="P13" s="60"/>
      <c r="Q13" s="60"/>
      <c r="R13" s="60"/>
      <c r="S13" s="60"/>
      <c r="T13" s="60"/>
      <c r="U13" s="60"/>
      <c r="V13" s="60"/>
      <c r="W13" s="60"/>
      <c r="X13" s="60"/>
      <c r="Y13" s="60"/>
      <c r="Z13" s="60"/>
      <c r="AB13">
        <f t="shared" si="0"/>
        <v>0</v>
      </c>
    </row>
    <row r="14" spans="1:32" ht="30" x14ac:dyDescent="0.25">
      <c r="A14" s="256"/>
      <c r="B14" s="251"/>
      <c r="C14" s="68" t="s">
        <v>550</v>
      </c>
      <c r="D14" s="60"/>
      <c r="E14" s="60"/>
      <c r="F14" s="60"/>
      <c r="G14" s="60"/>
      <c r="H14" s="60"/>
      <c r="I14" s="60"/>
      <c r="J14" s="60"/>
      <c r="K14" s="60"/>
      <c r="L14" s="60"/>
      <c r="M14" s="60"/>
      <c r="N14" s="60"/>
      <c r="O14" s="60"/>
      <c r="P14" s="60"/>
      <c r="Q14" s="60"/>
      <c r="R14" s="60"/>
      <c r="S14" s="60"/>
      <c r="T14" s="60"/>
      <c r="U14" s="60"/>
      <c r="V14" s="60"/>
      <c r="W14" s="60"/>
      <c r="X14" s="60"/>
      <c r="Y14" s="60"/>
      <c r="Z14" s="60"/>
      <c r="AB14">
        <f t="shared" si="0"/>
        <v>0</v>
      </c>
    </row>
    <row r="15" spans="1:32" ht="30" x14ac:dyDescent="0.25">
      <c r="A15" s="256"/>
      <c r="B15" s="251" t="s">
        <v>551</v>
      </c>
      <c r="C15" s="68" t="s">
        <v>552</v>
      </c>
      <c r="D15" s="60"/>
      <c r="E15" s="60"/>
      <c r="F15" s="60"/>
      <c r="G15" s="60"/>
      <c r="H15" s="60"/>
      <c r="I15" s="60"/>
      <c r="J15" s="60"/>
      <c r="K15" s="60"/>
      <c r="L15" s="60"/>
      <c r="M15" s="60"/>
      <c r="N15" s="60"/>
      <c r="O15" s="60"/>
      <c r="P15" s="60"/>
      <c r="Q15" s="60"/>
      <c r="R15" s="60"/>
      <c r="S15" s="60"/>
      <c r="T15" s="60"/>
      <c r="U15" s="60"/>
      <c r="V15" s="60"/>
      <c r="W15" s="60"/>
      <c r="X15" s="60"/>
      <c r="Y15" s="60"/>
      <c r="Z15" s="60"/>
      <c r="AB15">
        <f t="shared" si="0"/>
        <v>0</v>
      </c>
    </row>
    <row r="16" spans="1:32" x14ac:dyDescent="0.25">
      <c r="A16" s="256"/>
      <c r="B16" s="251"/>
      <c r="C16" s="68" t="s">
        <v>553</v>
      </c>
      <c r="D16" s="60"/>
      <c r="E16" s="60"/>
      <c r="F16" s="60"/>
      <c r="G16" s="60"/>
      <c r="H16" s="60"/>
      <c r="I16" s="60"/>
      <c r="J16" s="60"/>
      <c r="K16" s="60"/>
      <c r="L16" s="60"/>
      <c r="M16" s="60"/>
      <c r="N16" s="60"/>
      <c r="O16" s="60"/>
      <c r="P16" s="60"/>
      <c r="Q16" s="60"/>
      <c r="R16" s="60"/>
      <c r="S16" s="60"/>
      <c r="T16" s="60"/>
      <c r="U16" s="60"/>
      <c r="V16" s="60"/>
      <c r="W16" s="60"/>
      <c r="X16" s="60"/>
      <c r="Y16" s="60"/>
      <c r="Z16" s="60"/>
      <c r="AB16">
        <f t="shared" si="0"/>
        <v>0</v>
      </c>
    </row>
    <row r="17" spans="1:28" ht="30" x14ac:dyDescent="0.25">
      <c r="A17" s="256"/>
      <c r="B17" s="251"/>
      <c r="C17" s="68" t="s">
        <v>554</v>
      </c>
      <c r="D17" s="60"/>
      <c r="E17" s="60"/>
      <c r="F17" s="60"/>
      <c r="G17" s="60"/>
      <c r="H17" s="60"/>
      <c r="I17" s="60"/>
      <c r="J17" s="60"/>
      <c r="K17" s="60"/>
      <c r="L17" s="60"/>
      <c r="M17" s="60"/>
      <c r="N17" s="60"/>
      <c r="O17" s="60"/>
      <c r="P17" s="60"/>
      <c r="Q17" s="60"/>
      <c r="R17" s="60"/>
      <c r="S17" s="60"/>
      <c r="T17" s="60"/>
      <c r="U17" s="60"/>
      <c r="V17" s="60"/>
      <c r="W17" s="60"/>
      <c r="X17" s="60"/>
      <c r="Y17" s="60"/>
      <c r="Z17" s="60"/>
      <c r="AB17">
        <f t="shared" si="0"/>
        <v>0</v>
      </c>
    </row>
    <row r="18" spans="1:28" ht="30" x14ac:dyDescent="0.25">
      <c r="A18" s="256"/>
      <c r="B18" s="251"/>
      <c r="C18" s="68" t="s">
        <v>555</v>
      </c>
      <c r="D18" s="60"/>
      <c r="E18" s="60"/>
      <c r="F18" s="60"/>
      <c r="G18" s="60"/>
      <c r="H18" s="60"/>
      <c r="I18" s="60"/>
      <c r="J18" s="60"/>
      <c r="K18" s="60"/>
      <c r="L18" s="60"/>
      <c r="M18" s="60"/>
      <c r="N18" s="60"/>
      <c r="O18" s="60"/>
      <c r="P18" s="60"/>
      <c r="Q18" s="60"/>
      <c r="R18" s="60"/>
      <c r="S18" s="60"/>
      <c r="T18" s="60"/>
      <c r="U18" s="60"/>
      <c r="V18" s="60"/>
      <c r="W18" s="60"/>
      <c r="X18" s="60"/>
      <c r="Y18" s="60"/>
      <c r="Z18" s="60"/>
      <c r="AB18">
        <f t="shared" si="0"/>
        <v>0</v>
      </c>
    </row>
    <row r="19" spans="1:28" ht="30" x14ac:dyDescent="0.25">
      <c r="A19" s="256"/>
      <c r="B19" s="251"/>
      <c r="C19" s="68" t="s">
        <v>556</v>
      </c>
      <c r="D19" s="60"/>
      <c r="E19" s="60"/>
      <c r="F19" s="60"/>
      <c r="G19" s="60"/>
      <c r="H19" s="60"/>
      <c r="I19" s="60"/>
      <c r="J19" s="60"/>
      <c r="K19" s="60"/>
      <c r="L19" s="60"/>
      <c r="M19" s="60"/>
      <c r="N19" s="60"/>
      <c r="O19" s="60"/>
      <c r="P19" s="60"/>
      <c r="Q19" s="60"/>
      <c r="R19" s="60"/>
      <c r="S19" s="60"/>
      <c r="T19" s="60"/>
      <c r="U19" s="60"/>
      <c r="V19" s="60"/>
      <c r="W19" s="60"/>
      <c r="X19" s="60"/>
      <c r="Y19" s="60"/>
      <c r="Z19" s="60"/>
      <c r="AB19">
        <f t="shared" si="0"/>
        <v>0</v>
      </c>
    </row>
    <row r="20" spans="1:28" ht="32.25" customHeight="1" x14ac:dyDescent="0.25">
      <c r="A20" s="256"/>
      <c r="B20" s="83" t="s">
        <v>557</v>
      </c>
      <c r="C20" s="68" t="s">
        <v>558</v>
      </c>
      <c r="D20" s="60"/>
      <c r="E20" s="60"/>
      <c r="F20" s="60"/>
      <c r="G20" s="60"/>
      <c r="H20" s="60"/>
      <c r="I20" s="60"/>
      <c r="J20" s="60"/>
      <c r="K20" s="60"/>
      <c r="L20" s="60"/>
      <c r="M20" s="60"/>
      <c r="N20" s="60"/>
      <c r="O20" s="60"/>
      <c r="P20" s="60"/>
      <c r="Q20" s="60"/>
      <c r="R20" s="60"/>
      <c r="S20" s="60"/>
      <c r="T20" s="60"/>
      <c r="U20" s="60"/>
      <c r="V20" s="60"/>
      <c r="W20" s="60"/>
      <c r="X20" s="60"/>
      <c r="Y20" s="60"/>
      <c r="Z20" s="60"/>
      <c r="AB20">
        <f t="shared" si="0"/>
        <v>0</v>
      </c>
    </row>
    <row r="21" spans="1:28" ht="30" x14ac:dyDescent="0.25">
      <c r="A21" s="256"/>
      <c r="B21" s="251" t="s">
        <v>559</v>
      </c>
      <c r="C21" s="80" t="s">
        <v>560</v>
      </c>
      <c r="D21" s="60"/>
      <c r="E21" s="60"/>
      <c r="F21" s="60"/>
      <c r="G21" s="60"/>
      <c r="H21" s="60"/>
      <c r="I21" s="60"/>
      <c r="J21" s="60"/>
      <c r="K21" s="60"/>
      <c r="L21" s="60"/>
      <c r="M21" s="60"/>
      <c r="N21" s="60"/>
      <c r="O21" s="60"/>
      <c r="P21" s="60"/>
      <c r="Q21" s="60"/>
      <c r="R21" s="60"/>
      <c r="S21" s="60"/>
      <c r="T21" s="60"/>
      <c r="U21" s="60"/>
      <c r="V21" s="60"/>
      <c r="W21" s="60"/>
      <c r="X21" s="60"/>
      <c r="Y21" s="60"/>
      <c r="Z21" s="60"/>
      <c r="AB21">
        <f t="shared" si="0"/>
        <v>0</v>
      </c>
    </row>
    <row r="22" spans="1:28" ht="45" x14ac:dyDescent="0.25">
      <c r="A22" s="256"/>
      <c r="B22" s="251"/>
      <c r="C22" s="61" t="s">
        <v>561</v>
      </c>
      <c r="D22" s="60"/>
      <c r="E22" s="60"/>
      <c r="F22" s="60"/>
      <c r="G22" s="60"/>
      <c r="H22" s="60"/>
      <c r="I22" s="60"/>
      <c r="J22" s="60"/>
      <c r="K22" s="60"/>
      <c r="L22" s="60"/>
      <c r="M22" s="60"/>
      <c r="N22" s="60"/>
      <c r="O22" s="60"/>
      <c r="P22" s="60"/>
      <c r="Q22" s="28" t="s">
        <v>234</v>
      </c>
      <c r="R22" s="60"/>
      <c r="S22" s="60"/>
      <c r="T22" s="60"/>
      <c r="U22" s="60"/>
      <c r="V22" s="60"/>
      <c r="W22" s="60"/>
      <c r="X22" s="60"/>
      <c r="Y22" s="60"/>
      <c r="Z22" s="60"/>
      <c r="AB22">
        <f t="shared" si="0"/>
        <v>1</v>
      </c>
    </row>
    <row r="23" spans="1:28" ht="30" x14ac:dyDescent="0.25">
      <c r="A23" s="256"/>
      <c r="B23" s="251"/>
      <c r="C23" s="61" t="s">
        <v>562</v>
      </c>
      <c r="D23" s="28"/>
      <c r="E23" s="28"/>
      <c r="F23" s="28"/>
      <c r="G23" s="28"/>
      <c r="H23" s="28"/>
      <c r="I23" s="28"/>
      <c r="J23" s="28"/>
      <c r="K23" s="28"/>
      <c r="L23" s="28"/>
      <c r="M23" s="28"/>
      <c r="N23" s="28"/>
      <c r="O23" s="28"/>
      <c r="P23" s="28"/>
      <c r="Q23" s="28" t="s">
        <v>234</v>
      </c>
      <c r="R23" s="28"/>
      <c r="S23" s="28"/>
      <c r="T23" s="28"/>
      <c r="U23" s="28"/>
      <c r="V23" s="28"/>
      <c r="W23" s="28"/>
      <c r="X23" s="28"/>
      <c r="Y23" s="28"/>
      <c r="Z23" s="28"/>
      <c r="AB23">
        <f t="shared" si="0"/>
        <v>1</v>
      </c>
    </row>
    <row r="24" spans="1:28" ht="30" x14ac:dyDescent="0.25">
      <c r="A24" s="256"/>
      <c r="B24" s="251" t="s">
        <v>563</v>
      </c>
      <c r="C24" s="68" t="s">
        <v>564</v>
      </c>
      <c r="D24" s="28"/>
      <c r="E24" s="28"/>
      <c r="F24" s="28"/>
      <c r="G24" s="28"/>
      <c r="H24" s="28"/>
      <c r="I24" s="28"/>
      <c r="J24" s="28"/>
      <c r="K24" s="28"/>
      <c r="L24" s="28"/>
      <c r="M24" s="28"/>
      <c r="N24" s="28"/>
      <c r="O24" s="28"/>
      <c r="P24" s="28"/>
      <c r="Q24" s="28"/>
      <c r="R24" s="28"/>
      <c r="S24" s="28"/>
      <c r="T24" s="28"/>
      <c r="U24" s="28"/>
      <c r="V24" s="28"/>
      <c r="W24" s="28"/>
      <c r="X24" s="28"/>
      <c r="Y24" s="28"/>
      <c r="Z24" s="28"/>
      <c r="AB24">
        <f t="shared" si="0"/>
        <v>0</v>
      </c>
    </row>
    <row r="25" spans="1:28" ht="30" x14ac:dyDescent="0.25">
      <c r="A25" s="256"/>
      <c r="B25" s="251"/>
      <c r="C25" s="68" t="s">
        <v>565</v>
      </c>
      <c r="D25" s="28"/>
      <c r="E25" s="28"/>
      <c r="F25" s="28"/>
      <c r="G25" s="28"/>
      <c r="H25" s="28"/>
      <c r="I25" s="28"/>
      <c r="J25" s="28"/>
      <c r="K25" s="28"/>
      <c r="L25" s="28"/>
      <c r="M25" s="28"/>
      <c r="N25" s="28"/>
      <c r="O25" s="28"/>
      <c r="P25" s="28"/>
      <c r="Q25" s="28"/>
      <c r="R25" s="28"/>
      <c r="S25" s="28"/>
      <c r="T25" s="28"/>
      <c r="U25" s="28"/>
      <c r="V25" s="28"/>
      <c r="W25" s="28"/>
      <c r="X25" s="28"/>
      <c r="Y25" s="28"/>
      <c r="Z25" s="28"/>
      <c r="AB25">
        <f t="shared" si="0"/>
        <v>0</v>
      </c>
    </row>
    <row r="26" spans="1:28" ht="30" x14ac:dyDescent="0.25">
      <c r="A26" s="256"/>
      <c r="B26" s="251"/>
      <c r="C26" s="68" t="s">
        <v>566</v>
      </c>
      <c r="D26" s="28"/>
      <c r="E26" s="28"/>
      <c r="F26" s="28"/>
      <c r="G26" s="28"/>
      <c r="H26" s="28"/>
      <c r="I26" s="28"/>
      <c r="J26" s="28"/>
      <c r="K26" s="28"/>
      <c r="L26" s="28"/>
      <c r="M26" s="28"/>
      <c r="N26" s="28"/>
      <c r="O26" s="28"/>
      <c r="P26" s="28"/>
      <c r="Q26" s="28"/>
      <c r="R26" s="28"/>
      <c r="S26" s="28"/>
      <c r="T26" s="28"/>
      <c r="U26" s="28"/>
      <c r="V26" s="28"/>
      <c r="W26" s="28"/>
      <c r="X26" s="28"/>
      <c r="Y26" s="28"/>
      <c r="Z26" s="28"/>
      <c r="AB26">
        <f t="shared" si="0"/>
        <v>0</v>
      </c>
    </row>
    <row r="27" spans="1:28" ht="45" x14ac:dyDescent="0.25">
      <c r="A27" s="256"/>
      <c r="B27" s="251"/>
      <c r="C27" s="61" t="s">
        <v>567</v>
      </c>
      <c r="D27" s="28"/>
      <c r="E27" s="28"/>
      <c r="F27" s="28"/>
      <c r="G27" s="28"/>
      <c r="H27" s="28"/>
      <c r="I27" s="28"/>
      <c r="J27" s="28"/>
      <c r="K27" s="28"/>
      <c r="L27" s="28"/>
      <c r="M27" s="28"/>
      <c r="N27" s="28"/>
      <c r="O27" s="28"/>
      <c r="P27" s="28"/>
      <c r="Q27" s="28" t="s">
        <v>234</v>
      </c>
      <c r="R27" s="28"/>
      <c r="S27" s="28"/>
      <c r="T27" s="28"/>
      <c r="U27" s="28"/>
      <c r="V27" s="28"/>
      <c r="W27" s="28"/>
      <c r="X27" s="28"/>
      <c r="Y27" s="28"/>
      <c r="Z27" s="28"/>
      <c r="AB27">
        <f t="shared" si="0"/>
        <v>1</v>
      </c>
    </row>
    <row r="28" spans="1:28" ht="30" x14ac:dyDescent="0.25">
      <c r="A28" s="256"/>
      <c r="B28" s="251" t="s">
        <v>568</v>
      </c>
      <c r="C28" s="68" t="s">
        <v>569</v>
      </c>
      <c r="D28" s="28"/>
      <c r="E28" s="28"/>
      <c r="F28" s="28"/>
      <c r="G28" s="28"/>
      <c r="H28" s="28"/>
      <c r="I28" s="28"/>
      <c r="J28" s="28"/>
      <c r="K28" s="28"/>
      <c r="L28" s="28"/>
      <c r="M28" s="28"/>
      <c r="N28" s="28"/>
      <c r="O28" s="28"/>
      <c r="P28" s="28"/>
      <c r="Q28" s="28"/>
      <c r="R28" s="28"/>
      <c r="S28" s="28"/>
      <c r="T28" s="28"/>
      <c r="U28" s="28"/>
      <c r="V28" s="28"/>
      <c r="W28" s="28"/>
      <c r="X28" s="28"/>
      <c r="Y28" s="28"/>
      <c r="Z28" s="28"/>
      <c r="AB28">
        <f t="shared" si="0"/>
        <v>0</v>
      </c>
    </row>
    <row r="29" spans="1:28" ht="30" x14ac:dyDescent="0.25">
      <c r="A29" s="256"/>
      <c r="B29" s="251"/>
      <c r="C29" s="68" t="s">
        <v>570</v>
      </c>
      <c r="D29" s="28"/>
      <c r="E29" s="28"/>
      <c r="F29" s="28"/>
      <c r="G29" s="28"/>
      <c r="H29" s="28"/>
      <c r="I29" s="28"/>
      <c r="J29" s="28"/>
      <c r="K29" s="28"/>
      <c r="L29" s="28"/>
      <c r="M29" s="28"/>
      <c r="N29" s="28"/>
      <c r="O29" s="28"/>
      <c r="P29" s="28"/>
      <c r="Q29" s="28"/>
      <c r="R29" s="28"/>
      <c r="S29" s="28"/>
      <c r="T29" s="28"/>
      <c r="U29" s="28"/>
      <c r="V29" s="28"/>
      <c r="W29" s="28"/>
      <c r="X29" s="28"/>
      <c r="Y29" s="28"/>
      <c r="Z29" s="28"/>
      <c r="AB29">
        <f t="shared" si="0"/>
        <v>0</v>
      </c>
    </row>
    <row r="30" spans="1:28" ht="30" x14ac:dyDescent="0.25">
      <c r="A30" s="256"/>
      <c r="B30" s="251"/>
      <c r="C30" s="68" t="s">
        <v>571</v>
      </c>
      <c r="D30" s="28"/>
      <c r="E30" s="28"/>
      <c r="F30" s="28"/>
      <c r="G30" s="28"/>
      <c r="H30" s="28"/>
      <c r="I30" s="28"/>
      <c r="J30" s="28"/>
      <c r="K30" s="28"/>
      <c r="L30" s="28"/>
      <c r="M30" s="28"/>
      <c r="N30" s="28"/>
      <c r="O30" s="28"/>
      <c r="P30" s="28"/>
      <c r="Q30" s="28"/>
      <c r="R30" s="28"/>
      <c r="S30" s="28"/>
      <c r="T30" s="28"/>
      <c r="U30" s="28"/>
      <c r="V30" s="28"/>
      <c r="W30" s="28"/>
      <c r="X30" s="28"/>
      <c r="Y30" s="28"/>
      <c r="Z30" s="28"/>
      <c r="AB30">
        <f t="shared" si="0"/>
        <v>0</v>
      </c>
    </row>
    <row r="31" spans="1:28" ht="30" x14ac:dyDescent="0.25">
      <c r="A31" s="256"/>
      <c r="B31" s="251"/>
      <c r="C31" s="68" t="s">
        <v>572</v>
      </c>
      <c r="D31" s="28"/>
      <c r="E31" s="28"/>
      <c r="F31" s="28"/>
      <c r="G31" s="28"/>
      <c r="H31" s="28"/>
      <c r="I31" s="28"/>
      <c r="J31" s="28"/>
      <c r="K31" s="28"/>
      <c r="L31" s="28"/>
      <c r="M31" s="28"/>
      <c r="N31" s="28"/>
      <c r="O31" s="28"/>
      <c r="P31" s="28"/>
      <c r="Q31" s="28"/>
      <c r="R31" s="28"/>
      <c r="S31" s="28"/>
      <c r="T31" s="28"/>
      <c r="U31" s="28"/>
      <c r="V31" s="28"/>
      <c r="W31" s="28"/>
      <c r="X31" s="28"/>
      <c r="Y31" s="28"/>
      <c r="Z31" s="28"/>
      <c r="AB31">
        <f t="shared" si="0"/>
        <v>0</v>
      </c>
    </row>
    <row r="32" spans="1:28" ht="30" x14ac:dyDescent="0.25">
      <c r="A32" s="256"/>
      <c r="B32" s="251"/>
      <c r="C32" s="68" t="s">
        <v>573</v>
      </c>
      <c r="D32" s="28"/>
      <c r="E32" s="28"/>
      <c r="F32" s="28"/>
      <c r="G32" s="28"/>
      <c r="H32" s="28"/>
      <c r="I32" s="28"/>
      <c r="J32" s="28"/>
      <c r="K32" s="28"/>
      <c r="L32" s="28"/>
      <c r="M32" s="28"/>
      <c r="N32" s="28"/>
      <c r="O32" s="28"/>
      <c r="P32" s="28"/>
      <c r="Q32" s="28"/>
      <c r="R32" s="28"/>
      <c r="S32" s="28"/>
      <c r="T32" s="28"/>
      <c r="U32" s="28"/>
      <c r="V32" s="28"/>
      <c r="W32" s="28"/>
      <c r="X32" s="28"/>
      <c r="Y32" s="28"/>
      <c r="Z32" s="28"/>
      <c r="AB32">
        <f t="shared" si="0"/>
        <v>0</v>
      </c>
    </row>
    <row r="33" spans="1:28" ht="30" x14ac:dyDescent="0.25">
      <c r="A33" s="256"/>
      <c r="B33" s="251"/>
      <c r="C33" s="68" t="s">
        <v>574</v>
      </c>
      <c r="D33" s="28"/>
      <c r="E33" s="28"/>
      <c r="F33" s="28"/>
      <c r="G33" s="28"/>
      <c r="H33" s="28"/>
      <c r="I33" s="28"/>
      <c r="J33" s="28"/>
      <c r="K33" s="28"/>
      <c r="L33" s="28"/>
      <c r="M33" s="28"/>
      <c r="N33" s="28"/>
      <c r="O33" s="28"/>
      <c r="P33" s="28"/>
      <c r="Q33" s="28"/>
      <c r="R33" s="28"/>
      <c r="S33" s="28"/>
      <c r="T33" s="28"/>
      <c r="U33" s="28"/>
      <c r="V33" s="28"/>
      <c r="W33" s="28"/>
      <c r="X33" s="28"/>
      <c r="Y33" s="28"/>
      <c r="Z33" s="28"/>
      <c r="AB33">
        <f t="shared" si="0"/>
        <v>0</v>
      </c>
    </row>
    <row r="34" spans="1:28" ht="30" x14ac:dyDescent="0.25">
      <c r="A34" s="256"/>
      <c r="B34" s="251"/>
      <c r="C34" s="68" t="s">
        <v>575</v>
      </c>
      <c r="D34" s="28"/>
      <c r="E34" s="28"/>
      <c r="F34" s="28"/>
      <c r="G34" s="28"/>
      <c r="H34" s="28"/>
      <c r="I34" s="28"/>
      <c r="J34" s="28"/>
      <c r="K34" s="28"/>
      <c r="L34" s="28"/>
      <c r="M34" s="28"/>
      <c r="N34" s="28"/>
      <c r="O34" s="28"/>
      <c r="P34" s="28"/>
      <c r="Q34" s="28"/>
      <c r="R34" s="28"/>
      <c r="S34" s="28"/>
      <c r="T34" s="28"/>
      <c r="U34" s="28"/>
      <c r="V34" s="28"/>
      <c r="W34" s="28"/>
      <c r="X34" s="28"/>
      <c r="Y34" s="28"/>
      <c r="Z34" s="28"/>
      <c r="AB34">
        <f t="shared" si="0"/>
        <v>0</v>
      </c>
    </row>
    <row r="35" spans="1:28" ht="30" x14ac:dyDescent="0.25">
      <c r="A35" s="256"/>
      <c r="B35" s="251" t="s">
        <v>576</v>
      </c>
      <c r="C35" s="68" t="s">
        <v>577</v>
      </c>
      <c r="D35" s="28"/>
      <c r="E35" s="28"/>
      <c r="F35" s="28"/>
      <c r="G35" s="28"/>
      <c r="H35" s="28"/>
      <c r="I35" s="28"/>
      <c r="J35" s="28"/>
      <c r="K35" s="28"/>
      <c r="L35" s="28"/>
      <c r="M35" s="28"/>
      <c r="N35" s="28"/>
      <c r="O35" s="28"/>
      <c r="P35" s="28"/>
      <c r="Q35" s="28"/>
      <c r="R35" s="28"/>
      <c r="S35" s="28"/>
      <c r="T35" s="28"/>
      <c r="U35" s="28"/>
      <c r="V35" s="28"/>
      <c r="W35" s="28"/>
      <c r="X35" s="28"/>
      <c r="Y35" s="28"/>
      <c r="Z35" s="28"/>
      <c r="AB35">
        <f t="shared" si="0"/>
        <v>0</v>
      </c>
    </row>
    <row r="36" spans="1:28" ht="30" x14ac:dyDescent="0.25">
      <c r="A36" s="256"/>
      <c r="B36" s="251"/>
      <c r="C36" s="68" t="s">
        <v>578</v>
      </c>
      <c r="D36" s="28"/>
      <c r="E36" s="28"/>
      <c r="F36" s="28"/>
      <c r="G36" s="28"/>
      <c r="H36" s="28"/>
      <c r="I36" s="28"/>
      <c r="J36" s="28"/>
      <c r="K36" s="28"/>
      <c r="L36" s="28"/>
      <c r="M36" s="28"/>
      <c r="N36" s="28"/>
      <c r="O36" s="28"/>
      <c r="P36" s="28"/>
      <c r="Q36" s="28"/>
      <c r="R36" s="28"/>
      <c r="S36" s="28"/>
      <c r="T36" s="28"/>
      <c r="U36" s="28"/>
      <c r="V36" s="28"/>
      <c r="W36" s="28"/>
      <c r="X36" s="28"/>
      <c r="Y36" s="28"/>
      <c r="Z36" s="28"/>
      <c r="AB36">
        <f t="shared" si="0"/>
        <v>0</v>
      </c>
    </row>
    <row r="37" spans="1:28" ht="30" x14ac:dyDescent="0.25">
      <c r="A37" s="256"/>
      <c r="B37" s="251"/>
      <c r="C37" s="68" t="s">
        <v>579</v>
      </c>
      <c r="D37" s="28"/>
      <c r="E37" s="28"/>
      <c r="F37" s="28"/>
      <c r="G37" s="28"/>
      <c r="H37" s="28"/>
      <c r="I37" s="28"/>
      <c r="J37" s="28"/>
      <c r="K37" s="28"/>
      <c r="L37" s="28"/>
      <c r="M37" s="28"/>
      <c r="N37" s="28"/>
      <c r="O37" s="28"/>
      <c r="P37" s="28"/>
      <c r="Q37" s="28"/>
      <c r="R37" s="28"/>
      <c r="S37" s="28"/>
      <c r="T37" s="28"/>
      <c r="U37" s="28"/>
      <c r="V37" s="28"/>
      <c r="W37" s="28"/>
      <c r="X37" s="28"/>
      <c r="Y37" s="28"/>
      <c r="Z37" s="28"/>
      <c r="AB37">
        <f t="shared" ref="AB37:AB68" si="1">COUNTIF(D37:Z37,"=x")</f>
        <v>0</v>
      </c>
    </row>
    <row r="38" spans="1:28" ht="30" x14ac:dyDescent="0.25">
      <c r="A38" s="256"/>
      <c r="B38" s="251"/>
      <c r="C38" s="68" t="s">
        <v>580</v>
      </c>
      <c r="D38" s="28"/>
      <c r="E38" s="28"/>
      <c r="F38" s="28"/>
      <c r="G38" s="28"/>
      <c r="H38" s="28"/>
      <c r="I38" s="28"/>
      <c r="J38" s="28"/>
      <c r="K38" s="28"/>
      <c r="L38" s="28"/>
      <c r="M38" s="28"/>
      <c r="N38" s="28"/>
      <c r="O38" s="28"/>
      <c r="P38" s="28"/>
      <c r="Q38" s="28"/>
      <c r="R38" s="28"/>
      <c r="S38" s="28"/>
      <c r="T38" s="28"/>
      <c r="U38" s="28"/>
      <c r="V38" s="28"/>
      <c r="W38" s="28"/>
      <c r="X38" s="28"/>
      <c r="Y38" s="28"/>
      <c r="Z38" s="28"/>
      <c r="AB38">
        <f t="shared" si="1"/>
        <v>0</v>
      </c>
    </row>
    <row r="39" spans="1:28" ht="30" x14ac:dyDescent="0.25">
      <c r="A39" s="256"/>
      <c r="B39" s="251"/>
      <c r="C39" s="68" t="s">
        <v>581</v>
      </c>
      <c r="D39" s="28"/>
      <c r="E39" s="28"/>
      <c r="F39" s="28"/>
      <c r="G39" s="28"/>
      <c r="H39" s="28"/>
      <c r="I39" s="28"/>
      <c r="J39" s="28"/>
      <c r="K39" s="28"/>
      <c r="L39" s="28"/>
      <c r="M39" s="28"/>
      <c r="N39" s="28"/>
      <c r="O39" s="28"/>
      <c r="P39" s="28"/>
      <c r="Q39" s="28"/>
      <c r="R39" s="28"/>
      <c r="S39" s="28"/>
      <c r="T39" s="28"/>
      <c r="U39" s="28"/>
      <c r="V39" s="28"/>
      <c r="W39" s="28"/>
      <c r="X39" s="28"/>
      <c r="Y39" s="28"/>
      <c r="Z39" s="28"/>
      <c r="AB39">
        <f t="shared" si="1"/>
        <v>0</v>
      </c>
    </row>
    <row r="40" spans="1:28" ht="30" x14ac:dyDescent="0.25">
      <c r="A40" s="256"/>
      <c r="B40" s="251" t="s">
        <v>582</v>
      </c>
      <c r="C40" s="68" t="s">
        <v>583</v>
      </c>
      <c r="D40" s="28"/>
      <c r="E40" s="28"/>
      <c r="F40" s="28"/>
      <c r="G40" s="28"/>
      <c r="H40" s="28"/>
      <c r="I40" s="28"/>
      <c r="J40" s="28"/>
      <c r="K40" s="28"/>
      <c r="L40" s="28"/>
      <c r="M40" s="28"/>
      <c r="N40" s="28"/>
      <c r="O40" s="28"/>
      <c r="P40" s="28"/>
      <c r="Q40" s="28"/>
      <c r="R40" s="28"/>
      <c r="S40" s="28"/>
      <c r="T40" s="28"/>
      <c r="U40" s="28"/>
      <c r="V40" s="28"/>
      <c r="W40" s="28"/>
      <c r="X40" s="28"/>
      <c r="Y40" s="28"/>
      <c r="Z40" s="28"/>
      <c r="AB40">
        <f t="shared" si="1"/>
        <v>0</v>
      </c>
    </row>
    <row r="41" spans="1:28" ht="45" x14ac:dyDescent="0.25">
      <c r="A41" s="256"/>
      <c r="B41" s="251"/>
      <c r="C41" s="68" t="s">
        <v>584</v>
      </c>
      <c r="D41" s="28"/>
      <c r="E41" s="28"/>
      <c r="F41" s="28"/>
      <c r="G41" s="28"/>
      <c r="H41" s="28"/>
      <c r="I41" s="28"/>
      <c r="J41" s="28"/>
      <c r="K41" s="28"/>
      <c r="L41" s="28"/>
      <c r="M41" s="28"/>
      <c r="N41" s="28"/>
      <c r="O41" s="28"/>
      <c r="P41" s="28"/>
      <c r="Q41" s="28"/>
      <c r="R41" s="28"/>
      <c r="S41" s="28"/>
      <c r="T41" s="28"/>
      <c r="U41" s="28"/>
      <c r="V41" s="28"/>
      <c r="W41" s="28"/>
      <c r="X41" s="28"/>
      <c r="Y41" s="28"/>
      <c r="Z41" s="28"/>
      <c r="AB41">
        <f t="shared" si="1"/>
        <v>0</v>
      </c>
    </row>
    <row r="42" spans="1:28" ht="30" x14ac:dyDescent="0.25">
      <c r="A42" s="256"/>
      <c r="B42" s="251" t="s">
        <v>585</v>
      </c>
      <c r="C42" s="68" t="s">
        <v>586</v>
      </c>
      <c r="D42" s="28"/>
      <c r="E42" s="28"/>
      <c r="F42" s="28"/>
      <c r="G42" s="28"/>
      <c r="H42" s="28"/>
      <c r="I42" s="28"/>
      <c r="J42" s="28"/>
      <c r="K42" s="28"/>
      <c r="L42" s="28"/>
      <c r="M42" s="28"/>
      <c r="N42" s="28"/>
      <c r="O42" s="28"/>
      <c r="P42" s="28"/>
      <c r="Q42" s="28"/>
      <c r="R42" s="28"/>
      <c r="S42" s="28"/>
      <c r="T42" s="28"/>
      <c r="U42" s="28"/>
      <c r="V42" s="28"/>
      <c r="W42" s="28"/>
      <c r="X42" s="28"/>
      <c r="Y42" s="28"/>
      <c r="Z42" s="28"/>
      <c r="AB42">
        <f t="shared" si="1"/>
        <v>0</v>
      </c>
    </row>
    <row r="43" spans="1:28" ht="30" x14ac:dyDescent="0.25">
      <c r="A43" s="256"/>
      <c r="B43" s="251"/>
      <c r="C43" s="68" t="s">
        <v>587</v>
      </c>
      <c r="D43" s="28"/>
      <c r="E43" s="28"/>
      <c r="F43" s="28"/>
      <c r="G43" s="28"/>
      <c r="H43" s="28"/>
      <c r="I43" s="28"/>
      <c r="J43" s="28"/>
      <c r="K43" s="28"/>
      <c r="L43" s="28"/>
      <c r="M43" s="28"/>
      <c r="N43" s="28"/>
      <c r="O43" s="28"/>
      <c r="P43" s="28"/>
      <c r="Q43" s="28"/>
      <c r="R43" s="28"/>
      <c r="S43" s="28"/>
      <c r="T43" s="28"/>
      <c r="U43" s="28"/>
      <c r="V43" s="28"/>
      <c r="W43" s="28"/>
      <c r="X43" s="28"/>
      <c r="Y43" s="28"/>
      <c r="Z43" s="28"/>
      <c r="AB43">
        <f t="shared" si="1"/>
        <v>0</v>
      </c>
    </row>
    <row r="44" spans="1:28" ht="30" x14ac:dyDescent="0.25">
      <c r="A44" s="256"/>
      <c r="B44" s="251"/>
      <c r="C44" s="68" t="s">
        <v>588</v>
      </c>
      <c r="D44" s="28"/>
      <c r="E44" s="28"/>
      <c r="F44" s="28"/>
      <c r="G44" s="28"/>
      <c r="H44" s="28"/>
      <c r="I44" s="28"/>
      <c r="J44" s="28"/>
      <c r="K44" s="28"/>
      <c r="L44" s="28"/>
      <c r="M44" s="28"/>
      <c r="N44" s="28"/>
      <c r="O44" s="28"/>
      <c r="P44" s="28"/>
      <c r="Q44" s="28"/>
      <c r="R44" s="28"/>
      <c r="S44" s="28"/>
      <c r="T44" s="28"/>
      <c r="U44" s="28"/>
      <c r="V44" s="28"/>
      <c r="W44" s="28"/>
      <c r="X44" s="28"/>
      <c r="Y44" s="28"/>
      <c r="Z44" s="28"/>
      <c r="AB44">
        <f t="shared" si="1"/>
        <v>0</v>
      </c>
    </row>
    <row r="45" spans="1:28" ht="30" x14ac:dyDescent="0.25">
      <c r="A45" s="256"/>
      <c r="B45" s="251"/>
      <c r="C45" s="68" t="s">
        <v>589</v>
      </c>
      <c r="D45" s="28"/>
      <c r="E45" s="28"/>
      <c r="F45" s="28"/>
      <c r="G45" s="28"/>
      <c r="H45" s="28"/>
      <c r="I45" s="28"/>
      <c r="J45" s="28"/>
      <c r="K45" s="28"/>
      <c r="L45" s="28"/>
      <c r="M45" s="28"/>
      <c r="N45" s="28"/>
      <c r="O45" s="28"/>
      <c r="P45" s="28"/>
      <c r="Q45" s="28"/>
      <c r="R45" s="28"/>
      <c r="S45" s="28"/>
      <c r="T45" s="28"/>
      <c r="U45" s="28"/>
      <c r="V45" s="28"/>
      <c r="W45" s="28"/>
      <c r="X45" s="28"/>
      <c r="Y45" s="28"/>
      <c r="Z45" s="28"/>
      <c r="AB45">
        <f t="shared" si="1"/>
        <v>0</v>
      </c>
    </row>
    <row r="46" spans="1:28" ht="30" x14ac:dyDescent="0.25">
      <c r="A46" s="256"/>
      <c r="B46" s="251" t="s">
        <v>590</v>
      </c>
      <c r="C46" s="68" t="s">
        <v>591</v>
      </c>
      <c r="D46" s="28"/>
      <c r="E46" s="28"/>
      <c r="F46" s="28"/>
      <c r="G46" s="28"/>
      <c r="H46" s="28"/>
      <c r="I46" s="28"/>
      <c r="J46" s="28"/>
      <c r="K46" s="28"/>
      <c r="L46" s="28"/>
      <c r="M46" s="28"/>
      <c r="N46" s="28"/>
      <c r="O46" s="28"/>
      <c r="P46" s="28"/>
      <c r="Q46" s="28"/>
      <c r="R46" s="28"/>
      <c r="S46" s="28"/>
      <c r="T46" s="28"/>
      <c r="U46" s="28"/>
      <c r="V46" s="28"/>
      <c r="W46" s="28"/>
      <c r="X46" s="28"/>
      <c r="Y46" s="28"/>
      <c r="Z46" s="28"/>
      <c r="AB46">
        <f t="shared" si="1"/>
        <v>0</v>
      </c>
    </row>
    <row r="47" spans="1:28" ht="30" x14ac:dyDescent="0.25">
      <c r="A47" s="256"/>
      <c r="B47" s="251"/>
      <c r="C47" s="68" t="s">
        <v>592</v>
      </c>
      <c r="D47" s="28"/>
      <c r="E47" s="28"/>
      <c r="F47" s="28"/>
      <c r="G47" s="28"/>
      <c r="H47" s="28"/>
      <c r="I47" s="28"/>
      <c r="J47" s="28"/>
      <c r="K47" s="28"/>
      <c r="L47" s="28"/>
      <c r="M47" s="28"/>
      <c r="N47" s="28"/>
      <c r="O47" s="28"/>
      <c r="P47" s="28"/>
      <c r="Q47" s="28"/>
      <c r="R47" s="28"/>
      <c r="S47" s="28"/>
      <c r="T47" s="28"/>
      <c r="U47" s="28"/>
      <c r="V47" s="28"/>
      <c r="W47" s="28"/>
      <c r="X47" s="28"/>
      <c r="Y47" s="28"/>
      <c r="Z47" s="28"/>
      <c r="AB47">
        <f t="shared" si="1"/>
        <v>0</v>
      </c>
    </row>
    <row r="48" spans="1:28" ht="30" x14ac:dyDescent="0.25">
      <c r="A48" s="256"/>
      <c r="B48" s="251"/>
      <c r="C48" s="68" t="s">
        <v>593</v>
      </c>
      <c r="D48" s="28"/>
      <c r="E48" s="28"/>
      <c r="F48" s="28"/>
      <c r="G48" s="28"/>
      <c r="H48" s="28"/>
      <c r="I48" s="28"/>
      <c r="J48" s="28"/>
      <c r="K48" s="28"/>
      <c r="L48" s="28"/>
      <c r="M48" s="28"/>
      <c r="N48" s="28"/>
      <c r="O48" s="28"/>
      <c r="P48" s="28"/>
      <c r="Q48" s="28"/>
      <c r="R48" s="28"/>
      <c r="S48" s="28"/>
      <c r="T48" s="28"/>
      <c r="U48" s="28"/>
      <c r="V48" s="28"/>
      <c r="W48" s="28"/>
      <c r="X48" s="28"/>
      <c r="Y48" s="28"/>
      <c r="Z48" s="28"/>
      <c r="AB48">
        <f t="shared" si="1"/>
        <v>0</v>
      </c>
    </row>
    <row r="49" spans="1:28" ht="30" x14ac:dyDescent="0.25">
      <c r="A49" s="256"/>
      <c r="B49" s="251" t="s">
        <v>594</v>
      </c>
      <c r="C49" s="68" t="s">
        <v>595</v>
      </c>
      <c r="D49" s="28"/>
      <c r="E49" s="28"/>
      <c r="F49" s="28"/>
      <c r="G49" s="28"/>
      <c r="H49" s="28"/>
      <c r="I49" s="28"/>
      <c r="J49" s="28"/>
      <c r="K49" s="28"/>
      <c r="L49" s="28"/>
      <c r="M49" s="28"/>
      <c r="N49" s="28"/>
      <c r="O49" s="28"/>
      <c r="P49" s="28"/>
      <c r="Q49" s="28"/>
      <c r="R49" s="28"/>
      <c r="S49" s="28"/>
      <c r="T49" s="28"/>
      <c r="U49" s="28"/>
      <c r="V49" s="28"/>
      <c r="W49" s="28"/>
      <c r="X49" s="28"/>
      <c r="Y49" s="28"/>
      <c r="Z49" s="28"/>
      <c r="AB49">
        <f t="shared" si="1"/>
        <v>0</v>
      </c>
    </row>
    <row r="50" spans="1:28" ht="30" x14ac:dyDescent="0.25">
      <c r="A50" s="256"/>
      <c r="B50" s="251"/>
      <c r="C50" s="68" t="s">
        <v>596</v>
      </c>
      <c r="D50" s="28"/>
      <c r="E50" s="28"/>
      <c r="F50" s="28"/>
      <c r="G50" s="28"/>
      <c r="H50" s="28"/>
      <c r="I50" s="28"/>
      <c r="J50" s="28"/>
      <c r="K50" s="28"/>
      <c r="L50" s="28"/>
      <c r="M50" s="28"/>
      <c r="N50" s="28"/>
      <c r="O50" s="28"/>
      <c r="P50" s="28"/>
      <c r="Q50" s="28"/>
      <c r="R50" s="28"/>
      <c r="S50" s="28"/>
      <c r="T50" s="28"/>
      <c r="U50" s="28"/>
      <c r="V50" s="28"/>
      <c r="W50" s="28"/>
      <c r="X50" s="28"/>
      <c r="Y50" s="28"/>
      <c r="Z50" s="28"/>
      <c r="AB50">
        <f t="shared" si="1"/>
        <v>0</v>
      </c>
    </row>
    <row r="51" spans="1:28" ht="30" x14ac:dyDescent="0.25">
      <c r="A51" s="256"/>
      <c r="B51" s="251"/>
      <c r="C51" s="68" t="s">
        <v>597</v>
      </c>
      <c r="D51" s="28"/>
      <c r="E51" s="28"/>
      <c r="F51" s="28"/>
      <c r="G51" s="28"/>
      <c r="H51" s="28"/>
      <c r="I51" s="28"/>
      <c r="J51" s="28"/>
      <c r="K51" s="28"/>
      <c r="L51" s="28"/>
      <c r="M51" s="28"/>
      <c r="N51" s="28"/>
      <c r="O51" s="28"/>
      <c r="P51" s="28"/>
      <c r="Q51" s="28"/>
      <c r="R51" s="28"/>
      <c r="S51" s="28"/>
      <c r="T51" s="28"/>
      <c r="U51" s="28"/>
      <c r="V51" s="28"/>
      <c r="W51" s="28"/>
      <c r="X51" s="28"/>
      <c r="Y51" s="28"/>
      <c r="Z51" s="28"/>
      <c r="AB51">
        <f t="shared" si="1"/>
        <v>0</v>
      </c>
    </row>
    <row r="52" spans="1:28" ht="30" x14ac:dyDescent="0.25">
      <c r="A52" s="256"/>
      <c r="B52" s="251"/>
      <c r="C52" s="68" t="s">
        <v>598</v>
      </c>
      <c r="D52" s="28"/>
      <c r="E52" s="28"/>
      <c r="F52" s="28"/>
      <c r="G52" s="28"/>
      <c r="H52" s="28"/>
      <c r="I52" s="28"/>
      <c r="J52" s="28"/>
      <c r="K52" s="28"/>
      <c r="L52" s="28"/>
      <c r="M52" s="28"/>
      <c r="N52" s="28"/>
      <c r="O52" s="28"/>
      <c r="P52" s="28"/>
      <c r="Q52" s="28"/>
      <c r="R52" s="28"/>
      <c r="S52" s="28"/>
      <c r="T52" s="28"/>
      <c r="U52" s="28"/>
      <c r="V52" s="28"/>
      <c r="W52" s="28"/>
      <c r="X52" s="28"/>
      <c r="Y52" s="28"/>
      <c r="Z52" s="28"/>
      <c r="AB52">
        <f t="shared" si="1"/>
        <v>0</v>
      </c>
    </row>
    <row r="53" spans="1:28" ht="30" x14ac:dyDescent="0.25">
      <c r="A53" s="256"/>
      <c r="B53" s="251" t="s">
        <v>599</v>
      </c>
      <c r="C53" s="68" t="s">
        <v>600</v>
      </c>
      <c r="D53" s="28"/>
      <c r="E53" s="28"/>
      <c r="F53" s="28"/>
      <c r="G53" s="28"/>
      <c r="H53" s="28"/>
      <c r="I53" s="28"/>
      <c r="J53" s="28"/>
      <c r="K53" s="28"/>
      <c r="L53" s="28"/>
      <c r="M53" s="28"/>
      <c r="N53" s="28"/>
      <c r="O53" s="28"/>
      <c r="P53" s="28"/>
      <c r="Q53" s="28"/>
      <c r="R53" s="28"/>
      <c r="S53" s="28"/>
      <c r="T53" s="28"/>
      <c r="U53" s="28"/>
      <c r="V53" s="28"/>
      <c r="W53" s="28"/>
      <c r="X53" s="28"/>
      <c r="Y53" s="28"/>
      <c r="Z53" s="28"/>
      <c r="AB53">
        <f t="shared" si="1"/>
        <v>0</v>
      </c>
    </row>
    <row r="54" spans="1:28" ht="30" x14ac:dyDescent="0.25">
      <c r="A54" s="256"/>
      <c r="B54" s="251"/>
      <c r="C54" s="68" t="s">
        <v>601</v>
      </c>
      <c r="D54" s="28"/>
      <c r="E54" s="28"/>
      <c r="F54" s="28"/>
      <c r="G54" s="28"/>
      <c r="H54" s="28"/>
      <c r="I54" s="28"/>
      <c r="J54" s="28"/>
      <c r="K54" s="28"/>
      <c r="L54" s="28"/>
      <c r="M54" s="28"/>
      <c r="N54" s="28"/>
      <c r="O54" s="28"/>
      <c r="P54" s="28"/>
      <c r="Q54" s="28"/>
      <c r="R54" s="28"/>
      <c r="S54" s="28"/>
      <c r="T54" s="28"/>
      <c r="U54" s="28"/>
      <c r="V54" s="28"/>
      <c r="W54" s="28"/>
      <c r="X54" s="28"/>
      <c r="Y54" s="28"/>
      <c r="Z54" s="28"/>
      <c r="AB54">
        <f t="shared" si="1"/>
        <v>0</v>
      </c>
    </row>
    <row r="55" spans="1:28" ht="30" x14ac:dyDescent="0.25">
      <c r="A55" s="256"/>
      <c r="B55" s="251" t="s">
        <v>602</v>
      </c>
      <c r="C55" s="68" t="s">
        <v>603</v>
      </c>
      <c r="D55" s="28"/>
      <c r="E55" s="28"/>
      <c r="F55" s="28"/>
      <c r="G55" s="28"/>
      <c r="H55" s="28"/>
      <c r="I55" s="28"/>
      <c r="J55" s="28"/>
      <c r="K55" s="28"/>
      <c r="L55" s="28"/>
      <c r="M55" s="28"/>
      <c r="N55" s="28"/>
      <c r="O55" s="28"/>
      <c r="P55" s="28"/>
      <c r="Q55" s="28"/>
      <c r="R55" s="28"/>
      <c r="S55" s="28"/>
      <c r="T55" s="28"/>
      <c r="U55" s="28"/>
      <c r="V55" s="28"/>
      <c r="W55" s="28"/>
      <c r="X55" s="28"/>
      <c r="Y55" s="28"/>
      <c r="Z55" s="28"/>
      <c r="AB55">
        <f t="shared" si="1"/>
        <v>0</v>
      </c>
    </row>
    <row r="56" spans="1:28" ht="30" x14ac:dyDescent="0.25">
      <c r="A56" s="256"/>
      <c r="B56" s="251"/>
      <c r="C56" s="68" t="s">
        <v>604</v>
      </c>
      <c r="D56" s="28"/>
      <c r="E56" s="28"/>
      <c r="F56" s="28"/>
      <c r="G56" s="28"/>
      <c r="H56" s="28"/>
      <c r="I56" s="28"/>
      <c r="J56" s="28"/>
      <c r="K56" s="28"/>
      <c r="L56" s="28"/>
      <c r="M56" s="28"/>
      <c r="N56" s="28"/>
      <c r="O56" s="28"/>
      <c r="P56" s="28"/>
      <c r="Q56" s="28"/>
      <c r="R56" s="28"/>
      <c r="S56" s="28"/>
      <c r="T56" s="28"/>
      <c r="U56" s="28"/>
      <c r="V56" s="28"/>
      <c r="W56" s="28"/>
      <c r="X56" s="28"/>
      <c r="Y56" s="28"/>
      <c r="Z56" s="28"/>
      <c r="AB56">
        <f t="shared" si="1"/>
        <v>0</v>
      </c>
    </row>
    <row r="57" spans="1:28" ht="30" x14ac:dyDescent="0.25">
      <c r="A57" s="256"/>
      <c r="B57" s="251"/>
      <c r="C57" s="68" t="s">
        <v>605</v>
      </c>
      <c r="D57" s="28"/>
      <c r="E57" s="28"/>
      <c r="F57" s="28"/>
      <c r="G57" s="28"/>
      <c r="H57" s="28"/>
      <c r="I57" s="28"/>
      <c r="J57" s="28"/>
      <c r="K57" s="28"/>
      <c r="L57" s="28"/>
      <c r="M57" s="28"/>
      <c r="N57" s="28"/>
      <c r="O57" s="28"/>
      <c r="P57" s="28"/>
      <c r="Q57" s="28"/>
      <c r="R57" s="28"/>
      <c r="S57" s="28"/>
      <c r="T57" s="28"/>
      <c r="U57" s="28"/>
      <c r="V57" s="28"/>
      <c r="W57" s="28"/>
      <c r="X57" s="28"/>
      <c r="Y57" s="28"/>
      <c r="Z57" s="28"/>
      <c r="AB57">
        <f t="shared" si="1"/>
        <v>0</v>
      </c>
    </row>
    <row r="58" spans="1:28" ht="30" x14ac:dyDescent="0.25">
      <c r="A58" s="256"/>
      <c r="B58" s="83" t="s">
        <v>606</v>
      </c>
      <c r="C58" s="68" t="s">
        <v>607</v>
      </c>
      <c r="D58" s="28"/>
      <c r="E58" s="28"/>
      <c r="F58" s="28"/>
      <c r="G58" s="28"/>
      <c r="H58" s="28"/>
      <c r="I58" s="28"/>
      <c r="J58" s="28"/>
      <c r="K58" s="28"/>
      <c r="L58" s="28"/>
      <c r="M58" s="28"/>
      <c r="N58" s="28"/>
      <c r="O58" s="28"/>
      <c r="P58" s="28"/>
      <c r="Q58" s="28"/>
      <c r="R58" s="28"/>
      <c r="S58" s="28"/>
      <c r="T58" s="28"/>
      <c r="U58" s="28"/>
      <c r="V58" s="28"/>
      <c r="W58" s="28"/>
      <c r="X58" s="28"/>
      <c r="Y58" s="28"/>
      <c r="Z58" s="28"/>
      <c r="AB58">
        <f t="shared" si="1"/>
        <v>0</v>
      </c>
    </row>
    <row r="59" spans="1:28" ht="30" x14ac:dyDescent="0.25">
      <c r="A59" s="256"/>
      <c r="B59" s="251" t="s">
        <v>608</v>
      </c>
      <c r="C59" s="61" t="s">
        <v>609</v>
      </c>
      <c r="D59" s="28"/>
      <c r="E59" s="28"/>
      <c r="F59" s="28"/>
      <c r="G59" s="28"/>
      <c r="H59" s="28"/>
      <c r="I59" s="28"/>
      <c r="J59" s="28"/>
      <c r="K59" s="28"/>
      <c r="L59" s="28"/>
      <c r="M59" s="28"/>
      <c r="N59" s="28" t="s">
        <v>234</v>
      </c>
      <c r="O59" s="28"/>
      <c r="P59" s="28"/>
      <c r="Q59" s="28"/>
      <c r="R59" s="28"/>
      <c r="S59" s="28"/>
      <c r="T59" s="28"/>
      <c r="U59" s="28"/>
      <c r="V59" s="28"/>
      <c r="W59" s="28"/>
      <c r="X59" s="28"/>
      <c r="Y59" s="28"/>
      <c r="Z59" s="28"/>
      <c r="AB59">
        <f t="shared" si="1"/>
        <v>1</v>
      </c>
    </row>
    <row r="60" spans="1:28" ht="30" x14ac:dyDescent="0.25">
      <c r="A60" s="256"/>
      <c r="B60" s="251"/>
      <c r="C60" s="68" t="s">
        <v>610</v>
      </c>
      <c r="D60" s="28"/>
      <c r="E60" s="28"/>
      <c r="F60" s="28"/>
      <c r="G60" s="28"/>
      <c r="H60" s="28"/>
      <c r="I60" s="28"/>
      <c r="J60" s="28"/>
      <c r="K60" s="28"/>
      <c r="L60" s="28"/>
      <c r="M60" s="28"/>
      <c r="N60" s="28"/>
      <c r="O60" s="28"/>
      <c r="P60" s="28"/>
      <c r="Q60" s="28"/>
      <c r="R60" s="28"/>
      <c r="S60" s="28"/>
      <c r="T60" s="28"/>
      <c r="U60" s="28"/>
      <c r="V60" s="28"/>
      <c r="W60" s="28"/>
      <c r="X60" s="28"/>
      <c r="Y60" s="28"/>
      <c r="Z60" s="28"/>
      <c r="AB60">
        <f t="shared" si="1"/>
        <v>0</v>
      </c>
    </row>
    <row r="61" spans="1:28" ht="30" x14ac:dyDescent="0.25">
      <c r="A61" s="256"/>
      <c r="B61" s="251"/>
      <c r="C61" s="68" t="s">
        <v>611</v>
      </c>
      <c r="D61" s="28"/>
      <c r="E61" s="28"/>
      <c r="F61" s="28"/>
      <c r="G61" s="28"/>
      <c r="H61" s="28"/>
      <c r="I61" s="28"/>
      <c r="J61" s="28"/>
      <c r="K61" s="28"/>
      <c r="L61" s="28"/>
      <c r="M61" s="28"/>
      <c r="N61" s="28"/>
      <c r="O61" s="28"/>
      <c r="P61" s="28"/>
      <c r="Q61" s="28"/>
      <c r="R61" s="28"/>
      <c r="S61" s="28"/>
      <c r="T61" s="28"/>
      <c r="U61" s="28"/>
      <c r="V61" s="28"/>
      <c r="W61" s="28"/>
      <c r="X61" s="28"/>
      <c r="Y61" s="28"/>
      <c r="Z61" s="28"/>
      <c r="AB61">
        <f t="shared" si="1"/>
        <v>0</v>
      </c>
    </row>
    <row r="62" spans="1:28" ht="30" x14ac:dyDescent="0.25">
      <c r="A62" s="256"/>
      <c r="B62" s="251"/>
      <c r="C62" s="68" t="s">
        <v>612</v>
      </c>
      <c r="D62" s="28"/>
      <c r="E62" s="28"/>
      <c r="F62" s="28"/>
      <c r="G62" s="28"/>
      <c r="H62" s="28"/>
      <c r="I62" s="28"/>
      <c r="J62" s="28"/>
      <c r="K62" s="28"/>
      <c r="L62" s="28"/>
      <c r="M62" s="28"/>
      <c r="N62" s="28"/>
      <c r="O62" s="28"/>
      <c r="P62" s="28"/>
      <c r="Q62" s="28"/>
      <c r="R62" s="28"/>
      <c r="S62" s="28"/>
      <c r="T62" s="28"/>
      <c r="U62" s="28"/>
      <c r="V62" s="28"/>
      <c r="W62" s="28"/>
      <c r="X62" s="28"/>
      <c r="Y62" s="28"/>
      <c r="Z62" s="28"/>
      <c r="AB62">
        <f t="shared" si="1"/>
        <v>0</v>
      </c>
    </row>
    <row r="63" spans="1:28" ht="30" x14ac:dyDescent="0.25">
      <c r="A63" s="256"/>
      <c r="B63" s="251"/>
      <c r="C63" s="68" t="s">
        <v>613</v>
      </c>
      <c r="D63" s="28"/>
      <c r="E63" s="28"/>
      <c r="F63" s="28"/>
      <c r="G63" s="28"/>
      <c r="H63" s="28"/>
      <c r="I63" s="28"/>
      <c r="J63" s="28"/>
      <c r="K63" s="28"/>
      <c r="L63" s="28"/>
      <c r="M63" s="28"/>
      <c r="N63" s="28"/>
      <c r="O63" s="28"/>
      <c r="P63" s="28"/>
      <c r="Q63" s="28"/>
      <c r="R63" s="28"/>
      <c r="S63" s="28"/>
      <c r="T63" s="28"/>
      <c r="U63" s="28"/>
      <c r="V63" s="28"/>
      <c r="W63" s="28"/>
      <c r="X63" s="28"/>
      <c r="Y63" s="28"/>
      <c r="Z63" s="28"/>
      <c r="AB63">
        <f t="shared" si="1"/>
        <v>0</v>
      </c>
    </row>
    <row r="64" spans="1:28" ht="30" x14ac:dyDescent="0.25">
      <c r="A64" s="256"/>
      <c r="B64" s="251"/>
      <c r="C64" s="68" t="s">
        <v>614</v>
      </c>
      <c r="D64" s="28"/>
      <c r="E64" s="28"/>
      <c r="F64" s="28"/>
      <c r="G64" s="28"/>
      <c r="H64" s="28"/>
      <c r="I64" s="28"/>
      <c r="J64" s="28"/>
      <c r="K64" s="28"/>
      <c r="L64" s="28"/>
      <c r="M64" s="28"/>
      <c r="N64" s="28"/>
      <c r="O64" s="28"/>
      <c r="P64" s="28"/>
      <c r="Q64" s="28"/>
      <c r="R64" s="28"/>
      <c r="S64" s="28"/>
      <c r="T64" s="28"/>
      <c r="U64" s="28"/>
      <c r="V64" s="28"/>
      <c r="W64" s="28"/>
      <c r="X64" s="28"/>
      <c r="Y64" s="28"/>
      <c r="Z64" s="28"/>
      <c r="AB64">
        <f t="shared" si="1"/>
        <v>0</v>
      </c>
    </row>
    <row r="65" spans="1:28" ht="45" x14ac:dyDescent="0.25">
      <c r="A65" s="256"/>
      <c r="B65" s="251" t="s">
        <v>963</v>
      </c>
      <c r="C65" s="68" t="s">
        <v>615</v>
      </c>
      <c r="D65" s="28"/>
      <c r="E65" s="28"/>
      <c r="F65" s="28"/>
      <c r="G65" s="28"/>
      <c r="H65" s="28"/>
      <c r="I65" s="28"/>
      <c r="J65" s="28"/>
      <c r="K65" s="28"/>
      <c r="L65" s="28"/>
      <c r="M65" s="28"/>
      <c r="N65" s="28"/>
      <c r="O65" s="28"/>
      <c r="P65" s="28"/>
      <c r="Q65" s="28"/>
      <c r="R65" s="28"/>
      <c r="S65" s="28"/>
      <c r="T65" s="28"/>
      <c r="U65" s="28"/>
      <c r="V65" s="28"/>
      <c r="W65" s="28"/>
      <c r="X65" s="28"/>
      <c r="Y65" s="28"/>
      <c r="Z65" s="28"/>
      <c r="AB65">
        <f t="shared" si="1"/>
        <v>0</v>
      </c>
    </row>
    <row r="66" spans="1:28" ht="30" x14ac:dyDescent="0.25">
      <c r="A66" s="256"/>
      <c r="B66" s="251"/>
      <c r="C66" s="68" t="s">
        <v>616</v>
      </c>
      <c r="D66" s="28"/>
      <c r="E66" s="28"/>
      <c r="F66" s="28"/>
      <c r="G66" s="28"/>
      <c r="H66" s="28"/>
      <c r="I66" s="28"/>
      <c r="J66" s="28"/>
      <c r="K66" s="28"/>
      <c r="L66" s="28"/>
      <c r="M66" s="28"/>
      <c r="N66" s="28"/>
      <c r="O66" s="28"/>
      <c r="P66" s="28"/>
      <c r="Q66" s="28"/>
      <c r="R66" s="28"/>
      <c r="S66" s="28"/>
      <c r="T66" s="28"/>
      <c r="U66" s="28"/>
      <c r="V66" s="28"/>
      <c r="W66" s="28"/>
      <c r="X66" s="28"/>
      <c r="Y66" s="28"/>
      <c r="Z66" s="28"/>
      <c r="AB66">
        <f t="shared" si="1"/>
        <v>0</v>
      </c>
    </row>
    <row r="67" spans="1:28" ht="30" x14ac:dyDescent="0.25">
      <c r="A67" s="256"/>
      <c r="B67" s="251"/>
      <c r="C67" s="68" t="s">
        <v>617</v>
      </c>
      <c r="D67" s="28"/>
      <c r="E67" s="28"/>
      <c r="F67" s="28"/>
      <c r="G67" s="28"/>
      <c r="H67" s="28"/>
      <c r="I67" s="28"/>
      <c r="J67" s="28"/>
      <c r="K67" s="28"/>
      <c r="L67" s="28"/>
      <c r="M67" s="28"/>
      <c r="N67" s="28"/>
      <c r="O67" s="28"/>
      <c r="P67" s="28"/>
      <c r="Q67" s="28"/>
      <c r="R67" s="28"/>
      <c r="S67" s="28"/>
      <c r="T67" s="28"/>
      <c r="U67" s="28"/>
      <c r="V67" s="28"/>
      <c r="W67" s="28"/>
      <c r="X67" s="28"/>
      <c r="Y67" s="28"/>
      <c r="Z67" s="28"/>
      <c r="AB67">
        <f t="shared" si="1"/>
        <v>0</v>
      </c>
    </row>
    <row r="68" spans="1:28" ht="30" x14ac:dyDescent="0.25">
      <c r="A68" s="256"/>
      <c r="B68" s="251"/>
      <c r="C68" s="68" t="s">
        <v>618</v>
      </c>
      <c r="D68" s="28"/>
      <c r="E68" s="28"/>
      <c r="F68" s="28"/>
      <c r="G68" s="28"/>
      <c r="H68" s="28"/>
      <c r="I68" s="28"/>
      <c r="J68" s="28"/>
      <c r="K68" s="28"/>
      <c r="L68" s="28"/>
      <c r="M68" s="28"/>
      <c r="N68" s="28"/>
      <c r="O68" s="28"/>
      <c r="P68" s="28"/>
      <c r="Q68" s="28"/>
      <c r="R68" s="28"/>
      <c r="S68" s="28"/>
      <c r="T68" s="28"/>
      <c r="U68" s="28"/>
      <c r="V68" s="28"/>
      <c r="W68" s="28"/>
      <c r="X68" s="28"/>
      <c r="Y68" s="28"/>
      <c r="Z68" s="28"/>
      <c r="AB68">
        <f t="shared" si="1"/>
        <v>0</v>
      </c>
    </row>
    <row r="69" spans="1:28" ht="30" x14ac:dyDescent="0.25">
      <c r="A69" s="256"/>
      <c r="B69" s="251"/>
      <c r="C69" s="68" t="s">
        <v>619</v>
      </c>
      <c r="D69" s="28"/>
      <c r="E69" s="28"/>
      <c r="F69" s="28"/>
      <c r="G69" s="28"/>
      <c r="H69" s="28"/>
      <c r="I69" s="28"/>
      <c r="J69" s="28"/>
      <c r="K69" s="28"/>
      <c r="L69" s="28"/>
      <c r="M69" s="28"/>
      <c r="N69" s="28"/>
      <c r="O69" s="28"/>
      <c r="P69" s="28"/>
      <c r="Q69" s="28"/>
      <c r="R69" s="28"/>
      <c r="S69" s="28"/>
      <c r="T69" s="28"/>
      <c r="U69" s="28"/>
      <c r="V69" s="28"/>
      <c r="W69" s="28"/>
      <c r="X69" s="28"/>
      <c r="Y69" s="28"/>
      <c r="Z69" s="28"/>
      <c r="AB69">
        <f t="shared" ref="AB69:AB100" si="2">COUNTIF(D69:Z69,"=x")</f>
        <v>0</v>
      </c>
    </row>
    <row r="70" spans="1:28" ht="30" x14ac:dyDescent="0.25">
      <c r="A70" s="256"/>
      <c r="B70" s="251" t="s">
        <v>302</v>
      </c>
      <c r="C70" s="68" t="s">
        <v>620</v>
      </c>
      <c r="D70" s="28"/>
      <c r="E70" s="28"/>
      <c r="F70" s="28"/>
      <c r="G70" s="28"/>
      <c r="H70" s="28"/>
      <c r="I70" s="28"/>
      <c r="J70" s="28"/>
      <c r="K70" s="28"/>
      <c r="L70" s="28"/>
      <c r="M70" s="28"/>
      <c r="N70" s="28"/>
      <c r="O70" s="28"/>
      <c r="P70" s="28"/>
      <c r="Q70" s="28"/>
      <c r="R70" s="28"/>
      <c r="S70" s="28"/>
      <c r="T70" s="28"/>
      <c r="U70" s="28"/>
      <c r="V70" s="28"/>
      <c r="W70" s="28"/>
      <c r="X70" s="28"/>
      <c r="Y70" s="28"/>
      <c r="Z70" s="28"/>
      <c r="AB70">
        <f t="shared" si="2"/>
        <v>0</v>
      </c>
    </row>
    <row r="71" spans="1:28" ht="30" x14ac:dyDescent="0.25">
      <c r="A71" s="256"/>
      <c r="B71" s="251"/>
      <c r="C71" s="68" t="s">
        <v>804</v>
      </c>
      <c r="D71" s="28"/>
      <c r="E71" s="28"/>
      <c r="F71" s="28"/>
      <c r="G71" s="28"/>
      <c r="H71" s="28"/>
      <c r="I71" s="28"/>
      <c r="J71" s="28"/>
      <c r="K71" s="28"/>
      <c r="L71" s="28"/>
      <c r="M71" s="28"/>
      <c r="N71" s="28"/>
      <c r="O71" s="28"/>
      <c r="P71" s="28"/>
      <c r="Q71" s="28"/>
      <c r="R71" s="28"/>
      <c r="S71" s="28"/>
      <c r="T71" s="28"/>
      <c r="U71" s="28"/>
      <c r="V71" s="28"/>
      <c r="W71" s="28"/>
      <c r="X71" s="28"/>
      <c r="Y71" s="28"/>
      <c r="Z71" s="28"/>
      <c r="AB71">
        <f t="shared" si="2"/>
        <v>0</v>
      </c>
    </row>
    <row r="72" spans="1:28" ht="30" x14ac:dyDescent="0.25">
      <c r="A72" s="256"/>
      <c r="B72" s="251"/>
      <c r="C72" s="68" t="s">
        <v>622</v>
      </c>
      <c r="D72" s="28"/>
      <c r="E72" s="28"/>
      <c r="F72" s="28"/>
      <c r="G72" s="28"/>
      <c r="H72" s="28"/>
      <c r="I72" s="28"/>
      <c r="J72" s="28"/>
      <c r="K72" s="28"/>
      <c r="L72" s="28"/>
      <c r="M72" s="28"/>
      <c r="N72" s="28"/>
      <c r="O72" s="28"/>
      <c r="P72" s="28"/>
      <c r="Q72" s="28"/>
      <c r="R72" s="28"/>
      <c r="S72" s="28"/>
      <c r="T72" s="28"/>
      <c r="U72" s="28"/>
      <c r="V72" s="28"/>
      <c r="W72" s="28"/>
      <c r="X72" s="28"/>
      <c r="Y72" s="28"/>
      <c r="Z72" s="28"/>
      <c r="AB72">
        <f t="shared" si="2"/>
        <v>0</v>
      </c>
    </row>
    <row r="73" spans="1:28" ht="30" x14ac:dyDescent="0.25">
      <c r="A73" s="256"/>
      <c r="B73" s="251"/>
      <c r="C73" s="68" t="s">
        <v>623</v>
      </c>
      <c r="D73" s="28"/>
      <c r="E73" s="28"/>
      <c r="F73" s="28"/>
      <c r="G73" s="28"/>
      <c r="H73" s="28"/>
      <c r="I73" s="28"/>
      <c r="J73" s="28"/>
      <c r="K73" s="28"/>
      <c r="L73" s="28"/>
      <c r="M73" s="28"/>
      <c r="N73" s="28"/>
      <c r="O73" s="28"/>
      <c r="P73" s="28"/>
      <c r="Q73" s="28"/>
      <c r="R73" s="28"/>
      <c r="S73" s="28"/>
      <c r="T73" s="28"/>
      <c r="U73" s="28"/>
      <c r="V73" s="28"/>
      <c r="W73" s="28"/>
      <c r="X73" s="28"/>
      <c r="Y73" s="28"/>
      <c r="Z73" s="28"/>
      <c r="AB73">
        <f t="shared" si="2"/>
        <v>0</v>
      </c>
    </row>
    <row r="74" spans="1:28" ht="30" x14ac:dyDescent="0.25">
      <c r="A74" s="256"/>
      <c r="B74" s="251"/>
      <c r="C74" s="68" t="s">
        <v>624</v>
      </c>
      <c r="D74" s="28"/>
      <c r="E74" s="28"/>
      <c r="F74" s="28"/>
      <c r="G74" s="28"/>
      <c r="H74" s="28"/>
      <c r="I74" s="28"/>
      <c r="J74" s="28"/>
      <c r="K74" s="28"/>
      <c r="L74" s="28"/>
      <c r="M74" s="28"/>
      <c r="N74" s="28"/>
      <c r="O74" s="28"/>
      <c r="P74" s="28"/>
      <c r="Q74" s="28"/>
      <c r="R74" s="28"/>
      <c r="S74" s="28"/>
      <c r="T74" s="28"/>
      <c r="U74" s="28"/>
      <c r="V74" s="28"/>
      <c r="W74" s="28"/>
      <c r="X74" s="28"/>
      <c r="Y74" s="28"/>
      <c r="Z74" s="28"/>
      <c r="AB74">
        <f t="shared" si="2"/>
        <v>0</v>
      </c>
    </row>
    <row r="75" spans="1:28" ht="30" x14ac:dyDescent="0.25">
      <c r="A75" s="256"/>
      <c r="B75" s="251"/>
      <c r="C75" s="68" t="s">
        <v>625</v>
      </c>
      <c r="D75" s="28"/>
      <c r="E75" s="28"/>
      <c r="F75" s="28"/>
      <c r="G75" s="28"/>
      <c r="H75" s="28"/>
      <c r="I75" s="28"/>
      <c r="J75" s="28"/>
      <c r="K75" s="28"/>
      <c r="L75" s="28"/>
      <c r="M75" s="28"/>
      <c r="N75" s="28"/>
      <c r="O75" s="28"/>
      <c r="P75" s="28"/>
      <c r="Q75" s="28"/>
      <c r="R75" s="28"/>
      <c r="S75" s="28"/>
      <c r="T75" s="28"/>
      <c r="U75" s="28"/>
      <c r="V75" s="28"/>
      <c r="W75" s="28"/>
      <c r="X75" s="28"/>
      <c r="Y75" s="28"/>
      <c r="Z75" s="28"/>
      <c r="AB75">
        <f t="shared" si="2"/>
        <v>0</v>
      </c>
    </row>
    <row r="76" spans="1:28" ht="30" x14ac:dyDescent="0.25">
      <c r="A76" s="256"/>
      <c r="B76" s="251" t="s">
        <v>961</v>
      </c>
      <c r="C76" s="68" t="s">
        <v>626</v>
      </c>
      <c r="D76" s="28"/>
      <c r="E76" s="28"/>
      <c r="F76" s="28"/>
      <c r="G76" s="28"/>
      <c r="H76" s="28"/>
      <c r="I76" s="28"/>
      <c r="J76" s="28"/>
      <c r="K76" s="28"/>
      <c r="L76" s="28"/>
      <c r="M76" s="28"/>
      <c r="N76" s="28"/>
      <c r="O76" s="28"/>
      <c r="P76" s="28"/>
      <c r="Q76" s="28"/>
      <c r="R76" s="28"/>
      <c r="S76" s="28"/>
      <c r="T76" s="28"/>
      <c r="U76" s="28"/>
      <c r="V76" s="28"/>
      <c r="W76" s="28"/>
      <c r="X76" s="28"/>
      <c r="Y76" s="28"/>
      <c r="Z76" s="28"/>
      <c r="AB76">
        <f t="shared" si="2"/>
        <v>0</v>
      </c>
    </row>
    <row r="77" spans="1:28" ht="30" x14ac:dyDescent="0.25">
      <c r="A77" s="256"/>
      <c r="B77" s="251"/>
      <c r="C77" s="61" t="s">
        <v>627</v>
      </c>
      <c r="D77" s="28"/>
      <c r="E77" s="28" t="s">
        <v>234</v>
      </c>
      <c r="F77" s="28"/>
      <c r="G77" s="28"/>
      <c r="H77" s="28"/>
      <c r="I77" s="28"/>
      <c r="J77" s="28"/>
      <c r="K77" s="28"/>
      <c r="L77" s="28"/>
      <c r="M77" s="28"/>
      <c r="N77" s="28"/>
      <c r="O77" s="28"/>
      <c r="P77" s="28"/>
      <c r="Q77" s="28"/>
      <c r="R77" s="28"/>
      <c r="S77" s="28"/>
      <c r="T77" s="28"/>
      <c r="U77" s="28"/>
      <c r="V77" s="28"/>
      <c r="W77" s="28"/>
      <c r="X77" s="28"/>
      <c r="Y77" s="28"/>
      <c r="Z77" s="28"/>
      <c r="AB77">
        <f t="shared" si="2"/>
        <v>1</v>
      </c>
    </row>
    <row r="78" spans="1:28" ht="30" x14ac:dyDescent="0.25">
      <c r="A78" s="256"/>
      <c r="B78" s="251"/>
      <c r="C78" s="61" t="s">
        <v>628</v>
      </c>
      <c r="D78" s="28" t="s">
        <v>234</v>
      </c>
      <c r="E78" s="28" t="s">
        <v>234</v>
      </c>
      <c r="F78" s="28" t="s">
        <v>234</v>
      </c>
      <c r="G78" s="28"/>
      <c r="H78" s="28"/>
      <c r="I78" s="28"/>
      <c r="J78" s="28"/>
      <c r="K78" s="28"/>
      <c r="L78" s="28"/>
      <c r="M78" s="28"/>
      <c r="N78" s="28"/>
      <c r="O78" s="28"/>
      <c r="P78" s="28"/>
      <c r="Q78" s="28"/>
      <c r="R78" s="28"/>
      <c r="S78" s="28"/>
      <c r="T78" s="28"/>
      <c r="U78" s="28"/>
      <c r="V78" s="28"/>
      <c r="W78" s="28"/>
      <c r="X78" s="28"/>
      <c r="Y78" s="28"/>
      <c r="Z78" s="28"/>
      <c r="AB78">
        <f t="shared" si="2"/>
        <v>3</v>
      </c>
    </row>
    <row r="79" spans="1:28" ht="30" x14ac:dyDescent="0.25">
      <c r="A79" s="256"/>
      <c r="B79" s="251"/>
      <c r="C79" s="61" t="s">
        <v>629</v>
      </c>
      <c r="D79" s="28"/>
      <c r="E79" s="28"/>
      <c r="F79" s="28" t="s">
        <v>234</v>
      </c>
      <c r="G79" s="28"/>
      <c r="H79" s="28"/>
      <c r="I79" s="28"/>
      <c r="J79" s="28"/>
      <c r="K79" s="28"/>
      <c r="L79" s="28"/>
      <c r="M79" s="28"/>
      <c r="N79" s="28"/>
      <c r="O79" s="28"/>
      <c r="P79" s="28"/>
      <c r="Q79" s="28"/>
      <c r="R79" s="28"/>
      <c r="S79" s="28"/>
      <c r="T79" s="28"/>
      <c r="U79" s="28"/>
      <c r="V79" s="28"/>
      <c r="W79" s="28"/>
      <c r="X79" s="28"/>
      <c r="Y79" s="28"/>
      <c r="Z79" s="28"/>
      <c r="AB79">
        <f t="shared" si="2"/>
        <v>1</v>
      </c>
    </row>
    <row r="80" spans="1:28" ht="30" x14ac:dyDescent="0.25">
      <c r="A80" s="256"/>
      <c r="B80" s="251"/>
      <c r="C80" s="61" t="s">
        <v>630</v>
      </c>
      <c r="D80" s="28"/>
      <c r="E80" s="28"/>
      <c r="F80" s="28" t="s">
        <v>234</v>
      </c>
      <c r="G80" s="28"/>
      <c r="H80" s="28"/>
      <c r="I80" s="28"/>
      <c r="J80" s="28"/>
      <c r="K80" s="28"/>
      <c r="L80" s="28"/>
      <c r="M80" s="28"/>
      <c r="N80" s="28"/>
      <c r="O80" s="28"/>
      <c r="P80" s="28"/>
      <c r="Q80" s="28"/>
      <c r="R80" s="28"/>
      <c r="S80" s="28"/>
      <c r="T80" s="28"/>
      <c r="U80" s="28"/>
      <c r="V80" s="28"/>
      <c r="W80" s="28"/>
      <c r="X80" s="28"/>
      <c r="Y80" s="28"/>
      <c r="Z80" s="28"/>
      <c r="AB80">
        <f t="shared" si="2"/>
        <v>1</v>
      </c>
    </row>
    <row r="81" spans="1:28" ht="30" x14ac:dyDescent="0.25">
      <c r="A81" s="256"/>
      <c r="B81" s="251" t="s">
        <v>631</v>
      </c>
      <c r="C81" s="61" t="s">
        <v>632</v>
      </c>
      <c r="D81" s="28"/>
      <c r="E81" s="28"/>
      <c r="F81" s="28"/>
      <c r="G81" s="28"/>
      <c r="H81" s="28"/>
      <c r="I81" s="28"/>
      <c r="J81" s="28"/>
      <c r="K81" s="28"/>
      <c r="L81" s="28"/>
      <c r="M81" s="28"/>
      <c r="N81" s="28"/>
      <c r="O81" s="28"/>
      <c r="P81" s="28"/>
      <c r="Q81" s="28"/>
      <c r="R81" s="28" t="s">
        <v>234</v>
      </c>
      <c r="S81" s="28"/>
      <c r="T81" s="28"/>
      <c r="U81" s="28"/>
      <c r="V81" s="28"/>
      <c r="W81" s="28"/>
      <c r="X81" s="28"/>
      <c r="Y81" s="28"/>
      <c r="Z81" s="28"/>
      <c r="AB81">
        <f t="shared" si="2"/>
        <v>1</v>
      </c>
    </row>
    <row r="82" spans="1:28" ht="30" x14ac:dyDescent="0.25">
      <c r="A82" s="256"/>
      <c r="B82" s="251"/>
      <c r="C82" s="61" t="s">
        <v>633</v>
      </c>
      <c r="D82" s="28"/>
      <c r="E82" s="28"/>
      <c r="F82" s="28"/>
      <c r="G82" s="28"/>
      <c r="H82" s="28"/>
      <c r="I82" s="28"/>
      <c r="J82" s="28"/>
      <c r="K82" s="28"/>
      <c r="L82" s="28"/>
      <c r="M82" s="28"/>
      <c r="N82" s="28"/>
      <c r="O82" s="28"/>
      <c r="P82" s="28"/>
      <c r="Q82" s="28"/>
      <c r="R82" s="28"/>
      <c r="S82" s="28"/>
      <c r="T82" s="28" t="s">
        <v>234</v>
      </c>
      <c r="U82" s="28" t="s">
        <v>234</v>
      </c>
      <c r="V82" s="28" t="s">
        <v>234</v>
      </c>
      <c r="W82" s="28"/>
      <c r="X82" s="28"/>
      <c r="Y82" s="28"/>
      <c r="Z82" s="28"/>
      <c r="AB82">
        <f t="shared" si="2"/>
        <v>3</v>
      </c>
    </row>
    <row r="83" spans="1:28" ht="30" x14ac:dyDescent="0.25">
      <c r="A83" s="256"/>
      <c r="B83" s="251"/>
      <c r="C83" s="61" t="s">
        <v>634</v>
      </c>
      <c r="D83" s="28"/>
      <c r="E83" s="28"/>
      <c r="F83" s="28"/>
      <c r="G83" s="28"/>
      <c r="H83" s="28"/>
      <c r="I83" s="28"/>
      <c r="J83" s="28"/>
      <c r="K83" s="28"/>
      <c r="L83" s="28"/>
      <c r="M83" s="28"/>
      <c r="N83" s="28"/>
      <c r="O83" s="28"/>
      <c r="P83" s="28"/>
      <c r="Q83" s="28"/>
      <c r="R83" s="28" t="s">
        <v>234</v>
      </c>
      <c r="S83" s="28"/>
      <c r="T83" s="28"/>
      <c r="U83" s="28"/>
      <c r="V83" s="28"/>
      <c r="W83" s="28"/>
      <c r="X83" s="28"/>
      <c r="Y83" s="28"/>
      <c r="Z83" s="28"/>
      <c r="AB83">
        <f t="shared" si="2"/>
        <v>1</v>
      </c>
    </row>
    <row r="84" spans="1:28" ht="26.25" customHeight="1" x14ac:dyDescent="0.25">
      <c r="A84" s="256"/>
      <c r="B84" s="251"/>
      <c r="C84" s="68" t="s">
        <v>635</v>
      </c>
      <c r="D84" s="28"/>
      <c r="E84" s="28"/>
      <c r="F84" s="28"/>
      <c r="G84" s="28"/>
      <c r="H84" s="28"/>
      <c r="I84" s="28"/>
      <c r="J84" s="28"/>
      <c r="K84" s="28"/>
      <c r="L84" s="28"/>
      <c r="M84" s="28"/>
      <c r="N84" s="28"/>
      <c r="O84" s="28"/>
      <c r="P84" s="28"/>
      <c r="Q84" s="28"/>
      <c r="R84" s="28"/>
      <c r="S84" s="28"/>
      <c r="T84" s="28"/>
      <c r="U84" s="28"/>
      <c r="V84" s="28"/>
      <c r="W84" s="28"/>
      <c r="X84" s="28"/>
      <c r="Y84" s="28"/>
      <c r="Z84" s="28"/>
      <c r="AB84">
        <f t="shared" si="2"/>
        <v>0</v>
      </c>
    </row>
    <row r="85" spans="1:28" ht="30" x14ac:dyDescent="0.25">
      <c r="A85" s="256"/>
      <c r="B85" s="251"/>
      <c r="C85" s="61" t="s">
        <v>636</v>
      </c>
      <c r="D85" s="28"/>
      <c r="E85" s="28"/>
      <c r="F85" s="28"/>
      <c r="G85" s="28"/>
      <c r="H85" s="28"/>
      <c r="I85" s="28"/>
      <c r="J85" s="28"/>
      <c r="K85" s="28"/>
      <c r="L85" s="28"/>
      <c r="M85" s="28"/>
      <c r="N85" s="28"/>
      <c r="O85" s="28"/>
      <c r="P85" s="28"/>
      <c r="Q85" s="28"/>
      <c r="R85" s="28" t="s">
        <v>234</v>
      </c>
      <c r="S85" s="28"/>
      <c r="T85" s="28"/>
      <c r="U85" s="28"/>
      <c r="V85" s="28"/>
      <c r="W85" s="28"/>
      <c r="X85" s="28"/>
      <c r="Y85" s="28"/>
      <c r="Z85" s="28"/>
      <c r="AB85">
        <f t="shared" si="2"/>
        <v>1</v>
      </c>
    </row>
    <row r="86" spans="1:28" ht="30" x14ac:dyDescent="0.25">
      <c r="A86" s="256"/>
      <c r="B86" s="251"/>
      <c r="C86" s="61" t="s">
        <v>637</v>
      </c>
      <c r="D86" s="28"/>
      <c r="E86" s="28"/>
      <c r="F86" s="28"/>
      <c r="G86" s="28"/>
      <c r="H86" s="28"/>
      <c r="I86" s="28"/>
      <c r="J86" s="28" t="s">
        <v>234</v>
      </c>
      <c r="K86" s="28"/>
      <c r="L86" s="28"/>
      <c r="M86" s="28"/>
      <c r="N86" s="28"/>
      <c r="O86" s="28"/>
      <c r="P86" s="28"/>
      <c r="Q86" s="28"/>
      <c r="R86" s="28"/>
      <c r="S86" s="28"/>
      <c r="T86" s="28"/>
      <c r="U86" s="28"/>
      <c r="V86" s="28"/>
      <c r="W86" s="28"/>
      <c r="X86" s="28"/>
      <c r="Y86" s="28"/>
      <c r="Z86" s="28"/>
      <c r="AB86">
        <f t="shared" si="2"/>
        <v>1</v>
      </c>
    </row>
    <row r="87" spans="1:28" ht="30" x14ac:dyDescent="0.25">
      <c r="A87" s="256"/>
      <c r="B87" s="251"/>
      <c r="C87" s="68" t="s">
        <v>638</v>
      </c>
      <c r="D87" s="28"/>
      <c r="E87" s="28"/>
      <c r="F87" s="28"/>
      <c r="G87" s="28"/>
      <c r="H87" s="28"/>
      <c r="I87" s="28"/>
      <c r="J87" s="28"/>
      <c r="K87" s="28"/>
      <c r="L87" s="28"/>
      <c r="M87" s="28"/>
      <c r="N87" s="28"/>
      <c r="O87" s="28"/>
      <c r="P87" s="28"/>
      <c r="Q87" s="28"/>
      <c r="R87" s="28"/>
      <c r="S87" s="28"/>
      <c r="T87" s="28"/>
      <c r="U87" s="28"/>
      <c r="V87" s="28"/>
      <c r="W87" s="28"/>
      <c r="X87" s="28"/>
      <c r="Y87" s="28"/>
      <c r="Z87" s="28"/>
      <c r="AB87">
        <f t="shared" si="2"/>
        <v>0</v>
      </c>
    </row>
    <row r="88" spans="1:28" ht="30" x14ac:dyDescent="0.25">
      <c r="A88" s="256"/>
      <c r="B88" s="251" t="s">
        <v>639</v>
      </c>
      <c r="C88" s="68" t="s">
        <v>640</v>
      </c>
      <c r="D88" s="28"/>
      <c r="E88" s="28"/>
      <c r="F88" s="28"/>
      <c r="G88" s="28"/>
      <c r="H88" s="28"/>
      <c r="I88" s="28"/>
      <c r="J88" s="28"/>
      <c r="K88" s="28"/>
      <c r="L88" s="28"/>
      <c r="M88" s="28"/>
      <c r="N88" s="28"/>
      <c r="O88" s="28"/>
      <c r="P88" s="28"/>
      <c r="Q88" s="28"/>
      <c r="R88" s="28"/>
      <c r="S88" s="28"/>
      <c r="T88" s="28"/>
      <c r="U88" s="28"/>
      <c r="V88" s="28"/>
      <c r="W88" s="28"/>
      <c r="X88" s="28"/>
      <c r="Y88" s="28"/>
      <c r="Z88" s="28"/>
      <c r="AB88">
        <f t="shared" si="2"/>
        <v>0</v>
      </c>
    </row>
    <row r="89" spans="1:28" ht="45" x14ac:dyDescent="0.25">
      <c r="A89" s="256"/>
      <c r="B89" s="251"/>
      <c r="C89" s="68" t="s">
        <v>641</v>
      </c>
      <c r="D89" s="28"/>
      <c r="E89" s="28"/>
      <c r="F89" s="28"/>
      <c r="G89" s="28"/>
      <c r="H89" s="28"/>
      <c r="I89" s="28"/>
      <c r="J89" s="28"/>
      <c r="K89" s="28"/>
      <c r="L89" s="28"/>
      <c r="M89" s="28"/>
      <c r="N89" s="28"/>
      <c r="O89" s="28"/>
      <c r="P89" s="28"/>
      <c r="Q89" s="28"/>
      <c r="R89" s="28"/>
      <c r="S89" s="28"/>
      <c r="T89" s="28"/>
      <c r="U89" s="28"/>
      <c r="V89" s="28"/>
      <c r="W89" s="28"/>
      <c r="X89" s="28"/>
      <c r="Y89" s="28"/>
      <c r="Z89" s="28"/>
      <c r="AB89">
        <f t="shared" si="2"/>
        <v>0</v>
      </c>
    </row>
    <row r="90" spans="1:28" ht="30" x14ac:dyDescent="0.25">
      <c r="A90" s="256"/>
      <c r="B90" s="251"/>
      <c r="C90" s="68" t="s">
        <v>642</v>
      </c>
      <c r="D90" s="28"/>
      <c r="E90" s="28"/>
      <c r="F90" s="28"/>
      <c r="G90" s="28"/>
      <c r="H90" s="28"/>
      <c r="I90" s="28"/>
      <c r="J90" s="28"/>
      <c r="K90" s="28"/>
      <c r="L90" s="28"/>
      <c r="M90" s="28"/>
      <c r="N90" s="28"/>
      <c r="O90" s="28"/>
      <c r="P90" s="28"/>
      <c r="Q90" s="28"/>
      <c r="R90" s="28"/>
      <c r="S90" s="28"/>
      <c r="T90" s="28"/>
      <c r="U90" s="28"/>
      <c r="V90" s="28"/>
      <c r="W90" s="28"/>
      <c r="X90" s="28"/>
      <c r="Y90" s="28"/>
      <c r="Z90" s="28"/>
      <c r="AB90">
        <f t="shared" si="2"/>
        <v>0</v>
      </c>
    </row>
    <row r="91" spans="1:28" ht="30" x14ac:dyDescent="0.25">
      <c r="A91" s="256"/>
      <c r="B91" s="251" t="s">
        <v>643</v>
      </c>
      <c r="C91" s="68" t="s">
        <v>644</v>
      </c>
      <c r="D91" s="28"/>
      <c r="E91" s="28"/>
      <c r="F91" s="28"/>
      <c r="G91" s="28"/>
      <c r="H91" s="28"/>
      <c r="I91" s="28"/>
      <c r="J91" s="28"/>
      <c r="K91" s="28"/>
      <c r="L91" s="28"/>
      <c r="M91" s="28"/>
      <c r="N91" s="28"/>
      <c r="O91" s="28"/>
      <c r="P91" s="28"/>
      <c r="Q91" s="28"/>
      <c r="R91" s="28"/>
      <c r="S91" s="28"/>
      <c r="T91" s="28"/>
      <c r="U91" s="28"/>
      <c r="V91" s="28"/>
      <c r="W91" s="28"/>
      <c r="X91" s="28"/>
      <c r="Y91" s="28"/>
      <c r="Z91" s="28"/>
      <c r="AB91">
        <f t="shared" si="2"/>
        <v>0</v>
      </c>
    </row>
    <row r="92" spans="1:28" ht="30" x14ac:dyDescent="0.25">
      <c r="A92" s="256"/>
      <c r="B92" s="251"/>
      <c r="C92" s="68" t="s">
        <v>645</v>
      </c>
      <c r="D92" s="28"/>
      <c r="E92" s="28"/>
      <c r="F92" s="28"/>
      <c r="G92" s="28"/>
      <c r="H92" s="28"/>
      <c r="I92" s="28"/>
      <c r="J92" s="28"/>
      <c r="K92" s="28"/>
      <c r="L92" s="28"/>
      <c r="M92" s="28"/>
      <c r="N92" s="28"/>
      <c r="O92" s="28"/>
      <c r="P92" s="28"/>
      <c r="Q92" s="28"/>
      <c r="R92" s="28"/>
      <c r="S92" s="28"/>
      <c r="T92" s="28"/>
      <c r="U92" s="28"/>
      <c r="V92" s="28"/>
      <c r="W92" s="28"/>
      <c r="X92" s="28"/>
      <c r="Y92" s="28"/>
      <c r="Z92" s="28"/>
      <c r="AB92">
        <f t="shared" si="2"/>
        <v>0</v>
      </c>
    </row>
    <row r="93" spans="1:28" ht="30" x14ac:dyDescent="0.25">
      <c r="A93" s="256"/>
      <c r="B93" s="251"/>
      <c r="C93" s="68" t="s">
        <v>646</v>
      </c>
      <c r="D93" s="28"/>
      <c r="E93" s="28"/>
      <c r="F93" s="28"/>
      <c r="G93" s="28"/>
      <c r="H93" s="28"/>
      <c r="I93" s="28"/>
      <c r="J93" s="28"/>
      <c r="K93" s="28"/>
      <c r="L93" s="28"/>
      <c r="M93" s="28"/>
      <c r="N93" s="28"/>
      <c r="O93" s="28"/>
      <c r="P93" s="28"/>
      <c r="Q93" s="28"/>
      <c r="R93" s="28"/>
      <c r="S93" s="28"/>
      <c r="T93" s="28"/>
      <c r="U93" s="28"/>
      <c r="V93" s="28"/>
      <c r="W93" s="28"/>
      <c r="X93" s="28"/>
      <c r="Y93" s="28"/>
      <c r="Z93" s="28"/>
      <c r="AB93">
        <f t="shared" si="2"/>
        <v>0</v>
      </c>
    </row>
    <row r="94" spans="1:28" ht="30" x14ac:dyDescent="0.25">
      <c r="A94" s="256"/>
      <c r="B94" s="251"/>
      <c r="C94" s="68" t="s">
        <v>647</v>
      </c>
      <c r="D94" s="28"/>
      <c r="E94" s="28"/>
      <c r="F94" s="28"/>
      <c r="G94" s="28"/>
      <c r="H94" s="28"/>
      <c r="I94" s="28"/>
      <c r="J94" s="28"/>
      <c r="K94" s="28"/>
      <c r="L94" s="28"/>
      <c r="M94" s="28"/>
      <c r="N94" s="28"/>
      <c r="O94" s="28"/>
      <c r="P94" s="28"/>
      <c r="Q94" s="28"/>
      <c r="R94" s="28"/>
      <c r="S94" s="28"/>
      <c r="T94" s="28"/>
      <c r="U94" s="28"/>
      <c r="V94" s="28"/>
      <c r="W94" s="28"/>
      <c r="X94" s="28"/>
      <c r="Y94" s="28"/>
      <c r="Z94" s="28"/>
      <c r="AB94">
        <f t="shared" si="2"/>
        <v>0</v>
      </c>
    </row>
    <row r="95" spans="1:28" ht="30" x14ac:dyDescent="0.25">
      <c r="A95" s="256"/>
      <c r="B95" s="251"/>
      <c r="C95" s="61" t="s">
        <v>648</v>
      </c>
      <c r="D95" s="28"/>
      <c r="E95" s="28"/>
      <c r="F95" s="28"/>
      <c r="G95" s="28" t="s">
        <v>234</v>
      </c>
      <c r="H95" s="28"/>
      <c r="I95" s="28"/>
      <c r="J95" s="28"/>
      <c r="K95" s="28"/>
      <c r="L95" s="28"/>
      <c r="M95" s="28"/>
      <c r="N95" s="28"/>
      <c r="O95" s="28"/>
      <c r="P95" s="28"/>
      <c r="Q95" s="28"/>
      <c r="R95" s="28"/>
      <c r="S95" s="28"/>
      <c r="T95" s="28"/>
      <c r="U95" s="28"/>
      <c r="V95" s="28"/>
      <c r="W95" s="28"/>
      <c r="X95" s="28"/>
      <c r="Y95" s="28"/>
      <c r="Z95" s="28"/>
      <c r="AB95">
        <f t="shared" si="2"/>
        <v>1</v>
      </c>
    </row>
    <row r="96" spans="1:28" ht="30" x14ac:dyDescent="0.25">
      <c r="A96" s="256"/>
      <c r="B96" s="251"/>
      <c r="C96" s="61" t="s">
        <v>649</v>
      </c>
      <c r="D96" s="28"/>
      <c r="E96" s="28"/>
      <c r="F96" s="28"/>
      <c r="G96" s="28" t="s">
        <v>234</v>
      </c>
      <c r="H96" s="28"/>
      <c r="I96" s="28"/>
      <c r="J96" s="28"/>
      <c r="K96" s="28"/>
      <c r="L96" s="28"/>
      <c r="M96" s="28"/>
      <c r="N96" s="28"/>
      <c r="O96" s="28"/>
      <c r="P96" s="28"/>
      <c r="Q96" s="28"/>
      <c r="R96" s="28"/>
      <c r="S96" s="28"/>
      <c r="T96" s="28"/>
      <c r="U96" s="28"/>
      <c r="V96" s="28"/>
      <c r="W96" s="28"/>
      <c r="X96" s="28"/>
      <c r="Y96" s="28"/>
      <c r="Z96" s="28"/>
      <c r="AB96">
        <f t="shared" si="2"/>
        <v>1</v>
      </c>
    </row>
    <row r="97" spans="1:28" ht="30" x14ac:dyDescent="0.25">
      <c r="A97" s="256"/>
      <c r="B97" s="251"/>
      <c r="C97" s="61" t="s">
        <v>650</v>
      </c>
      <c r="D97" s="28"/>
      <c r="E97" s="28"/>
      <c r="F97" s="28"/>
      <c r="G97" s="28"/>
      <c r="H97" s="28" t="s">
        <v>234</v>
      </c>
      <c r="I97" s="28"/>
      <c r="J97" s="28"/>
      <c r="K97" s="28"/>
      <c r="L97" s="28"/>
      <c r="M97" s="28"/>
      <c r="N97" s="28"/>
      <c r="O97" s="28"/>
      <c r="P97" s="28"/>
      <c r="Q97" s="28"/>
      <c r="R97" s="28"/>
      <c r="S97" s="28"/>
      <c r="T97" s="28"/>
      <c r="U97" s="28"/>
      <c r="V97" s="28"/>
      <c r="W97" s="28"/>
      <c r="X97" s="28"/>
      <c r="Y97" s="28"/>
      <c r="Z97" s="28"/>
      <c r="AB97">
        <f t="shared" si="2"/>
        <v>1</v>
      </c>
    </row>
    <row r="98" spans="1:28" ht="35.25" customHeight="1" x14ac:dyDescent="0.25">
      <c r="A98" s="256"/>
      <c r="B98" s="83" t="s">
        <v>651</v>
      </c>
      <c r="C98" s="69" t="s">
        <v>652</v>
      </c>
      <c r="D98" s="28"/>
      <c r="E98" s="28"/>
      <c r="F98" s="28"/>
      <c r="G98" s="28"/>
      <c r="H98" s="28"/>
      <c r="I98" s="28"/>
      <c r="J98" s="28"/>
      <c r="K98" s="28"/>
      <c r="L98" s="28"/>
      <c r="M98" s="28"/>
      <c r="N98" s="28"/>
      <c r="O98" s="28"/>
      <c r="P98" s="28"/>
      <c r="Q98" s="28"/>
      <c r="R98" s="28"/>
      <c r="S98" s="28"/>
      <c r="T98" s="28"/>
      <c r="U98" s="28"/>
      <c r="V98" s="28"/>
      <c r="W98" s="28"/>
      <c r="X98" s="28"/>
      <c r="Y98" s="28"/>
      <c r="Z98" s="28"/>
      <c r="AB98">
        <f t="shared" si="2"/>
        <v>0</v>
      </c>
    </row>
    <row r="99" spans="1:28" ht="60" x14ac:dyDescent="0.25">
      <c r="A99" s="256"/>
      <c r="B99" s="83" t="s">
        <v>805</v>
      </c>
      <c r="C99" s="69" t="s">
        <v>654</v>
      </c>
      <c r="D99" s="28"/>
      <c r="E99" s="28"/>
      <c r="F99" s="28"/>
      <c r="G99" s="28"/>
      <c r="H99" s="28"/>
      <c r="I99" s="28"/>
      <c r="J99" s="28"/>
      <c r="K99" s="28"/>
      <c r="L99" s="28"/>
      <c r="M99" s="28"/>
      <c r="N99" s="28"/>
      <c r="O99" s="28"/>
      <c r="P99" s="28"/>
      <c r="Q99" s="28"/>
      <c r="R99" s="28"/>
      <c r="S99" s="28"/>
      <c r="T99" s="28"/>
      <c r="U99" s="28"/>
      <c r="V99" s="28"/>
      <c r="W99" s="28"/>
      <c r="X99" s="28"/>
      <c r="Y99" s="28"/>
      <c r="Z99" s="28"/>
      <c r="AB99">
        <f t="shared" si="2"/>
        <v>0</v>
      </c>
    </row>
    <row r="100" spans="1:28" ht="30" x14ac:dyDescent="0.25">
      <c r="A100" s="256"/>
      <c r="B100" s="251" t="s">
        <v>655</v>
      </c>
      <c r="C100" s="61" t="s">
        <v>656</v>
      </c>
      <c r="D100" s="28"/>
      <c r="E100" s="28"/>
      <c r="F100" s="28"/>
      <c r="G100" s="28"/>
      <c r="H100" s="28"/>
      <c r="I100" s="28"/>
      <c r="J100" s="28"/>
      <c r="K100" s="28"/>
      <c r="L100" s="28"/>
      <c r="M100" s="28"/>
      <c r="N100" s="28"/>
      <c r="O100" s="28"/>
      <c r="P100" s="28"/>
      <c r="Q100" s="28"/>
      <c r="R100" s="28"/>
      <c r="S100" s="28" t="s">
        <v>234</v>
      </c>
      <c r="T100" s="28"/>
      <c r="U100" s="28"/>
      <c r="V100" s="28"/>
      <c r="W100" s="28"/>
      <c r="X100" s="28"/>
      <c r="Y100" s="28"/>
      <c r="Z100" s="28"/>
      <c r="AB100">
        <f t="shared" si="2"/>
        <v>1</v>
      </c>
    </row>
    <row r="101" spans="1:28" ht="30" x14ac:dyDescent="0.25">
      <c r="A101" s="256"/>
      <c r="B101" s="251"/>
      <c r="C101" s="61" t="s">
        <v>657</v>
      </c>
      <c r="D101" s="28"/>
      <c r="E101" s="28"/>
      <c r="F101" s="28"/>
      <c r="G101" s="28"/>
      <c r="H101" s="28"/>
      <c r="I101" s="28"/>
      <c r="J101" s="28"/>
      <c r="K101" s="28"/>
      <c r="L101" s="28"/>
      <c r="M101" s="28"/>
      <c r="N101" s="28"/>
      <c r="O101" s="28"/>
      <c r="P101" s="28"/>
      <c r="Q101" s="28"/>
      <c r="R101" s="28"/>
      <c r="S101" s="28" t="s">
        <v>234</v>
      </c>
      <c r="T101" s="28"/>
      <c r="U101" s="28"/>
      <c r="V101" s="28"/>
      <c r="W101" s="28"/>
      <c r="X101" s="28"/>
      <c r="Y101" s="28"/>
      <c r="Z101" s="28"/>
      <c r="AB101">
        <f t="shared" ref="AB101:AB108" si="3">COUNTIF(D101:Z101,"=x")</f>
        <v>1</v>
      </c>
    </row>
    <row r="102" spans="1:28" ht="30" x14ac:dyDescent="0.25">
      <c r="A102" s="256"/>
      <c r="B102" s="251"/>
      <c r="C102" s="68" t="s">
        <v>658</v>
      </c>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B102">
        <f t="shared" si="3"/>
        <v>0</v>
      </c>
    </row>
    <row r="103" spans="1:28" ht="30" x14ac:dyDescent="0.25">
      <c r="A103" s="256"/>
      <c r="B103" s="251" t="s">
        <v>333</v>
      </c>
      <c r="C103" s="68" t="s">
        <v>112</v>
      </c>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B103">
        <f t="shared" si="3"/>
        <v>0</v>
      </c>
    </row>
    <row r="104" spans="1:28" ht="30" x14ac:dyDescent="0.25">
      <c r="A104" s="256"/>
      <c r="B104" s="251"/>
      <c r="C104" s="68" t="s">
        <v>113</v>
      </c>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B104">
        <f t="shared" si="3"/>
        <v>0</v>
      </c>
    </row>
    <row r="105" spans="1:28" ht="30" x14ac:dyDescent="0.25">
      <c r="A105" s="256"/>
      <c r="B105" s="251"/>
      <c r="C105" s="68" t="s">
        <v>114</v>
      </c>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B105">
        <f t="shared" si="3"/>
        <v>0</v>
      </c>
    </row>
    <row r="106" spans="1:28" ht="30" x14ac:dyDescent="0.25">
      <c r="A106" s="256"/>
      <c r="B106" s="251"/>
      <c r="C106" s="68" t="s">
        <v>335</v>
      </c>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B106">
        <f t="shared" si="3"/>
        <v>0</v>
      </c>
    </row>
    <row r="107" spans="1:28" ht="30" x14ac:dyDescent="0.25">
      <c r="A107" s="256"/>
      <c r="B107" s="251"/>
      <c r="C107" s="68" t="s">
        <v>336</v>
      </c>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B107">
        <f t="shared" si="3"/>
        <v>0</v>
      </c>
    </row>
    <row r="108" spans="1:28" ht="30" x14ac:dyDescent="0.25">
      <c r="A108" s="256"/>
      <c r="B108" s="251"/>
      <c r="C108" s="68" t="s">
        <v>337</v>
      </c>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B108">
        <f t="shared" si="3"/>
        <v>0</v>
      </c>
    </row>
    <row r="109" spans="1:28" x14ac:dyDescent="0.25">
      <c r="D109">
        <f>COUNTIF(D5:D108,"=x")</f>
        <v>1</v>
      </c>
      <c r="E109">
        <f t="shared" ref="E109:Z109" si="4">COUNTIF(E5:E108,"=x")</f>
        <v>2</v>
      </c>
      <c r="F109">
        <f t="shared" si="4"/>
        <v>3</v>
      </c>
      <c r="G109">
        <f t="shared" si="4"/>
        <v>2</v>
      </c>
      <c r="H109">
        <f t="shared" si="4"/>
        <v>1</v>
      </c>
      <c r="I109">
        <f t="shared" si="4"/>
        <v>0</v>
      </c>
      <c r="J109">
        <f t="shared" si="4"/>
        <v>1</v>
      </c>
      <c r="K109">
        <f t="shared" si="4"/>
        <v>0</v>
      </c>
      <c r="L109">
        <f t="shared" si="4"/>
        <v>0</v>
      </c>
      <c r="M109">
        <f t="shared" si="4"/>
        <v>0</v>
      </c>
      <c r="N109">
        <f t="shared" si="4"/>
        <v>1</v>
      </c>
      <c r="O109">
        <f t="shared" si="4"/>
        <v>0</v>
      </c>
      <c r="P109">
        <f t="shared" si="4"/>
        <v>0</v>
      </c>
      <c r="Q109">
        <f t="shared" si="4"/>
        <v>3</v>
      </c>
      <c r="R109">
        <f t="shared" si="4"/>
        <v>3</v>
      </c>
      <c r="S109">
        <f t="shared" si="4"/>
        <v>2</v>
      </c>
      <c r="T109">
        <f t="shared" si="4"/>
        <v>1</v>
      </c>
      <c r="U109">
        <f t="shared" si="4"/>
        <v>1</v>
      </c>
      <c r="V109">
        <f t="shared" si="4"/>
        <v>1</v>
      </c>
      <c r="W109">
        <f t="shared" si="4"/>
        <v>0</v>
      </c>
      <c r="X109">
        <f t="shared" si="4"/>
        <v>0</v>
      </c>
      <c r="Y109">
        <f t="shared" si="4"/>
        <v>0</v>
      </c>
      <c r="Z109">
        <f t="shared" si="4"/>
        <v>0</v>
      </c>
      <c r="AB109">
        <f>SUM(AB5:AB108)</f>
        <v>22</v>
      </c>
    </row>
  </sheetData>
  <mergeCells count="32">
    <mergeCell ref="B88:B90"/>
    <mergeCell ref="B91:B97"/>
    <mergeCell ref="B100:B102"/>
    <mergeCell ref="B103:B108"/>
    <mergeCell ref="B55:B57"/>
    <mergeCell ref="B59:B64"/>
    <mergeCell ref="B65:B69"/>
    <mergeCell ref="B70:B75"/>
    <mergeCell ref="B76:B80"/>
    <mergeCell ref="B81:B87"/>
    <mergeCell ref="AE10:AF10"/>
    <mergeCell ref="B53:B54"/>
    <mergeCell ref="D1:Z1"/>
    <mergeCell ref="A1:C4"/>
    <mergeCell ref="A5:A108"/>
    <mergeCell ref="B5:B6"/>
    <mergeCell ref="B8:B14"/>
    <mergeCell ref="B15:B19"/>
    <mergeCell ref="B21:B23"/>
    <mergeCell ref="B24:B27"/>
    <mergeCell ref="B28:B34"/>
    <mergeCell ref="B35:B39"/>
    <mergeCell ref="B40:B41"/>
    <mergeCell ref="B42:B45"/>
    <mergeCell ref="B46:B48"/>
    <mergeCell ref="B49:B52"/>
    <mergeCell ref="I2:K2"/>
    <mergeCell ref="M2:N2"/>
    <mergeCell ref="O2:P2"/>
    <mergeCell ref="R2:Z2"/>
    <mergeCell ref="D2:F2"/>
    <mergeCell ref="G2:H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60"/>
  <sheetViews>
    <sheetView zoomScale="80" zoomScaleNormal="80" workbookViewId="0">
      <pane xSplit="3" ySplit="4" topLeftCell="D54" activePane="bottomRight" state="frozen"/>
      <selection activeCell="EP6" sqref="EP6"/>
      <selection pane="topRight" activeCell="EP6" sqref="EP6"/>
      <selection pane="bottomLeft" activeCell="EP6" sqref="EP6"/>
      <selection pane="bottomRight" activeCell="C5" sqref="C5"/>
    </sheetView>
  </sheetViews>
  <sheetFormatPr baseColWidth="10" defaultRowHeight="15" x14ac:dyDescent="0.25"/>
  <cols>
    <col min="1" max="1" width="7.28515625" customWidth="1"/>
    <col min="2" max="2" width="32.85546875" customWidth="1"/>
    <col min="3" max="3" width="69.140625" style="18" customWidth="1"/>
    <col min="4" max="4" width="3.85546875" customWidth="1"/>
    <col min="5" max="5" width="6" customWidth="1"/>
    <col min="6" max="6" width="6.28515625" customWidth="1"/>
    <col min="7" max="7" width="3.42578125" customWidth="1"/>
    <col min="8" max="8" width="6.28515625" customWidth="1"/>
    <col min="9" max="10" width="6.140625" customWidth="1"/>
    <col min="11" max="12" width="3.42578125" customWidth="1"/>
    <col min="13" max="13" width="9.28515625" customWidth="1"/>
    <col min="14" max="15" width="6.42578125" customWidth="1"/>
    <col min="16" max="16" width="3.5703125" customWidth="1"/>
    <col min="17" max="17" width="6.140625" customWidth="1"/>
    <col min="18" max="18" width="3.85546875" customWidth="1"/>
    <col min="19" max="19" width="6.140625" customWidth="1"/>
    <col min="20" max="22" width="3.7109375" customWidth="1"/>
    <col min="23" max="23" width="6.140625" customWidth="1"/>
    <col min="24" max="26" width="3.28515625" customWidth="1"/>
    <col min="27" max="27" width="31.85546875" customWidth="1"/>
    <col min="30" max="30" width="34.140625" customWidth="1"/>
    <col min="31" max="31" width="16.85546875" customWidth="1"/>
    <col min="32" max="32" width="19.7109375" customWidth="1"/>
  </cols>
  <sheetData>
    <row r="1" spans="1:32" ht="15" customHeight="1" x14ac:dyDescent="0.25">
      <c r="A1" s="235"/>
      <c r="B1" s="235"/>
      <c r="C1" s="253"/>
      <c r="D1" s="266" t="s">
        <v>806</v>
      </c>
      <c r="E1" s="267"/>
      <c r="F1" s="267"/>
      <c r="G1" s="267"/>
      <c r="H1" s="267"/>
      <c r="I1" s="267"/>
      <c r="J1" s="267"/>
      <c r="K1" s="267"/>
      <c r="L1" s="267"/>
      <c r="M1" s="267"/>
      <c r="N1" s="267"/>
      <c r="O1" s="267"/>
      <c r="P1" s="267"/>
      <c r="Q1" s="267"/>
      <c r="R1" s="267"/>
      <c r="S1" s="267"/>
      <c r="T1" s="267"/>
      <c r="U1" s="267"/>
      <c r="V1" s="267"/>
      <c r="W1" s="267"/>
      <c r="X1" s="267"/>
      <c r="Y1" s="267"/>
      <c r="Z1" s="268"/>
    </row>
    <row r="2" spans="1:32" ht="15" customHeight="1" x14ac:dyDescent="0.25">
      <c r="A2" s="235"/>
      <c r="B2" s="235"/>
      <c r="C2" s="253"/>
      <c r="D2" s="259" t="s">
        <v>1215</v>
      </c>
      <c r="E2" s="265"/>
      <c r="F2" s="260"/>
      <c r="G2" s="259" t="s">
        <v>1216</v>
      </c>
      <c r="H2" s="260"/>
      <c r="I2" s="259" t="s">
        <v>1217</v>
      </c>
      <c r="J2" s="265"/>
      <c r="K2" s="260"/>
      <c r="L2" s="183" t="s">
        <v>1218</v>
      </c>
      <c r="M2" s="213" t="s">
        <v>1219</v>
      </c>
      <c r="N2" s="215"/>
      <c r="O2" s="259" t="s">
        <v>1220</v>
      </c>
      <c r="P2" s="260"/>
      <c r="Q2" s="183" t="s">
        <v>1221</v>
      </c>
      <c r="R2" s="259" t="s">
        <v>845</v>
      </c>
      <c r="S2" s="265"/>
      <c r="T2" s="265"/>
      <c r="U2" s="265"/>
      <c r="V2" s="265"/>
      <c r="W2" s="265"/>
      <c r="X2" s="265"/>
      <c r="Y2" s="265"/>
      <c r="Z2" s="260"/>
    </row>
    <row r="3" spans="1:32" s="76" customFormat="1" ht="25.5" customHeight="1" x14ac:dyDescent="0.25">
      <c r="A3" s="235"/>
      <c r="B3" s="235"/>
      <c r="C3" s="253"/>
      <c r="D3" s="75" t="s">
        <v>807</v>
      </c>
      <c r="E3" s="75" t="s">
        <v>808</v>
      </c>
      <c r="F3" s="75" t="s">
        <v>809</v>
      </c>
      <c r="G3" s="75" t="s">
        <v>810</v>
      </c>
      <c r="H3" s="75" t="s">
        <v>811</v>
      </c>
      <c r="I3" s="75" t="s">
        <v>812</v>
      </c>
      <c r="J3" s="75" t="s">
        <v>813</v>
      </c>
      <c r="K3" s="75" t="s">
        <v>814</v>
      </c>
      <c r="L3" s="75" t="s">
        <v>815</v>
      </c>
      <c r="M3" s="75" t="s">
        <v>816</v>
      </c>
      <c r="N3" s="75" t="s">
        <v>817</v>
      </c>
      <c r="O3" s="75" t="s">
        <v>818</v>
      </c>
      <c r="P3" s="75" t="s">
        <v>819</v>
      </c>
      <c r="Q3" s="75" t="s">
        <v>820</v>
      </c>
      <c r="R3" s="75" t="s">
        <v>821</v>
      </c>
      <c r="S3" s="75" t="s">
        <v>822</v>
      </c>
      <c r="T3" s="75" t="s">
        <v>823</v>
      </c>
      <c r="U3" s="75" t="s">
        <v>824</v>
      </c>
      <c r="V3" s="75" t="s">
        <v>825</v>
      </c>
      <c r="W3" s="75" t="s">
        <v>826</v>
      </c>
      <c r="X3" s="75" t="s">
        <v>827</v>
      </c>
      <c r="Y3" s="75" t="s">
        <v>828</v>
      </c>
      <c r="Z3" s="75" t="s">
        <v>829</v>
      </c>
    </row>
    <row r="4" spans="1:32" s="6" customFormat="1" ht="184.5" customHeight="1" x14ac:dyDescent="0.25">
      <c r="A4" s="236"/>
      <c r="B4" s="236"/>
      <c r="C4" s="254"/>
      <c r="D4" s="88" t="s">
        <v>830</v>
      </c>
      <c r="E4" s="88" t="s">
        <v>831</v>
      </c>
      <c r="F4" s="88" t="s">
        <v>832</v>
      </c>
      <c r="G4" s="88" t="s">
        <v>833</v>
      </c>
      <c r="H4" s="88" t="s">
        <v>834</v>
      </c>
      <c r="I4" s="88" t="s">
        <v>785</v>
      </c>
      <c r="J4" s="89" t="s">
        <v>786</v>
      </c>
      <c r="K4" s="89" t="s">
        <v>787</v>
      </c>
      <c r="L4" s="89" t="s">
        <v>835</v>
      </c>
      <c r="M4" s="88" t="s">
        <v>223</v>
      </c>
      <c r="N4" s="88" t="s">
        <v>542</v>
      </c>
      <c r="O4" s="88" t="s">
        <v>836</v>
      </c>
      <c r="P4" s="88" t="s">
        <v>837</v>
      </c>
      <c r="Q4" s="89" t="s">
        <v>801</v>
      </c>
      <c r="R4" s="88" t="s">
        <v>838</v>
      </c>
      <c r="S4" s="89" t="s">
        <v>839</v>
      </c>
      <c r="T4" s="88" t="s">
        <v>840</v>
      </c>
      <c r="U4" s="88" t="s">
        <v>841</v>
      </c>
      <c r="V4" s="88" t="s">
        <v>842</v>
      </c>
      <c r="W4" s="89" t="s">
        <v>843</v>
      </c>
      <c r="X4" s="89" t="s">
        <v>844</v>
      </c>
      <c r="Y4" s="89" t="s">
        <v>845</v>
      </c>
      <c r="Z4" s="88" t="s">
        <v>846</v>
      </c>
      <c r="AB4" s="125" t="s">
        <v>964</v>
      </c>
    </row>
    <row r="5" spans="1:32" ht="30" x14ac:dyDescent="0.25">
      <c r="A5" s="256" t="s">
        <v>962</v>
      </c>
      <c r="B5" s="220" t="s">
        <v>238</v>
      </c>
      <c r="C5" s="19" t="s">
        <v>239</v>
      </c>
      <c r="D5" s="28"/>
      <c r="E5" s="28"/>
      <c r="F5" s="28"/>
      <c r="G5" s="28"/>
      <c r="H5" s="28"/>
      <c r="I5" s="28"/>
      <c r="J5" s="28"/>
      <c r="K5" s="28"/>
      <c r="L5" s="28"/>
      <c r="M5" s="28"/>
      <c r="N5" s="28"/>
      <c r="O5" s="28"/>
      <c r="P5" s="28"/>
      <c r="Q5" s="28"/>
      <c r="R5" s="28"/>
      <c r="S5" s="28"/>
      <c r="T5" s="28"/>
      <c r="U5" s="28"/>
      <c r="V5" s="28"/>
      <c r="W5" s="28"/>
      <c r="X5" s="28"/>
      <c r="Y5" s="28"/>
      <c r="Z5" s="28"/>
      <c r="AB5">
        <f t="shared" ref="AB5:AB36" si="0">COUNTIF(D5:Z5,"=x")</f>
        <v>0</v>
      </c>
    </row>
    <row r="6" spans="1:32" ht="30" x14ac:dyDescent="0.25">
      <c r="A6" s="256"/>
      <c r="B6" s="222"/>
      <c r="C6" s="8" t="s">
        <v>240</v>
      </c>
      <c r="D6" s="28"/>
      <c r="E6" s="28"/>
      <c r="F6" s="28"/>
      <c r="G6" s="28"/>
      <c r="H6" s="28"/>
      <c r="I6" s="28"/>
      <c r="J6" s="28"/>
      <c r="K6" s="28"/>
      <c r="L6" s="28"/>
      <c r="M6" s="28"/>
      <c r="N6" s="28"/>
      <c r="O6" s="28"/>
      <c r="P6" s="28"/>
      <c r="Q6" s="28"/>
      <c r="R6" s="28"/>
      <c r="S6" s="28"/>
      <c r="T6" s="28"/>
      <c r="U6" s="28"/>
      <c r="V6" s="28"/>
      <c r="W6" s="28"/>
      <c r="X6" s="28"/>
      <c r="Y6" s="28"/>
      <c r="Z6" s="28"/>
      <c r="AB6">
        <f t="shared" si="0"/>
        <v>0</v>
      </c>
      <c r="AD6" s="60"/>
      <c r="AE6" s="123" t="s">
        <v>975</v>
      </c>
      <c r="AF6" s="123" t="s">
        <v>976</v>
      </c>
    </row>
    <row r="7" spans="1:32" ht="30" x14ac:dyDescent="0.25">
      <c r="A7" s="256"/>
      <c r="B7" s="220" t="s">
        <v>241</v>
      </c>
      <c r="C7" s="1" t="s">
        <v>242</v>
      </c>
      <c r="D7" s="60"/>
      <c r="E7" s="60"/>
      <c r="F7" s="60"/>
      <c r="G7" s="60"/>
      <c r="H7" s="60"/>
      <c r="I7" s="60"/>
      <c r="J7" s="60"/>
      <c r="K7" s="60"/>
      <c r="L7" s="60"/>
      <c r="M7" s="60"/>
      <c r="N7" s="60"/>
      <c r="O7" s="60"/>
      <c r="P7" s="60"/>
      <c r="Q7" s="60"/>
      <c r="R7" s="60"/>
      <c r="S7" s="60"/>
      <c r="T7" s="60"/>
      <c r="U7" s="60"/>
      <c r="V7" s="60"/>
      <c r="W7" s="60"/>
      <c r="X7" s="60"/>
      <c r="Y7" s="60"/>
      <c r="Z7" s="60"/>
      <c r="AB7">
        <f t="shared" si="0"/>
        <v>0</v>
      </c>
      <c r="AD7" s="128" t="s">
        <v>966</v>
      </c>
      <c r="AE7" s="124">
        <f>COUNT(D60:Z60)</f>
        <v>23</v>
      </c>
      <c r="AF7" s="124">
        <f>COUNT(AB5:AB59)</f>
        <v>55</v>
      </c>
    </row>
    <row r="8" spans="1:32" ht="30" x14ac:dyDescent="0.25">
      <c r="A8" s="256"/>
      <c r="B8" s="221"/>
      <c r="C8" s="1" t="s">
        <v>243</v>
      </c>
      <c r="D8" s="60"/>
      <c r="E8" s="60"/>
      <c r="F8" s="60"/>
      <c r="G8" s="60"/>
      <c r="H8" s="60"/>
      <c r="I8" s="60"/>
      <c r="J8" s="60"/>
      <c r="K8" s="60"/>
      <c r="L8" s="60"/>
      <c r="M8" s="60"/>
      <c r="N8" s="60"/>
      <c r="O8" s="60"/>
      <c r="P8" s="60"/>
      <c r="Q8" s="60"/>
      <c r="R8" s="60"/>
      <c r="S8" s="60"/>
      <c r="T8" s="60"/>
      <c r="U8" s="60"/>
      <c r="V8" s="60"/>
      <c r="W8" s="60"/>
      <c r="X8" s="60"/>
      <c r="Y8" s="60"/>
      <c r="Z8" s="60"/>
      <c r="AB8">
        <f t="shared" si="0"/>
        <v>0</v>
      </c>
      <c r="AD8" s="128" t="s">
        <v>967</v>
      </c>
      <c r="AE8" s="124">
        <f>COUNTIF(D60:Z60,"=0")</f>
        <v>15</v>
      </c>
      <c r="AF8" s="28">
        <f>COUNTIF(AB5:AB59,"=0")</f>
        <v>46</v>
      </c>
    </row>
    <row r="9" spans="1:32" ht="30" x14ac:dyDescent="0.25">
      <c r="A9" s="256"/>
      <c r="B9" s="221"/>
      <c r="C9" s="1" t="s">
        <v>49</v>
      </c>
      <c r="D9" s="60"/>
      <c r="E9" s="60"/>
      <c r="F9" s="60"/>
      <c r="G9" s="60"/>
      <c r="H9" s="60"/>
      <c r="I9" s="60"/>
      <c r="J9" s="60"/>
      <c r="K9" s="60"/>
      <c r="L9" s="60"/>
      <c r="M9" s="60"/>
      <c r="N9" s="60"/>
      <c r="O9" s="60"/>
      <c r="P9" s="60"/>
      <c r="Q9" s="60"/>
      <c r="R9" s="60"/>
      <c r="S9" s="60"/>
      <c r="T9" s="60"/>
      <c r="U9" s="60"/>
      <c r="V9" s="60"/>
      <c r="W9" s="60"/>
      <c r="X9" s="60"/>
      <c r="Y9" s="60"/>
      <c r="Z9" s="60"/>
      <c r="AB9">
        <f t="shared" si="0"/>
        <v>0</v>
      </c>
      <c r="AD9" s="128" t="s">
        <v>968</v>
      </c>
      <c r="AE9" s="129">
        <f>(AE7-AE8)/AE7</f>
        <v>0.34782608695652173</v>
      </c>
      <c r="AF9" s="129">
        <f>(AF7-AF8)/AF7</f>
        <v>0.16363636363636364</v>
      </c>
    </row>
    <row r="10" spans="1:32" ht="30" x14ac:dyDescent="0.25">
      <c r="A10" s="256"/>
      <c r="B10" s="221"/>
      <c r="C10" s="1" t="s">
        <v>245</v>
      </c>
      <c r="D10" s="60"/>
      <c r="E10" s="60"/>
      <c r="F10" s="60"/>
      <c r="G10" s="60"/>
      <c r="H10" s="60"/>
      <c r="I10" s="60"/>
      <c r="J10" s="60"/>
      <c r="K10" s="60"/>
      <c r="L10" s="60"/>
      <c r="M10" s="60"/>
      <c r="N10" s="60"/>
      <c r="O10" s="60"/>
      <c r="P10" s="60"/>
      <c r="Q10" s="60"/>
      <c r="R10" s="60"/>
      <c r="S10" s="60"/>
      <c r="T10" s="60"/>
      <c r="U10" s="60"/>
      <c r="V10" s="60"/>
      <c r="W10" s="60"/>
      <c r="X10" s="60"/>
      <c r="Y10" s="60"/>
      <c r="Z10" s="60"/>
      <c r="AB10">
        <f t="shared" si="0"/>
        <v>0</v>
      </c>
      <c r="AD10" s="128" t="s">
        <v>965</v>
      </c>
      <c r="AE10" s="218">
        <f>SUM(AB5:AB59)</f>
        <v>11</v>
      </c>
      <c r="AF10" s="219"/>
    </row>
    <row r="11" spans="1:32" ht="30" x14ac:dyDescent="0.25">
      <c r="A11" s="256"/>
      <c r="B11" s="221"/>
      <c r="C11" s="1" t="s">
        <v>51</v>
      </c>
      <c r="D11" s="60"/>
      <c r="E11" s="60"/>
      <c r="F11" s="60"/>
      <c r="G11" s="60"/>
      <c r="H11" s="60"/>
      <c r="I11" s="60"/>
      <c r="J11" s="60"/>
      <c r="K11" s="60"/>
      <c r="L11" s="60"/>
      <c r="M11" s="60"/>
      <c r="N11" s="60"/>
      <c r="O11" s="60"/>
      <c r="P11" s="60"/>
      <c r="Q11" s="60"/>
      <c r="R11" s="60"/>
      <c r="S11" s="60"/>
      <c r="T11" s="60"/>
      <c r="U11" s="60"/>
      <c r="V11" s="60"/>
      <c r="W11" s="60"/>
      <c r="X11" s="60"/>
      <c r="Y11" s="60"/>
      <c r="Z11" s="60"/>
      <c r="AB11">
        <f t="shared" si="0"/>
        <v>0</v>
      </c>
    </row>
    <row r="12" spans="1:32" ht="30" x14ac:dyDescent="0.25">
      <c r="A12" s="256"/>
      <c r="B12" s="220" t="s">
        <v>847</v>
      </c>
      <c r="C12" s="1" t="s">
        <v>848</v>
      </c>
      <c r="D12" s="60"/>
      <c r="E12" s="60"/>
      <c r="F12" s="60"/>
      <c r="G12" s="60"/>
      <c r="H12" s="60"/>
      <c r="I12" s="60"/>
      <c r="J12" s="60"/>
      <c r="K12" s="60"/>
      <c r="L12" s="60"/>
      <c r="M12" s="60"/>
      <c r="N12" s="60"/>
      <c r="O12" s="60"/>
      <c r="P12" s="60"/>
      <c r="Q12" s="60"/>
      <c r="R12" s="60"/>
      <c r="S12" s="60"/>
      <c r="T12" s="60"/>
      <c r="U12" s="60"/>
      <c r="V12" s="60"/>
      <c r="W12" s="60"/>
      <c r="X12" s="60"/>
      <c r="Y12" s="60"/>
      <c r="Z12" s="60"/>
      <c r="AB12">
        <f t="shared" si="0"/>
        <v>0</v>
      </c>
    </row>
    <row r="13" spans="1:32" ht="30" x14ac:dyDescent="0.25">
      <c r="A13" s="256"/>
      <c r="B13" s="221"/>
      <c r="C13" s="1" t="s">
        <v>849</v>
      </c>
      <c r="D13" s="60"/>
      <c r="E13" s="60"/>
      <c r="F13" s="60"/>
      <c r="G13" s="60"/>
      <c r="H13" s="60"/>
      <c r="I13" s="60"/>
      <c r="J13" s="60"/>
      <c r="K13" s="60"/>
      <c r="L13" s="60"/>
      <c r="M13" s="60"/>
      <c r="N13" s="60"/>
      <c r="O13" s="60"/>
      <c r="P13" s="60"/>
      <c r="Q13" s="60"/>
      <c r="R13" s="60"/>
      <c r="S13" s="60"/>
      <c r="T13" s="60"/>
      <c r="U13" s="60"/>
      <c r="V13" s="60"/>
      <c r="W13" s="60"/>
      <c r="X13" s="60"/>
      <c r="Y13" s="60"/>
      <c r="Z13" s="60"/>
      <c r="AB13">
        <f t="shared" si="0"/>
        <v>0</v>
      </c>
    </row>
    <row r="14" spans="1:32" ht="30" x14ac:dyDescent="0.25">
      <c r="A14" s="256"/>
      <c r="B14" s="221"/>
      <c r="C14" s="1" t="s">
        <v>850</v>
      </c>
      <c r="D14" s="60"/>
      <c r="E14" s="60"/>
      <c r="F14" s="60"/>
      <c r="G14" s="60"/>
      <c r="H14" s="60"/>
      <c r="I14" s="60"/>
      <c r="J14" s="60"/>
      <c r="K14" s="60"/>
      <c r="L14" s="60"/>
      <c r="M14" s="60"/>
      <c r="N14" s="60"/>
      <c r="O14" s="60"/>
      <c r="P14" s="60"/>
      <c r="Q14" s="60"/>
      <c r="R14" s="60"/>
      <c r="S14" s="60"/>
      <c r="T14" s="60"/>
      <c r="U14" s="60"/>
      <c r="V14" s="60"/>
      <c r="W14" s="60"/>
      <c r="X14" s="60"/>
      <c r="Y14" s="60"/>
      <c r="Z14" s="60"/>
      <c r="AB14">
        <f t="shared" si="0"/>
        <v>0</v>
      </c>
    </row>
    <row r="15" spans="1:32" ht="31.5" customHeight="1" x14ac:dyDescent="0.25">
      <c r="A15" s="256"/>
      <c r="B15" s="221"/>
      <c r="C15" s="1" t="s">
        <v>851</v>
      </c>
      <c r="D15" s="60"/>
      <c r="E15" s="60"/>
      <c r="F15" s="60"/>
      <c r="G15" s="60"/>
      <c r="H15" s="60"/>
      <c r="I15" s="60"/>
      <c r="J15" s="60"/>
      <c r="K15" s="60"/>
      <c r="L15" s="60"/>
      <c r="M15" s="60"/>
      <c r="N15" s="60"/>
      <c r="O15" s="60"/>
      <c r="P15" s="60"/>
      <c r="Q15" s="60"/>
      <c r="R15" s="60"/>
      <c r="S15" s="60"/>
      <c r="T15" s="60"/>
      <c r="U15" s="60"/>
      <c r="V15" s="60"/>
      <c r="W15" s="60"/>
      <c r="X15" s="60"/>
      <c r="Y15" s="60"/>
      <c r="Z15" s="60"/>
      <c r="AA15" s="91" t="s">
        <v>900</v>
      </c>
      <c r="AB15">
        <f t="shared" si="0"/>
        <v>0</v>
      </c>
    </row>
    <row r="16" spans="1:32" ht="30" x14ac:dyDescent="0.25">
      <c r="A16" s="256"/>
      <c r="B16" s="221"/>
      <c r="C16" s="1" t="s">
        <v>852</v>
      </c>
      <c r="D16" s="60"/>
      <c r="E16" s="60"/>
      <c r="F16" s="60"/>
      <c r="G16" s="60"/>
      <c r="H16" s="60"/>
      <c r="I16" s="60"/>
      <c r="J16" s="60"/>
      <c r="K16" s="60"/>
      <c r="L16" s="60"/>
      <c r="M16" s="60"/>
      <c r="N16" s="60"/>
      <c r="O16" s="60"/>
      <c r="P16" s="60"/>
      <c r="Q16" s="60"/>
      <c r="R16" s="60"/>
      <c r="S16" s="60"/>
      <c r="T16" s="60"/>
      <c r="U16" s="60"/>
      <c r="V16" s="60"/>
      <c r="W16" s="60"/>
      <c r="X16" s="60"/>
      <c r="Y16" s="60"/>
      <c r="Z16" s="60"/>
      <c r="AB16">
        <f t="shared" si="0"/>
        <v>0</v>
      </c>
    </row>
    <row r="17" spans="1:28" ht="30" x14ac:dyDescent="0.25">
      <c r="A17" s="256"/>
      <c r="B17" s="222"/>
      <c r="C17" s="9" t="s">
        <v>853</v>
      </c>
      <c r="D17" s="28"/>
      <c r="E17" s="28"/>
      <c r="F17" s="28"/>
      <c r="G17" s="28"/>
      <c r="H17" s="28"/>
      <c r="I17" s="28"/>
      <c r="J17" s="28"/>
      <c r="K17" s="28"/>
      <c r="L17" s="28"/>
      <c r="M17" s="28"/>
      <c r="N17" s="28"/>
      <c r="O17" s="28"/>
      <c r="P17" s="28"/>
      <c r="Q17" s="28"/>
      <c r="R17" s="28"/>
      <c r="S17" s="28" t="s">
        <v>234</v>
      </c>
      <c r="T17" s="28"/>
      <c r="U17" s="28"/>
      <c r="V17" s="28"/>
      <c r="W17" s="28"/>
      <c r="X17" s="28"/>
      <c r="Y17" s="28"/>
      <c r="Z17" s="28"/>
      <c r="AA17" s="23"/>
      <c r="AB17">
        <f t="shared" si="0"/>
        <v>1</v>
      </c>
    </row>
    <row r="18" spans="1:28" ht="30.75" customHeight="1" x14ac:dyDescent="0.25">
      <c r="A18" s="256"/>
      <c r="B18" s="220" t="s">
        <v>854</v>
      </c>
      <c r="C18" s="92" t="s">
        <v>855</v>
      </c>
      <c r="D18" s="28"/>
      <c r="E18" s="28"/>
      <c r="F18" s="28"/>
      <c r="G18" s="28"/>
      <c r="H18" s="28"/>
      <c r="I18" s="28"/>
      <c r="J18" s="28"/>
      <c r="K18" s="28"/>
      <c r="L18" s="28"/>
      <c r="M18" s="28"/>
      <c r="N18" s="28"/>
      <c r="O18" s="28"/>
      <c r="P18" s="28"/>
      <c r="Q18" s="28"/>
      <c r="R18" s="28"/>
      <c r="S18" s="28"/>
      <c r="T18" s="28"/>
      <c r="U18" s="28"/>
      <c r="V18" s="28"/>
      <c r="W18" s="28"/>
      <c r="X18" s="28"/>
      <c r="Y18" s="28"/>
      <c r="Z18" s="28"/>
      <c r="AA18" s="23" t="s">
        <v>903</v>
      </c>
      <c r="AB18">
        <f t="shared" si="0"/>
        <v>0</v>
      </c>
    </row>
    <row r="19" spans="1:28" ht="30" x14ac:dyDescent="0.25">
      <c r="A19" s="256"/>
      <c r="B19" s="221"/>
      <c r="C19" s="9" t="s">
        <v>856</v>
      </c>
      <c r="D19" s="28"/>
      <c r="E19" s="28"/>
      <c r="F19" s="28"/>
      <c r="G19" s="28"/>
      <c r="H19" s="28"/>
      <c r="I19" s="28"/>
      <c r="J19" s="28"/>
      <c r="K19" s="28"/>
      <c r="L19" s="28"/>
      <c r="M19" s="28"/>
      <c r="N19" s="28"/>
      <c r="O19" s="28"/>
      <c r="P19" s="28"/>
      <c r="Q19" s="28" t="s">
        <v>234</v>
      </c>
      <c r="R19" s="28"/>
      <c r="S19" s="28"/>
      <c r="T19" s="28"/>
      <c r="U19" s="28"/>
      <c r="V19" s="28"/>
      <c r="W19" s="28"/>
      <c r="X19" s="28"/>
      <c r="Y19" s="28"/>
      <c r="Z19" s="28"/>
      <c r="AA19" s="23" t="s">
        <v>902</v>
      </c>
      <c r="AB19">
        <f t="shared" si="0"/>
        <v>1</v>
      </c>
    </row>
    <row r="20" spans="1:28" ht="30" x14ac:dyDescent="0.25">
      <c r="A20" s="256"/>
      <c r="B20" s="221"/>
      <c r="C20" s="1" t="s">
        <v>857</v>
      </c>
      <c r="D20" s="28"/>
      <c r="E20" s="28"/>
      <c r="F20" s="28"/>
      <c r="G20" s="28"/>
      <c r="H20" s="28"/>
      <c r="I20" s="28"/>
      <c r="J20" s="28"/>
      <c r="K20" s="28"/>
      <c r="L20" s="28"/>
      <c r="M20" s="28"/>
      <c r="N20" s="28"/>
      <c r="O20" s="28"/>
      <c r="P20" s="28"/>
      <c r="Q20" s="28"/>
      <c r="R20" s="28"/>
      <c r="S20" s="28"/>
      <c r="T20" s="28"/>
      <c r="U20" s="28"/>
      <c r="V20" s="28"/>
      <c r="W20" s="28"/>
      <c r="X20" s="28"/>
      <c r="Y20" s="28"/>
      <c r="Z20" s="28"/>
      <c r="AA20" s="23"/>
      <c r="AB20">
        <f t="shared" si="0"/>
        <v>0</v>
      </c>
    </row>
    <row r="21" spans="1:28" ht="30" x14ac:dyDescent="0.25">
      <c r="A21" s="256"/>
      <c r="B21" s="222"/>
      <c r="C21" s="9" t="s">
        <v>858</v>
      </c>
      <c r="D21" s="28"/>
      <c r="E21" s="28"/>
      <c r="F21" s="28"/>
      <c r="G21" s="28"/>
      <c r="H21" s="28"/>
      <c r="I21" s="28"/>
      <c r="J21" s="28"/>
      <c r="K21" s="28"/>
      <c r="L21" s="28"/>
      <c r="M21" s="28"/>
      <c r="N21" s="28"/>
      <c r="O21" s="28"/>
      <c r="P21" s="28"/>
      <c r="Q21" s="28" t="s">
        <v>234</v>
      </c>
      <c r="R21" s="28"/>
      <c r="S21" s="28"/>
      <c r="T21" s="28"/>
      <c r="U21" s="28"/>
      <c r="V21" s="28"/>
      <c r="W21" s="28"/>
      <c r="X21" s="28"/>
      <c r="Y21" s="28"/>
      <c r="Z21" s="28"/>
      <c r="AA21" s="23"/>
      <c r="AB21">
        <f t="shared" si="0"/>
        <v>1</v>
      </c>
    </row>
    <row r="22" spans="1:28" ht="30" x14ac:dyDescent="0.25">
      <c r="A22" s="256"/>
      <c r="B22" s="221" t="s">
        <v>859</v>
      </c>
      <c r="C22" s="2" t="s">
        <v>860</v>
      </c>
      <c r="D22" s="28"/>
      <c r="E22" s="28"/>
      <c r="F22" s="28"/>
      <c r="G22" s="28"/>
      <c r="H22" s="28"/>
      <c r="I22" s="28"/>
      <c r="J22" s="28"/>
      <c r="K22" s="28"/>
      <c r="L22" s="28"/>
      <c r="M22" s="28"/>
      <c r="N22" s="28"/>
      <c r="O22" s="28"/>
      <c r="P22" s="28"/>
      <c r="Q22" s="28"/>
      <c r="R22" s="28"/>
      <c r="S22" s="28"/>
      <c r="T22" s="28"/>
      <c r="U22" s="28"/>
      <c r="V22" s="28"/>
      <c r="W22" s="28"/>
      <c r="X22" s="28"/>
      <c r="Y22" s="28"/>
      <c r="Z22" s="28"/>
      <c r="AA22" s="23" t="s">
        <v>904</v>
      </c>
      <c r="AB22">
        <f t="shared" si="0"/>
        <v>0</v>
      </c>
    </row>
    <row r="23" spans="1:28" ht="30" x14ac:dyDescent="0.25">
      <c r="A23" s="256"/>
      <c r="B23" s="221"/>
      <c r="C23" s="2" t="s">
        <v>861</v>
      </c>
      <c r="D23" s="28"/>
      <c r="E23" s="28"/>
      <c r="F23" s="28"/>
      <c r="G23" s="28"/>
      <c r="H23" s="28"/>
      <c r="I23" s="28"/>
      <c r="J23" s="28"/>
      <c r="K23" s="28"/>
      <c r="L23" s="28"/>
      <c r="M23" s="28"/>
      <c r="N23" s="28"/>
      <c r="O23" s="28"/>
      <c r="P23" s="28"/>
      <c r="Q23" s="28"/>
      <c r="R23" s="28"/>
      <c r="S23" s="28"/>
      <c r="T23" s="28"/>
      <c r="U23" s="28"/>
      <c r="V23" s="28"/>
      <c r="W23" s="28"/>
      <c r="X23" s="28"/>
      <c r="Y23" s="28"/>
      <c r="Z23" s="28"/>
      <c r="AA23" s="23"/>
      <c r="AB23">
        <f t="shared" si="0"/>
        <v>0</v>
      </c>
    </row>
    <row r="24" spans="1:28" ht="30" x14ac:dyDescent="0.25">
      <c r="A24" s="256"/>
      <c r="B24" s="222"/>
      <c r="C24" s="2" t="s">
        <v>862</v>
      </c>
      <c r="D24" s="28"/>
      <c r="E24" s="28"/>
      <c r="F24" s="28"/>
      <c r="G24" s="28"/>
      <c r="H24" s="28"/>
      <c r="I24" s="28"/>
      <c r="J24" s="28"/>
      <c r="K24" s="28"/>
      <c r="L24" s="28"/>
      <c r="M24" s="28"/>
      <c r="N24" s="28"/>
      <c r="O24" s="28"/>
      <c r="P24" s="28"/>
      <c r="Q24" s="28"/>
      <c r="R24" s="28"/>
      <c r="S24" s="28"/>
      <c r="T24" s="28"/>
      <c r="U24" s="28"/>
      <c r="V24" s="28"/>
      <c r="W24" s="28"/>
      <c r="X24" s="28"/>
      <c r="Y24" s="28"/>
      <c r="Z24" s="28"/>
      <c r="AA24" s="23"/>
      <c r="AB24">
        <f t="shared" si="0"/>
        <v>0</v>
      </c>
    </row>
    <row r="25" spans="1:28" ht="30" x14ac:dyDescent="0.25">
      <c r="A25" s="256"/>
      <c r="B25" s="220" t="s">
        <v>863</v>
      </c>
      <c r="C25" s="1" t="s">
        <v>864</v>
      </c>
      <c r="D25" s="28"/>
      <c r="E25" s="28"/>
      <c r="F25" s="28"/>
      <c r="G25" s="28"/>
      <c r="H25" s="28"/>
      <c r="I25" s="28"/>
      <c r="J25" s="28"/>
      <c r="K25" s="28"/>
      <c r="L25" s="28"/>
      <c r="M25" s="28"/>
      <c r="N25" s="28"/>
      <c r="O25" s="28"/>
      <c r="P25" s="28"/>
      <c r="Q25" s="28"/>
      <c r="R25" s="28"/>
      <c r="S25" s="28"/>
      <c r="T25" s="28"/>
      <c r="U25" s="28"/>
      <c r="V25" s="28"/>
      <c r="W25" s="28"/>
      <c r="X25" s="28"/>
      <c r="Y25" s="28"/>
      <c r="Z25" s="28"/>
      <c r="AA25" s="23"/>
      <c r="AB25">
        <f t="shared" si="0"/>
        <v>0</v>
      </c>
    </row>
    <row r="26" spans="1:28" ht="30" x14ac:dyDescent="0.25">
      <c r="A26" s="256"/>
      <c r="B26" s="221"/>
      <c r="C26" s="1" t="s">
        <v>865</v>
      </c>
      <c r="D26" s="28"/>
      <c r="E26" s="28"/>
      <c r="F26" s="28"/>
      <c r="G26" s="28"/>
      <c r="H26" s="28"/>
      <c r="I26" s="28"/>
      <c r="J26" s="28"/>
      <c r="K26" s="28"/>
      <c r="L26" s="28"/>
      <c r="M26" s="28"/>
      <c r="N26" s="28"/>
      <c r="O26" s="28"/>
      <c r="P26" s="28"/>
      <c r="Q26" s="28"/>
      <c r="R26" s="28"/>
      <c r="S26" s="28"/>
      <c r="T26" s="28"/>
      <c r="U26" s="28"/>
      <c r="V26" s="28"/>
      <c r="W26" s="28"/>
      <c r="X26" s="28"/>
      <c r="Y26" s="28"/>
      <c r="Z26" s="28"/>
      <c r="AA26" s="23"/>
      <c r="AB26">
        <f t="shared" si="0"/>
        <v>0</v>
      </c>
    </row>
    <row r="27" spans="1:28" ht="30" x14ac:dyDescent="0.25">
      <c r="A27" s="256"/>
      <c r="B27" s="221"/>
      <c r="C27" s="1" t="s">
        <v>866</v>
      </c>
      <c r="D27" s="28"/>
      <c r="E27" s="28"/>
      <c r="F27" s="28"/>
      <c r="G27" s="28"/>
      <c r="H27" s="28"/>
      <c r="I27" s="28"/>
      <c r="J27" s="28"/>
      <c r="K27" s="28"/>
      <c r="L27" s="28"/>
      <c r="M27" s="28"/>
      <c r="N27" s="28"/>
      <c r="O27" s="28"/>
      <c r="P27" s="28"/>
      <c r="Q27" s="28"/>
      <c r="R27" s="28"/>
      <c r="S27" s="28"/>
      <c r="T27" s="28"/>
      <c r="U27" s="28"/>
      <c r="V27" s="28"/>
      <c r="W27" s="28"/>
      <c r="X27" s="28"/>
      <c r="Y27" s="28"/>
      <c r="Z27" s="28"/>
      <c r="AA27" s="23"/>
      <c r="AB27">
        <f t="shared" si="0"/>
        <v>0</v>
      </c>
    </row>
    <row r="28" spans="1:28" ht="30" x14ac:dyDescent="0.25">
      <c r="A28" s="256"/>
      <c r="B28" s="221"/>
      <c r="C28" s="1" t="s">
        <v>867</v>
      </c>
      <c r="D28" s="28"/>
      <c r="E28" s="28"/>
      <c r="F28" s="28"/>
      <c r="G28" s="28"/>
      <c r="H28" s="28"/>
      <c r="I28" s="28"/>
      <c r="J28" s="28"/>
      <c r="K28" s="28"/>
      <c r="L28" s="28"/>
      <c r="M28" s="28"/>
      <c r="N28" s="28"/>
      <c r="O28" s="28"/>
      <c r="P28" s="28"/>
      <c r="Q28" s="28"/>
      <c r="R28" s="28"/>
      <c r="S28" s="28"/>
      <c r="T28" s="28"/>
      <c r="U28" s="28"/>
      <c r="V28" s="28"/>
      <c r="W28" s="28"/>
      <c r="X28" s="28"/>
      <c r="Y28" s="28"/>
      <c r="Z28" s="28"/>
      <c r="AA28" s="23"/>
      <c r="AB28">
        <f t="shared" si="0"/>
        <v>0</v>
      </c>
    </row>
    <row r="29" spans="1:28" ht="30" x14ac:dyDescent="0.25">
      <c r="A29" s="256"/>
      <c r="B29" s="221"/>
      <c r="C29" s="1" t="s">
        <v>868</v>
      </c>
      <c r="D29" s="28"/>
      <c r="E29" s="28"/>
      <c r="F29" s="28"/>
      <c r="G29" s="28"/>
      <c r="H29" s="28"/>
      <c r="I29" s="28"/>
      <c r="J29" s="28"/>
      <c r="K29" s="28"/>
      <c r="L29" s="28"/>
      <c r="M29" s="28"/>
      <c r="N29" s="28"/>
      <c r="O29" s="28"/>
      <c r="P29" s="28"/>
      <c r="Q29" s="28"/>
      <c r="R29" s="28"/>
      <c r="S29" s="28"/>
      <c r="T29" s="28"/>
      <c r="U29" s="28"/>
      <c r="V29" s="28"/>
      <c r="W29" s="28"/>
      <c r="X29" s="28"/>
      <c r="Y29" s="28"/>
      <c r="Z29" s="28"/>
      <c r="AA29" s="23"/>
      <c r="AB29">
        <f t="shared" si="0"/>
        <v>0</v>
      </c>
    </row>
    <row r="30" spans="1:28" ht="30" x14ac:dyDescent="0.25">
      <c r="A30" s="256"/>
      <c r="B30" s="221"/>
      <c r="C30" s="1" t="s">
        <v>869</v>
      </c>
      <c r="D30" s="28"/>
      <c r="E30" s="28"/>
      <c r="F30" s="28"/>
      <c r="G30" s="28"/>
      <c r="H30" s="28"/>
      <c r="I30" s="28"/>
      <c r="J30" s="28"/>
      <c r="K30" s="28"/>
      <c r="L30" s="28"/>
      <c r="M30" s="28"/>
      <c r="N30" s="28"/>
      <c r="O30" s="28"/>
      <c r="P30" s="28"/>
      <c r="Q30" s="28"/>
      <c r="R30" s="28"/>
      <c r="S30" s="28"/>
      <c r="T30" s="28"/>
      <c r="U30" s="28"/>
      <c r="V30" s="28"/>
      <c r="W30" s="28"/>
      <c r="X30" s="28"/>
      <c r="Y30" s="28"/>
      <c r="Z30" s="28"/>
      <c r="AA30" s="23"/>
      <c r="AB30">
        <f t="shared" si="0"/>
        <v>0</v>
      </c>
    </row>
    <row r="31" spans="1:28" ht="30" x14ac:dyDescent="0.25">
      <c r="A31" s="256"/>
      <c r="B31" s="220" t="s">
        <v>870</v>
      </c>
      <c r="C31" s="1" t="s">
        <v>871</v>
      </c>
      <c r="D31" s="28"/>
      <c r="E31" s="28"/>
      <c r="F31" s="28"/>
      <c r="G31" s="28"/>
      <c r="H31" s="28"/>
      <c r="I31" s="28"/>
      <c r="J31" s="28"/>
      <c r="K31" s="28"/>
      <c r="L31" s="28"/>
      <c r="M31" s="28"/>
      <c r="N31" s="28"/>
      <c r="O31" s="28"/>
      <c r="P31" s="28"/>
      <c r="Q31" s="28"/>
      <c r="R31" s="28"/>
      <c r="S31" s="28"/>
      <c r="T31" s="28"/>
      <c r="U31" s="28"/>
      <c r="V31" s="28"/>
      <c r="W31" s="28"/>
      <c r="X31" s="28"/>
      <c r="Y31" s="28"/>
      <c r="Z31" s="28"/>
      <c r="AA31" s="23"/>
      <c r="AB31">
        <f t="shared" si="0"/>
        <v>0</v>
      </c>
    </row>
    <row r="32" spans="1:28" ht="30" x14ac:dyDescent="0.25">
      <c r="A32" s="256"/>
      <c r="B32" s="221"/>
      <c r="C32" s="1" t="s">
        <v>872</v>
      </c>
      <c r="D32" s="28"/>
      <c r="E32" s="28"/>
      <c r="F32" s="28"/>
      <c r="G32" s="28"/>
      <c r="H32" s="28"/>
      <c r="I32" s="28"/>
      <c r="J32" s="28"/>
      <c r="K32" s="28"/>
      <c r="L32" s="28"/>
      <c r="M32" s="28"/>
      <c r="N32" s="28"/>
      <c r="O32" s="28"/>
      <c r="P32" s="28"/>
      <c r="Q32" s="28"/>
      <c r="R32" s="28"/>
      <c r="S32" s="28"/>
      <c r="T32" s="28"/>
      <c r="U32" s="28"/>
      <c r="V32" s="28"/>
      <c r="W32" s="28"/>
      <c r="X32" s="28"/>
      <c r="Y32" s="28"/>
      <c r="Z32" s="28"/>
      <c r="AA32" s="23"/>
      <c r="AB32">
        <f t="shared" si="0"/>
        <v>0</v>
      </c>
    </row>
    <row r="33" spans="1:28" ht="30" x14ac:dyDescent="0.25">
      <c r="A33" s="256"/>
      <c r="B33" s="221"/>
      <c r="C33" s="1" t="s">
        <v>873</v>
      </c>
      <c r="D33" s="28"/>
      <c r="E33" s="28"/>
      <c r="F33" s="28"/>
      <c r="G33" s="28"/>
      <c r="H33" s="28"/>
      <c r="I33" s="28"/>
      <c r="J33" s="28"/>
      <c r="K33" s="28"/>
      <c r="L33" s="28"/>
      <c r="M33" s="28"/>
      <c r="N33" s="28"/>
      <c r="O33" s="28"/>
      <c r="P33" s="28"/>
      <c r="Q33" s="28"/>
      <c r="R33" s="28"/>
      <c r="S33" s="28"/>
      <c r="T33" s="28"/>
      <c r="U33" s="28"/>
      <c r="V33" s="28"/>
      <c r="W33" s="28"/>
      <c r="X33" s="28"/>
      <c r="Y33" s="28"/>
      <c r="Z33" s="28"/>
      <c r="AA33" s="23"/>
      <c r="AB33">
        <f t="shared" si="0"/>
        <v>0</v>
      </c>
    </row>
    <row r="34" spans="1:28" ht="30" x14ac:dyDescent="0.25">
      <c r="A34" s="256"/>
      <c r="B34" s="221"/>
      <c r="C34" s="1" t="s">
        <v>874</v>
      </c>
      <c r="D34" s="28"/>
      <c r="E34" s="28"/>
      <c r="F34" s="28"/>
      <c r="G34" s="28"/>
      <c r="H34" s="28"/>
      <c r="I34" s="28"/>
      <c r="J34" s="28"/>
      <c r="K34" s="28"/>
      <c r="L34" s="28"/>
      <c r="M34" s="28"/>
      <c r="N34" s="28"/>
      <c r="O34" s="28"/>
      <c r="P34" s="28"/>
      <c r="Q34" s="28"/>
      <c r="R34" s="28"/>
      <c r="S34" s="28"/>
      <c r="T34" s="28"/>
      <c r="U34" s="28"/>
      <c r="V34" s="28"/>
      <c r="W34" s="28"/>
      <c r="X34" s="28"/>
      <c r="Y34" s="28"/>
      <c r="Z34" s="28"/>
      <c r="AA34" s="23"/>
      <c r="AB34">
        <f t="shared" si="0"/>
        <v>0</v>
      </c>
    </row>
    <row r="35" spans="1:28" ht="30" x14ac:dyDescent="0.25">
      <c r="A35" s="256"/>
      <c r="B35" s="221"/>
      <c r="C35" s="9" t="s">
        <v>875</v>
      </c>
      <c r="D35" s="28"/>
      <c r="E35" s="28"/>
      <c r="F35" s="28"/>
      <c r="G35" s="28"/>
      <c r="H35" s="28"/>
      <c r="I35" s="28"/>
      <c r="J35" s="28"/>
      <c r="K35" s="28"/>
      <c r="L35" s="28"/>
      <c r="M35" s="28"/>
      <c r="N35" s="28"/>
      <c r="O35" s="28"/>
      <c r="P35" s="28"/>
      <c r="Q35" s="28"/>
      <c r="R35" s="28"/>
      <c r="S35" s="28"/>
      <c r="T35" s="28"/>
      <c r="U35" s="28"/>
      <c r="V35" s="28"/>
      <c r="W35" s="28" t="s">
        <v>234</v>
      </c>
      <c r="X35" s="28" t="s">
        <v>234</v>
      </c>
      <c r="Y35" s="28"/>
      <c r="Z35" s="28"/>
      <c r="AA35" s="23"/>
      <c r="AB35">
        <f t="shared" si="0"/>
        <v>2</v>
      </c>
    </row>
    <row r="36" spans="1:28" ht="45" x14ac:dyDescent="0.25">
      <c r="A36" s="256"/>
      <c r="B36" s="221"/>
      <c r="C36" s="9" t="s">
        <v>876</v>
      </c>
      <c r="D36" s="28"/>
      <c r="E36" s="28"/>
      <c r="F36" s="28"/>
      <c r="G36" s="28"/>
      <c r="H36" s="28"/>
      <c r="I36" s="28"/>
      <c r="J36" s="28" t="s">
        <v>234</v>
      </c>
      <c r="K36" s="28" t="s">
        <v>234</v>
      </c>
      <c r="L36" s="28"/>
      <c r="M36" s="28"/>
      <c r="N36" s="28"/>
      <c r="O36" s="28"/>
      <c r="P36" s="28"/>
      <c r="Q36" s="28"/>
      <c r="R36" s="28"/>
      <c r="S36" s="28"/>
      <c r="T36" s="28"/>
      <c r="U36" s="28"/>
      <c r="V36" s="28"/>
      <c r="W36" s="28"/>
      <c r="X36" s="28"/>
      <c r="Y36" s="28"/>
      <c r="Z36" s="28"/>
      <c r="AA36" s="23"/>
      <c r="AB36">
        <f t="shared" si="0"/>
        <v>2</v>
      </c>
    </row>
    <row r="37" spans="1:28" ht="30" x14ac:dyDescent="0.25">
      <c r="A37" s="256"/>
      <c r="B37" s="222"/>
      <c r="C37" s="1" t="s">
        <v>877</v>
      </c>
      <c r="D37" s="28"/>
      <c r="E37" s="28"/>
      <c r="F37" s="28"/>
      <c r="G37" s="28"/>
      <c r="H37" s="28"/>
      <c r="I37" s="28"/>
      <c r="J37" s="28"/>
      <c r="K37" s="28"/>
      <c r="L37" s="28"/>
      <c r="M37" s="28"/>
      <c r="N37" s="28"/>
      <c r="O37" s="28"/>
      <c r="P37" s="28"/>
      <c r="Q37" s="28"/>
      <c r="R37" s="28"/>
      <c r="S37" s="28"/>
      <c r="T37" s="28"/>
      <c r="U37" s="28"/>
      <c r="V37" s="28"/>
      <c r="W37" s="28"/>
      <c r="X37" s="28"/>
      <c r="Y37" s="28"/>
      <c r="Z37" s="28"/>
      <c r="AA37" s="23"/>
      <c r="AB37">
        <f t="shared" ref="AB37:AB59" si="1">COUNTIF(D37:Z37,"=x")</f>
        <v>0</v>
      </c>
    </row>
    <row r="38" spans="1:28" ht="60" x14ac:dyDescent="0.25">
      <c r="A38" s="256"/>
      <c r="B38" s="81" t="s">
        <v>878</v>
      </c>
      <c r="C38" s="5" t="s">
        <v>879</v>
      </c>
      <c r="D38" s="28"/>
      <c r="E38" s="28"/>
      <c r="F38" s="28"/>
      <c r="G38" s="28"/>
      <c r="H38" s="28"/>
      <c r="I38" s="28"/>
      <c r="J38" s="28"/>
      <c r="K38" s="28"/>
      <c r="L38" s="28"/>
      <c r="M38" s="28"/>
      <c r="N38" s="28"/>
      <c r="O38" s="28"/>
      <c r="P38" s="28"/>
      <c r="Q38" s="28"/>
      <c r="R38" s="28"/>
      <c r="S38" s="28"/>
      <c r="T38" s="28"/>
      <c r="U38" s="28"/>
      <c r="V38" s="28"/>
      <c r="W38" s="28"/>
      <c r="X38" s="28"/>
      <c r="Y38" s="28"/>
      <c r="Z38" s="28"/>
      <c r="AA38" s="23"/>
      <c r="AB38">
        <f t="shared" si="1"/>
        <v>0</v>
      </c>
    </row>
    <row r="39" spans="1:28" ht="30" x14ac:dyDescent="0.25">
      <c r="A39" s="256"/>
      <c r="B39" s="269" t="s">
        <v>880</v>
      </c>
      <c r="C39" s="9" t="s">
        <v>881</v>
      </c>
      <c r="D39" s="28"/>
      <c r="E39" s="28"/>
      <c r="F39" s="28"/>
      <c r="G39" s="28"/>
      <c r="H39" s="28"/>
      <c r="I39" s="28"/>
      <c r="J39" s="28"/>
      <c r="K39" s="28"/>
      <c r="L39" s="28"/>
      <c r="M39" s="28"/>
      <c r="N39" s="28"/>
      <c r="O39" s="28"/>
      <c r="P39" s="28"/>
      <c r="Q39" s="28"/>
      <c r="R39" s="28"/>
      <c r="S39" s="28" t="s">
        <v>234</v>
      </c>
      <c r="T39" s="28"/>
      <c r="U39" s="28"/>
      <c r="V39" s="28"/>
      <c r="W39" s="28"/>
      <c r="X39" s="28"/>
      <c r="Y39" s="28"/>
      <c r="Z39" s="28"/>
      <c r="AA39" s="23"/>
      <c r="AB39">
        <f t="shared" si="1"/>
        <v>1</v>
      </c>
    </row>
    <row r="40" spans="1:28" ht="30" x14ac:dyDescent="0.25">
      <c r="A40" s="256"/>
      <c r="B40" s="269"/>
      <c r="C40" s="1" t="s">
        <v>882</v>
      </c>
      <c r="D40" s="28"/>
      <c r="E40" s="28"/>
      <c r="F40" s="28"/>
      <c r="G40" s="28"/>
      <c r="H40" s="28"/>
      <c r="I40" s="28"/>
      <c r="J40" s="28"/>
      <c r="K40" s="28"/>
      <c r="L40" s="28"/>
      <c r="M40" s="28"/>
      <c r="N40" s="28"/>
      <c r="O40" s="28"/>
      <c r="P40" s="28"/>
      <c r="Q40" s="28"/>
      <c r="R40" s="28"/>
      <c r="S40" s="28"/>
      <c r="T40" s="28"/>
      <c r="U40" s="28"/>
      <c r="V40" s="28"/>
      <c r="W40" s="28"/>
      <c r="X40" s="28"/>
      <c r="Y40" s="28"/>
      <c r="Z40" s="28"/>
      <c r="AA40" s="23"/>
      <c r="AB40">
        <f t="shared" si="1"/>
        <v>0</v>
      </c>
    </row>
    <row r="41" spans="1:28" ht="30" x14ac:dyDescent="0.25">
      <c r="A41" s="256"/>
      <c r="B41" s="269"/>
      <c r="C41" s="1" t="s">
        <v>883</v>
      </c>
      <c r="D41" s="28"/>
      <c r="E41" s="28"/>
      <c r="F41" s="28"/>
      <c r="G41" s="28"/>
      <c r="H41" s="28"/>
      <c r="I41" s="28"/>
      <c r="J41" s="28"/>
      <c r="K41" s="28"/>
      <c r="L41" s="28"/>
      <c r="M41" s="28"/>
      <c r="N41" s="28"/>
      <c r="O41" s="28"/>
      <c r="P41" s="28"/>
      <c r="Q41" s="28"/>
      <c r="R41" s="28"/>
      <c r="S41" s="28"/>
      <c r="T41" s="28"/>
      <c r="U41" s="28"/>
      <c r="V41" s="28"/>
      <c r="W41" s="28"/>
      <c r="X41" s="28"/>
      <c r="Y41" s="28"/>
      <c r="Z41" s="28"/>
      <c r="AA41" s="23"/>
      <c r="AB41">
        <f t="shared" si="1"/>
        <v>0</v>
      </c>
    </row>
    <row r="42" spans="1:28" ht="30" x14ac:dyDescent="0.25">
      <c r="A42" s="256"/>
      <c r="B42" s="269"/>
      <c r="C42" s="1" t="s">
        <v>884</v>
      </c>
      <c r="D42" s="28"/>
      <c r="E42" s="28"/>
      <c r="F42" s="28"/>
      <c r="G42" s="28"/>
      <c r="H42" s="28"/>
      <c r="I42" s="28"/>
      <c r="J42" s="28"/>
      <c r="K42" s="28"/>
      <c r="L42" s="28"/>
      <c r="M42" s="28"/>
      <c r="N42" s="28"/>
      <c r="O42" s="28"/>
      <c r="P42" s="28"/>
      <c r="Q42" s="28"/>
      <c r="R42" s="28"/>
      <c r="S42" s="28"/>
      <c r="T42" s="28"/>
      <c r="U42" s="28"/>
      <c r="V42" s="28"/>
      <c r="W42" s="28"/>
      <c r="X42" s="28"/>
      <c r="Y42" s="28"/>
      <c r="Z42" s="28"/>
      <c r="AA42" s="23"/>
      <c r="AB42">
        <f t="shared" si="1"/>
        <v>0</v>
      </c>
    </row>
    <row r="43" spans="1:28" ht="30" x14ac:dyDescent="0.25">
      <c r="A43" s="256"/>
      <c r="B43" s="269"/>
      <c r="C43" s="9" t="s">
        <v>885</v>
      </c>
      <c r="D43" s="28"/>
      <c r="E43" s="28"/>
      <c r="F43" s="28"/>
      <c r="G43" s="28"/>
      <c r="H43" s="28"/>
      <c r="I43" s="28"/>
      <c r="J43" s="28"/>
      <c r="K43" s="28"/>
      <c r="L43" s="28"/>
      <c r="M43" s="28"/>
      <c r="N43" s="28"/>
      <c r="O43" s="28"/>
      <c r="P43" s="28"/>
      <c r="Q43" s="28"/>
      <c r="R43" s="28"/>
      <c r="S43" s="28"/>
      <c r="T43" s="28"/>
      <c r="U43" s="28"/>
      <c r="V43" s="28"/>
      <c r="W43" s="28"/>
      <c r="X43" s="28"/>
      <c r="Y43" s="28" t="s">
        <v>234</v>
      </c>
      <c r="Z43" s="28"/>
      <c r="AA43" s="23"/>
      <c r="AB43">
        <f t="shared" si="1"/>
        <v>1</v>
      </c>
    </row>
    <row r="44" spans="1:28" ht="36" customHeight="1" x14ac:dyDescent="0.25">
      <c r="A44" s="256"/>
      <c r="B44" s="269"/>
      <c r="C44" s="9" t="s">
        <v>886</v>
      </c>
      <c r="D44" s="28"/>
      <c r="E44" s="28"/>
      <c r="F44" s="28"/>
      <c r="G44" s="28"/>
      <c r="H44" s="28"/>
      <c r="I44" s="28"/>
      <c r="J44" s="28"/>
      <c r="K44" s="28"/>
      <c r="L44" s="28" t="s">
        <v>234</v>
      </c>
      <c r="M44" s="28"/>
      <c r="N44" s="28"/>
      <c r="O44" s="28"/>
      <c r="P44" s="28"/>
      <c r="Q44" s="28"/>
      <c r="R44" s="28"/>
      <c r="S44" s="28"/>
      <c r="T44" s="28"/>
      <c r="U44" s="28"/>
      <c r="V44" s="28"/>
      <c r="W44" s="28"/>
      <c r="X44" s="28"/>
      <c r="Y44" s="28"/>
      <c r="Z44" s="28"/>
      <c r="AA44" s="23"/>
      <c r="AB44">
        <f t="shared" si="1"/>
        <v>1</v>
      </c>
    </row>
    <row r="45" spans="1:28" ht="45" x14ac:dyDescent="0.25">
      <c r="A45" s="256"/>
      <c r="B45" s="269"/>
      <c r="C45" s="2" t="s">
        <v>887</v>
      </c>
      <c r="D45" s="28"/>
      <c r="E45" s="28"/>
      <c r="F45" s="28"/>
      <c r="G45" s="28"/>
      <c r="H45" s="28"/>
      <c r="I45" s="28"/>
      <c r="J45" s="28"/>
      <c r="K45" s="28"/>
      <c r="L45" s="28"/>
      <c r="M45" s="28"/>
      <c r="N45" s="28"/>
      <c r="O45" s="28"/>
      <c r="P45" s="28"/>
      <c r="Q45" s="28"/>
      <c r="R45" s="28"/>
      <c r="S45" s="28"/>
      <c r="T45" s="28"/>
      <c r="U45" s="28"/>
      <c r="V45" s="28"/>
      <c r="W45" s="28"/>
      <c r="X45" s="28"/>
      <c r="Y45" s="28" t="s">
        <v>234</v>
      </c>
      <c r="Z45" s="28"/>
      <c r="AA45" s="23" t="s">
        <v>901</v>
      </c>
      <c r="AB45">
        <f t="shared" si="1"/>
        <v>1</v>
      </c>
    </row>
    <row r="46" spans="1:28" ht="30" x14ac:dyDescent="0.25">
      <c r="A46" s="256"/>
      <c r="B46" s="269" t="s">
        <v>888</v>
      </c>
      <c r="C46" s="1" t="s">
        <v>889</v>
      </c>
      <c r="D46" s="28"/>
      <c r="E46" s="28"/>
      <c r="F46" s="28"/>
      <c r="G46" s="28"/>
      <c r="H46" s="28"/>
      <c r="I46" s="28"/>
      <c r="J46" s="28"/>
      <c r="K46" s="28"/>
      <c r="L46" s="28"/>
      <c r="M46" s="28"/>
      <c r="N46" s="28"/>
      <c r="O46" s="28"/>
      <c r="P46" s="28"/>
      <c r="Q46" s="28"/>
      <c r="R46" s="28"/>
      <c r="S46" s="28"/>
      <c r="T46" s="28"/>
      <c r="U46" s="28"/>
      <c r="V46" s="28"/>
      <c r="W46" s="28"/>
      <c r="X46" s="28"/>
      <c r="Y46" s="28"/>
      <c r="Z46" s="28"/>
      <c r="AA46" s="23"/>
      <c r="AB46">
        <f t="shared" si="1"/>
        <v>0</v>
      </c>
    </row>
    <row r="47" spans="1:28" ht="30" x14ac:dyDescent="0.25">
      <c r="A47" s="256"/>
      <c r="B47" s="269"/>
      <c r="C47" s="1" t="s">
        <v>890</v>
      </c>
      <c r="D47" s="28"/>
      <c r="E47" s="28"/>
      <c r="F47" s="28"/>
      <c r="G47" s="28"/>
      <c r="H47" s="28"/>
      <c r="I47" s="28"/>
      <c r="J47" s="28"/>
      <c r="K47" s="28"/>
      <c r="L47" s="28"/>
      <c r="M47" s="28"/>
      <c r="N47" s="28"/>
      <c r="O47" s="28"/>
      <c r="P47" s="28"/>
      <c r="Q47" s="28"/>
      <c r="R47" s="28"/>
      <c r="S47" s="28"/>
      <c r="T47" s="28"/>
      <c r="U47" s="28"/>
      <c r="V47" s="28"/>
      <c r="W47" s="28"/>
      <c r="X47" s="28"/>
      <c r="Y47" s="28"/>
      <c r="Z47" s="28"/>
      <c r="AA47" s="23"/>
      <c r="AB47">
        <f t="shared" si="1"/>
        <v>0</v>
      </c>
    </row>
    <row r="48" spans="1:28" ht="30" x14ac:dyDescent="0.25">
      <c r="A48" s="256"/>
      <c r="B48" s="269"/>
      <c r="C48" s="1" t="s">
        <v>857</v>
      </c>
      <c r="D48" s="28"/>
      <c r="E48" s="28"/>
      <c r="F48" s="28"/>
      <c r="G48" s="28"/>
      <c r="H48" s="28"/>
      <c r="I48" s="28"/>
      <c r="J48" s="28"/>
      <c r="K48" s="28"/>
      <c r="L48" s="28"/>
      <c r="M48" s="28"/>
      <c r="N48" s="28"/>
      <c r="O48" s="28"/>
      <c r="P48" s="28"/>
      <c r="Q48" s="28"/>
      <c r="R48" s="28"/>
      <c r="S48" s="28"/>
      <c r="T48" s="28"/>
      <c r="U48" s="28"/>
      <c r="V48" s="28"/>
      <c r="W48" s="28"/>
      <c r="X48" s="28"/>
      <c r="Y48" s="28"/>
      <c r="Z48" s="28"/>
      <c r="AA48" s="23"/>
      <c r="AB48">
        <f t="shared" si="1"/>
        <v>0</v>
      </c>
    </row>
    <row r="49" spans="1:28" ht="30" x14ac:dyDescent="0.25">
      <c r="A49" s="256"/>
      <c r="B49" s="269"/>
      <c r="C49" s="1" t="s">
        <v>891</v>
      </c>
      <c r="D49" s="28"/>
      <c r="E49" s="28"/>
      <c r="F49" s="28"/>
      <c r="G49" s="28"/>
      <c r="H49" s="28"/>
      <c r="I49" s="28"/>
      <c r="J49" s="28"/>
      <c r="K49" s="28"/>
      <c r="L49" s="28"/>
      <c r="M49" s="28"/>
      <c r="N49" s="28"/>
      <c r="O49" s="28"/>
      <c r="P49" s="28"/>
      <c r="Q49" s="28"/>
      <c r="R49" s="28"/>
      <c r="S49" s="28"/>
      <c r="T49" s="28"/>
      <c r="U49" s="28"/>
      <c r="V49" s="28"/>
      <c r="W49" s="28"/>
      <c r="X49" s="28"/>
      <c r="Y49" s="28"/>
      <c r="Z49" s="28"/>
      <c r="AA49" s="23"/>
      <c r="AB49">
        <f t="shared" si="1"/>
        <v>0</v>
      </c>
    </row>
    <row r="50" spans="1:28" ht="30" x14ac:dyDescent="0.25">
      <c r="A50" s="256"/>
      <c r="B50" s="220" t="s">
        <v>892</v>
      </c>
      <c r="C50" s="1" t="s">
        <v>893</v>
      </c>
      <c r="D50" s="28"/>
      <c r="E50" s="28"/>
      <c r="F50" s="28"/>
      <c r="G50" s="28"/>
      <c r="H50" s="28"/>
      <c r="I50" s="28"/>
      <c r="J50" s="28"/>
      <c r="K50" s="28"/>
      <c r="L50" s="28"/>
      <c r="M50" s="28"/>
      <c r="N50" s="28"/>
      <c r="O50" s="28"/>
      <c r="P50" s="28"/>
      <c r="Q50" s="28"/>
      <c r="R50" s="28"/>
      <c r="S50" s="28"/>
      <c r="T50" s="28"/>
      <c r="U50" s="28"/>
      <c r="V50" s="28"/>
      <c r="W50" s="28"/>
      <c r="X50" s="28"/>
      <c r="Y50" s="28"/>
      <c r="Z50" s="28"/>
      <c r="AA50" s="23"/>
      <c r="AB50">
        <f t="shared" si="1"/>
        <v>0</v>
      </c>
    </row>
    <row r="51" spans="1:28" ht="30" x14ac:dyDescent="0.25">
      <c r="A51" s="256"/>
      <c r="B51" s="221"/>
      <c r="C51" s="1" t="s">
        <v>894</v>
      </c>
      <c r="D51" s="28"/>
      <c r="E51" s="28"/>
      <c r="F51" s="28"/>
      <c r="G51" s="28"/>
      <c r="H51" s="28"/>
      <c r="I51" s="28"/>
      <c r="J51" s="28"/>
      <c r="K51" s="28"/>
      <c r="L51" s="28"/>
      <c r="M51" s="28"/>
      <c r="N51" s="28"/>
      <c r="O51" s="28"/>
      <c r="P51" s="28"/>
      <c r="Q51" s="28"/>
      <c r="R51" s="28"/>
      <c r="S51" s="28"/>
      <c r="T51" s="28"/>
      <c r="U51" s="28"/>
      <c r="V51" s="28"/>
      <c r="W51" s="28"/>
      <c r="X51" s="28"/>
      <c r="Y51" s="28"/>
      <c r="Z51" s="28"/>
      <c r="AA51" s="23"/>
      <c r="AB51">
        <f t="shared" si="1"/>
        <v>0</v>
      </c>
    </row>
    <row r="52" spans="1:28" ht="30" x14ac:dyDescent="0.25">
      <c r="A52" s="256"/>
      <c r="B52" s="222"/>
      <c r="C52" s="1" t="s">
        <v>895</v>
      </c>
      <c r="D52" s="28"/>
      <c r="E52" s="28"/>
      <c r="F52" s="28"/>
      <c r="G52" s="28"/>
      <c r="H52" s="28"/>
      <c r="I52" s="28"/>
      <c r="J52" s="28"/>
      <c r="K52" s="28"/>
      <c r="L52" s="28"/>
      <c r="M52" s="28"/>
      <c r="N52" s="28"/>
      <c r="O52" s="28"/>
      <c r="P52" s="28"/>
      <c r="Q52" s="28"/>
      <c r="R52" s="28"/>
      <c r="S52" s="28"/>
      <c r="T52" s="28"/>
      <c r="U52" s="28"/>
      <c r="V52" s="28"/>
      <c r="W52" s="28"/>
      <c r="X52" s="28"/>
      <c r="Y52" s="28"/>
      <c r="Z52" s="28"/>
      <c r="AA52" s="23"/>
      <c r="AB52">
        <f t="shared" si="1"/>
        <v>0</v>
      </c>
    </row>
    <row r="53" spans="1:28" ht="30" x14ac:dyDescent="0.25">
      <c r="A53" s="256"/>
      <c r="B53" s="269" t="s">
        <v>896</v>
      </c>
      <c r="C53" s="1" t="s">
        <v>112</v>
      </c>
      <c r="D53" s="28"/>
      <c r="E53" s="28"/>
      <c r="F53" s="28"/>
      <c r="G53" s="28"/>
      <c r="H53" s="28"/>
      <c r="I53" s="28"/>
      <c r="J53" s="28"/>
      <c r="K53" s="28"/>
      <c r="L53" s="28"/>
      <c r="M53" s="28"/>
      <c r="N53" s="28"/>
      <c r="O53" s="28"/>
      <c r="P53" s="28"/>
      <c r="Q53" s="28"/>
      <c r="R53" s="28"/>
      <c r="S53" s="28"/>
      <c r="T53" s="28"/>
      <c r="U53" s="28"/>
      <c r="V53" s="28"/>
      <c r="W53" s="28"/>
      <c r="X53" s="28"/>
      <c r="Y53" s="28"/>
      <c r="Z53" s="28"/>
      <c r="AA53" s="23"/>
      <c r="AB53">
        <f t="shared" si="1"/>
        <v>0</v>
      </c>
    </row>
    <row r="54" spans="1:28" ht="30" x14ac:dyDescent="0.25">
      <c r="A54" s="256"/>
      <c r="B54" s="269"/>
      <c r="C54" s="1" t="s">
        <v>113</v>
      </c>
      <c r="D54" s="28"/>
      <c r="E54" s="28"/>
      <c r="F54" s="28"/>
      <c r="G54" s="28"/>
      <c r="H54" s="28"/>
      <c r="I54" s="28"/>
      <c r="J54" s="28"/>
      <c r="K54" s="28"/>
      <c r="L54" s="28"/>
      <c r="M54" s="28"/>
      <c r="N54" s="28"/>
      <c r="O54" s="28"/>
      <c r="P54" s="28"/>
      <c r="Q54" s="28"/>
      <c r="R54" s="28"/>
      <c r="S54" s="28"/>
      <c r="T54" s="28"/>
      <c r="U54" s="28"/>
      <c r="V54" s="28"/>
      <c r="W54" s="28"/>
      <c r="X54" s="28"/>
      <c r="Y54" s="28"/>
      <c r="Z54" s="28"/>
      <c r="AA54" s="23"/>
      <c r="AB54">
        <f t="shared" si="1"/>
        <v>0</v>
      </c>
    </row>
    <row r="55" spans="1:28" ht="30" x14ac:dyDescent="0.25">
      <c r="A55" s="256"/>
      <c r="B55" s="269"/>
      <c r="C55" s="1" t="s">
        <v>114</v>
      </c>
      <c r="D55" s="28"/>
      <c r="E55" s="28"/>
      <c r="F55" s="28"/>
      <c r="G55" s="28"/>
      <c r="H55" s="28"/>
      <c r="I55" s="28"/>
      <c r="J55" s="28"/>
      <c r="K55" s="28"/>
      <c r="L55" s="28"/>
      <c r="M55" s="28"/>
      <c r="N55" s="28"/>
      <c r="O55" s="28"/>
      <c r="P55" s="28"/>
      <c r="Q55" s="28"/>
      <c r="R55" s="28"/>
      <c r="S55" s="28"/>
      <c r="T55" s="28"/>
      <c r="U55" s="28"/>
      <c r="V55" s="28"/>
      <c r="W55" s="28"/>
      <c r="X55" s="28"/>
      <c r="Y55" s="28"/>
      <c r="Z55" s="28"/>
      <c r="AA55" s="23"/>
      <c r="AB55">
        <f t="shared" si="1"/>
        <v>0</v>
      </c>
    </row>
    <row r="56" spans="1:28" ht="30" x14ac:dyDescent="0.25">
      <c r="A56" s="256"/>
      <c r="B56" s="269"/>
      <c r="C56" s="1" t="s">
        <v>336</v>
      </c>
      <c r="D56" s="28"/>
      <c r="E56" s="28"/>
      <c r="F56" s="28"/>
      <c r="G56" s="28"/>
      <c r="H56" s="28"/>
      <c r="I56" s="28"/>
      <c r="J56" s="28"/>
      <c r="K56" s="28"/>
      <c r="L56" s="28"/>
      <c r="M56" s="28"/>
      <c r="N56" s="28"/>
      <c r="O56" s="28"/>
      <c r="P56" s="28"/>
      <c r="Q56" s="28"/>
      <c r="R56" s="28"/>
      <c r="S56" s="28"/>
      <c r="T56" s="28"/>
      <c r="U56" s="28"/>
      <c r="V56" s="28"/>
      <c r="W56" s="28"/>
      <c r="X56" s="28"/>
      <c r="Y56" s="28"/>
      <c r="Z56" s="28"/>
      <c r="AA56" s="23"/>
      <c r="AB56">
        <f t="shared" si="1"/>
        <v>0</v>
      </c>
    </row>
    <row r="57" spans="1:28" ht="30" x14ac:dyDescent="0.25">
      <c r="A57" s="256"/>
      <c r="B57" s="269"/>
      <c r="C57" s="1" t="s">
        <v>897</v>
      </c>
      <c r="D57" s="28"/>
      <c r="E57" s="28"/>
      <c r="F57" s="28"/>
      <c r="G57" s="28"/>
      <c r="H57" s="28"/>
      <c r="I57" s="28"/>
      <c r="J57" s="28"/>
      <c r="K57" s="28"/>
      <c r="L57" s="28"/>
      <c r="M57" s="28"/>
      <c r="N57" s="28"/>
      <c r="O57" s="28"/>
      <c r="P57" s="28"/>
      <c r="Q57" s="28"/>
      <c r="R57" s="28"/>
      <c r="S57" s="28"/>
      <c r="T57" s="28"/>
      <c r="U57" s="28"/>
      <c r="V57" s="28"/>
      <c r="W57" s="28"/>
      <c r="X57" s="28"/>
      <c r="Y57" s="28"/>
      <c r="Z57" s="28"/>
      <c r="AA57" s="23"/>
      <c r="AB57">
        <f t="shared" si="1"/>
        <v>0</v>
      </c>
    </row>
    <row r="58" spans="1:28" ht="30" x14ac:dyDescent="0.25">
      <c r="A58" s="256"/>
      <c r="B58" s="269"/>
      <c r="C58" s="1" t="s">
        <v>898</v>
      </c>
      <c r="D58" s="28"/>
      <c r="E58" s="28"/>
      <c r="F58" s="28"/>
      <c r="G58" s="28"/>
      <c r="H58" s="28"/>
      <c r="I58" s="28"/>
      <c r="J58" s="28"/>
      <c r="K58" s="28"/>
      <c r="L58" s="28"/>
      <c r="M58" s="28"/>
      <c r="N58" s="28"/>
      <c r="O58" s="28"/>
      <c r="P58" s="28"/>
      <c r="Q58" s="28"/>
      <c r="R58" s="28"/>
      <c r="S58" s="28"/>
      <c r="T58" s="28"/>
      <c r="U58" s="28"/>
      <c r="V58" s="28"/>
      <c r="W58" s="28"/>
      <c r="X58" s="28"/>
      <c r="Y58" s="28"/>
      <c r="Z58" s="28"/>
      <c r="AA58" s="23"/>
      <c r="AB58">
        <f t="shared" si="1"/>
        <v>0</v>
      </c>
    </row>
    <row r="59" spans="1:28" ht="30" x14ac:dyDescent="0.25">
      <c r="A59" s="256"/>
      <c r="B59" s="269"/>
      <c r="C59" s="1" t="s">
        <v>899</v>
      </c>
      <c r="D59" s="28"/>
      <c r="E59" s="28"/>
      <c r="F59" s="28"/>
      <c r="G59" s="28"/>
      <c r="H59" s="28"/>
      <c r="I59" s="28"/>
      <c r="J59" s="28"/>
      <c r="K59" s="28"/>
      <c r="L59" s="28"/>
      <c r="M59" s="28"/>
      <c r="N59" s="28"/>
      <c r="O59" s="28"/>
      <c r="P59" s="28"/>
      <c r="Q59" s="28"/>
      <c r="R59" s="28"/>
      <c r="S59" s="28"/>
      <c r="T59" s="28"/>
      <c r="U59" s="28"/>
      <c r="V59" s="28"/>
      <c r="W59" s="28"/>
      <c r="X59" s="28"/>
      <c r="Y59" s="28"/>
      <c r="Z59" s="28"/>
      <c r="AA59" s="23"/>
      <c r="AB59">
        <f t="shared" si="1"/>
        <v>0</v>
      </c>
    </row>
    <row r="60" spans="1:28" x14ac:dyDescent="0.25">
      <c r="D60">
        <f>COUNTIF(D5:D59,"=x")</f>
        <v>0</v>
      </c>
      <c r="E60">
        <f t="shared" ref="E60:Z60" si="2">COUNTIF(E5:E59,"=x")</f>
        <v>0</v>
      </c>
      <c r="F60">
        <f t="shared" si="2"/>
        <v>0</v>
      </c>
      <c r="G60">
        <f t="shared" si="2"/>
        <v>0</v>
      </c>
      <c r="H60">
        <f t="shared" si="2"/>
        <v>0</v>
      </c>
      <c r="I60">
        <f t="shared" si="2"/>
        <v>0</v>
      </c>
      <c r="J60">
        <f t="shared" si="2"/>
        <v>1</v>
      </c>
      <c r="K60">
        <f t="shared" si="2"/>
        <v>1</v>
      </c>
      <c r="L60">
        <f t="shared" si="2"/>
        <v>1</v>
      </c>
      <c r="M60">
        <f t="shared" si="2"/>
        <v>0</v>
      </c>
      <c r="N60">
        <f t="shared" si="2"/>
        <v>0</v>
      </c>
      <c r="O60">
        <f t="shared" si="2"/>
        <v>0</v>
      </c>
      <c r="P60">
        <f t="shared" si="2"/>
        <v>0</v>
      </c>
      <c r="Q60">
        <f t="shared" si="2"/>
        <v>2</v>
      </c>
      <c r="R60">
        <f t="shared" si="2"/>
        <v>0</v>
      </c>
      <c r="S60">
        <f t="shared" si="2"/>
        <v>2</v>
      </c>
      <c r="T60">
        <f t="shared" si="2"/>
        <v>0</v>
      </c>
      <c r="U60">
        <f t="shared" si="2"/>
        <v>0</v>
      </c>
      <c r="V60">
        <f t="shared" si="2"/>
        <v>0</v>
      </c>
      <c r="W60">
        <f t="shared" si="2"/>
        <v>1</v>
      </c>
      <c r="X60">
        <f t="shared" si="2"/>
        <v>1</v>
      </c>
      <c r="Y60">
        <f t="shared" si="2"/>
        <v>2</v>
      </c>
      <c r="Z60">
        <f t="shared" si="2"/>
        <v>0</v>
      </c>
      <c r="AB60">
        <f>SUM(AB5:AB59)</f>
        <v>11</v>
      </c>
    </row>
  </sheetData>
  <mergeCells count="21">
    <mergeCell ref="AE10:AF10"/>
    <mergeCell ref="A1:C4"/>
    <mergeCell ref="D1:Z1"/>
    <mergeCell ref="A5:A59"/>
    <mergeCell ref="B5:B6"/>
    <mergeCell ref="B7:B11"/>
    <mergeCell ref="B12:B17"/>
    <mergeCell ref="B18:B21"/>
    <mergeCell ref="B22:B24"/>
    <mergeCell ref="B25:B30"/>
    <mergeCell ref="B31:B37"/>
    <mergeCell ref="B39:B45"/>
    <mergeCell ref="B46:B49"/>
    <mergeCell ref="B50:B52"/>
    <mergeCell ref="B53:B59"/>
    <mergeCell ref="D2:F2"/>
    <mergeCell ref="G2:H2"/>
    <mergeCell ref="I2:K2"/>
    <mergeCell ref="M2:N2"/>
    <mergeCell ref="O2:P2"/>
    <mergeCell ref="R2:Z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61"/>
  <sheetViews>
    <sheetView zoomScale="90" zoomScaleNormal="90" workbookViewId="0">
      <pane xSplit="3" ySplit="4" topLeftCell="D59" activePane="bottomRight" state="frozen"/>
      <selection activeCell="EP6" sqref="EP6"/>
      <selection pane="topRight" activeCell="EP6" sqref="EP6"/>
      <selection pane="bottomLeft" activeCell="EP6" sqref="EP6"/>
      <selection pane="bottomRight" activeCell="R2" sqref="R2:S2"/>
    </sheetView>
  </sheetViews>
  <sheetFormatPr baseColWidth="10" defaultRowHeight="15" x14ac:dyDescent="0.25"/>
  <cols>
    <col min="1" max="1" width="7.28515625" customWidth="1"/>
    <col min="2" max="2" width="32.85546875" customWidth="1"/>
    <col min="3" max="3" width="69.140625" style="18" customWidth="1"/>
    <col min="4" max="5" width="6.28515625" customWidth="1"/>
    <col min="6" max="6" width="8.85546875" customWidth="1"/>
    <col min="7" max="7" width="8.42578125" customWidth="1"/>
    <col min="8" max="8" width="5.85546875" customWidth="1"/>
    <col min="9" max="9" width="3.5703125" customWidth="1"/>
    <col min="10" max="10" width="3.7109375" customWidth="1"/>
    <col min="11" max="11" width="3.5703125" customWidth="1"/>
    <col min="12" max="14" width="6.42578125" customWidth="1"/>
    <col min="15" max="15" width="3.5703125" customWidth="1"/>
    <col min="16" max="16" width="5.7109375" customWidth="1"/>
    <col min="17" max="19" width="3.5703125" customWidth="1"/>
    <col min="23" max="23" width="33.85546875" customWidth="1"/>
    <col min="24" max="24" width="17.28515625" customWidth="1"/>
    <col min="25" max="25" width="15.85546875" customWidth="1"/>
  </cols>
  <sheetData>
    <row r="1" spans="1:25" x14ac:dyDescent="0.25">
      <c r="A1" s="235"/>
      <c r="B1" s="235"/>
      <c r="C1" s="253"/>
      <c r="D1" s="252" t="s">
        <v>935</v>
      </c>
      <c r="E1" s="252"/>
      <c r="F1" s="252"/>
      <c r="G1" s="252"/>
      <c r="H1" s="252"/>
      <c r="I1" s="252"/>
      <c r="J1" s="252"/>
      <c r="K1" s="252"/>
      <c r="L1" s="252"/>
      <c r="M1" s="252"/>
      <c r="N1" s="252"/>
      <c r="O1" s="252"/>
      <c r="P1" s="252"/>
      <c r="Q1" s="252"/>
      <c r="R1" s="252"/>
      <c r="S1" s="252"/>
    </row>
    <row r="2" spans="1:25" ht="20.25" customHeight="1" x14ac:dyDescent="0.25">
      <c r="A2" s="235"/>
      <c r="B2" s="235"/>
      <c r="C2" s="253"/>
      <c r="D2" s="183" t="s">
        <v>1222</v>
      </c>
      <c r="E2" s="183" t="s">
        <v>1223</v>
      </c>
      <c r="F2" s="213" t="s">
        <v>1224</v>
      </c>
      <c r="G2" s="215"/>
      <c r="H2" s="183" t="s">
        <v>1222</v>
      </c>
      <c r="I2" s="183" t="s">
        <v>1225</v>
      </c>
      <c r="J2" s="259" t="s">
        <v>1226</v>
      </c>
      <c r="K2" s="260"/>
      <c r="L2" s="183" t="s">
        <v>1227</v>
      </c>
      <c r="M2" s="259" t="s">
        <v>1228</v>
      </c>
      <c r="N2" s="265"/>
      <c r="O2" s="265"/>
      <c r="P2" s="265"/>
      <c r="Q2" s="260"/>
      <c r="R2" s="259" t="s">
        <v>1222</v>
      </c>
      <c r="S2" s="260"/>
    </row>
    <row r="3" spans="1:25" s="87" customFormat="1" ht="33.75" x14ac:dyDescent="0.2">
      <c r="A3" s="235"/>
      <c r="B3" s="235"/>
      <c r="C3" s="253"/>
      <c r="D3" s="59" t="s">
        <v>905</v>
      </c>
      <c r="E3" s="59" t="s">
        <v>907</v>
      </c>
      <c r="F3" s="59" t="s">
        <v>909</v>
      </c>
      <c r="G3" s="59" t="s">
        <v>910</v>
      </c>
      <c r="H3" s="59" t="s">
        <v>911</v>
      </c>
      <c r="I3" s="59" t="s">
        <v>913</v>
      </c>
      <c r="J3" s="59" t="s">
        <v>915</v>
      </c>
      <c r="K3" s="59" t="s">
        <v>917</v>
      </c>
      <c r="L3" s="59" t="s">
        <v>919</v>
      </c>
      <c r="M3" s="59" t="s">
        <v>921</v>
      </c>
      <c r="N3" s="59" t="s">
        <v>923</v>
      </c>
      <c r="O3" s="59" t="s">
        <v>925</v>
      </c>
      <c r="P3" s="59" t="s">
        <v>927</v>
      </c>
      <c r="Q3" s="59" t="s">
        <v>929</v>
      </c>
      <c r="R3" s="59" t="s">
        <v>931</v>
      </c>
      <c r="S3" s="59" t="s">
        <v>933</v>
      </c>
    </row>
    <row r="4" spans="1:25" s="84" customFormat="1" ht="182.25" customHeight="1" x14ac:dyDescent="0.25">
      <c r="A4" s="236"/>
      <c r="B4" s="236"/>
      <c r="C4" s="254"/>
      <c r="D4" s="58" t="s">
        <v>906</v>
      </c>
      <c r="E4" s="58" t="s">
        <v>908</v>
      </c>
      <c r="F4" s="58" t="s">
        <v>223</v>
      </c>
      <c r="G4" s="58" t="s">
        <v>542</v>
      </c>
      <c r="H4" s="58" t="s">
        <v>912</v>
      </c>
      <c r="I4" s="58" t="s">
        <v>914</v>
      </c>
      <c r="J4" s="58" t="s">
        <v>916</v>
      </c>
      <c r="K4" s="58" t="s">
        <v>918</v>
      </c>
      <c r="L4" s="67" t="s">
        <v>920</v>
      </c>
      <c r="M4" s="58" t="s">
        <v>922</v>
      </c>
      <c r="N4" s="58" t="s">
        <v>924</v>
      </c>
      <c r="O4" s="67" t="s">
        <v>926</v>
      </c>
      <c r="P4" s="58" t="s">
        <v>928</v>
      </c>
      <c r="Q4" s="58" t="s">
        <v>930</v>
      </c>
      <c r="R4" s="58" t="s">
        <v>932</v>
      </c>
      <c r="S4" s="86" t="s">
        <v>934</v>
      </c>
      <c r="U4" s="126" t="s">
        <v>964</v>
      </c>
    </row>
    <row r="5" spans="1:25" ht="30" x14ac:dyDescent="0.25">
      <c r="A5" s="270" t="s">
        <v>962</v>
      </c>
      <c r="B5" s="271" t="s">
        <v>238</v>
      </c>
      <c r="C5" s="69" t="s">
        <v>239</v>
      </c>
      <c r="D5" s="90"/>
      <c r="E5" s="90"/>
      <c r="F5" s="90"/>
      <c r="G5" s="90"/>
      <c r="H5" s="90"/>
      <c r="I5" s="90"/>
      <c r="J5" s="90"/>
      <c r="K5" s="90"/>
      <c r="L5" s="90"/>
      <c r="M5" s="90"/>
      <c r="N5" s="90"/>
      <c r="O5" s="90"/>
      <c r="P5" s="90"/>
      <c r="Q5" s="90"/>
      <c r="R5" s="90"/>
      <c r="S5" s="90"/>
      <c r="U5">
        <f t="shared" ref="U5:U36" si="0">COUNTIF(D5:S5,"=x")</f>
        <v>0</v>
      </c>
    </row>
    <row r="6" spans="1:25" ht="30" x14ac:dyDescent="0.25">
      <c r="A6" s="270"/>
      <c r="B6" s="271"/>
      <c r="C6" s="69" t="s">
        <v>240</v>
      </c>
      <c r="D6" s="90"/>
      <c r="E6" s="90"/>
      <c r="F6" s="90"/>
      <c r="G6" s="90"/>
      <c r="H6" s="90"/>
      <c r="I6" s="90"/>
      <c r="J6" s="90"/>
      <c r="K6" s="90"/>
      <c r="L6" s="90"/>
      <c r="M6" s="90"/>
      <c r="N6" s="90"/>
      <c r="O6" s="90"/>
      <c r="P6" s="90"/>
      <c r="Q6" s="90"/>
      <c r="R6" s="90"/>
      <c r="S6" s="90"/>
      <c r="U6">
        <f t="shared" si="0"/>
        <v>0</v>
      </c>
      <c r="W6" s="60"/>
      <c r="X6" s="123" t="s">
        <v>977</v>
      </c>
      <c r="Y6" s="123" t="s">
        <v>976</v>
      </c>
    </row>
    <row r="7" spans="1:25" ht="30" x14ac:dyDescent="0.25">
      <c r="A7" s="270"/>
      <c r="B7" s="271" t="s">
        <v>241</v>
      </c>
      <c r="C7" s="69" t="s">
        <v>242</v>
      </c>
      <c r="D7" s="90"/>
      <c r="E7" s="90"/>
      <c r="F7" s="90"/>
      <c r="G7" s="90"/>
      <c r="H7" s="90"/>
      <c r="I7" s="90"/>
      <c r="J7" s="90"/>
      <c r="K7" s="90"/>
      <c r="L7" s="90"/>
      <c r="M7" s="90"/>
      <c r="N7" s="90"/>
      <c r="O7" s="90"/>
      <c r="P7" s="90"/>
      <c r="Q7" s="90"/>
      <c r="R7" s="90"/>
      <c r="S7" s="90"/>
      <c r="U7">
        <f t="shared" si="0"/>
        <v>0</v>
      </c>
      <c r="W7" s="128" t="s">
        <v>966</v>
      </c>
      <c r="X7" s="124">
        <f>COUNT(D60:S60)</f>
        <v>16</v>
      </c>
      <c r="Y7" s="124">
        <f>COUNT(U5:U59)</f>
        <v>55</v>
      </c>
    </row>
    <row r="8" spans="1:25" ht="30" customHeight="1" x14ac:dyDescent="0.25">
      <c r="A8" s="270"/>
      <c r="B8" s="271"/>
      <c r="C8" s="69" t="s">
        <v>243</v>
      </c>
      <c r="D8" s="90"/>
      <c r="E8" s="90"/>
      <c r="F8" s="90"/>
      <c r="G8" s="90"/>
      <c r="H8" s="90"/>
      <c r="I8" s="90"/>
      <c r="J8" s="90"/>
      <c r="K8" s="90"/>
      <c r="L8" s="90"/>
      <c r="M8" s="90"/>
      <c r="N8" s="90"/>
      <c r="O8" s="90"/>
      <c r="P8" s="90"/>
      <c r="Q8" s="90"/>
      <c r="R8" s="90"/>
      <c r="S8" s="90"/>
      <c r="U8">
        <f t="shared" si="0"/>
        <v>0</v>
      </c>
      <c r="W8" s="128" t="s">
        <v>967</v>
      </c>
      <c r="X8" s="124">
        <f>COUNTIF(D60:S60,"=0")</f>
        <v>14</v>
      </c>
      <c r="Y8" s="28">
        <f>COUNTIF(U5:U59,"=0")</f>
        <v>52</v>
      </c>
    </row>
    <row r="9" spans="1:25" ht="30" x14ac:dyDescent="0.25">
      <c r="A9" s="270"/>
      <c r="B9" s="271"/>
      <c r="C9" s="69" t="s">
        <v>49</v>
      </c>
      <c r="D9" s="90"/>
      <c r="E9" s="90"/>
      <c r="F9" s="90"/>
      <c r="G9" s="90"/>
      <c r="H9" s="90"/>
      <c r="I9" s="90"/>
      <c r="J9" s="90"/>
      <c r="K9" s="90"/>
      <c r="L9" s="90"/>
      <c r="M9" s="90"/>
      <c r="N9" s="90"/>
      <c r="O9" s="90"/>
      <c r="P9" s="90"/>
      <c r="Q9" s="90"/>
      <c r="R9" s="90"/>
      <c r="S9" s="90"/>
      <c r="U9">
        <f t="shared" si="0"/>
        <v>0</v>
      </c>
      <c r="W9" s="128" t="s">
        <v>968</v>
      </c>
      <c r="X9" s="129">
        <f>(X7-X8)/X7</f>
        <v>0.125</v>
      </c>
      <c r="Y9" s="129">
        <f>(Y7-Y8)/Y7</f>
        <v>5.4545454545454543E-2</v>
      </c>
    </row>
    <row r="10" spans="1:25" ht="30" x14ac:dyDescent="0.25">
      <c r="A10" s="270"/>
      <c r="B10" s="271"/>
      <c r="C10" s="69" t="s">
        <v>245</v>
      </c>
      <c r="D10" s="90"/>
      <c r="E10" s="90"/>
      <c r="F10" s="90"/>
      <c r="G10" s="90"/>
      <c r="H10" s="90"/>
      <c r="I10" s="90"/>
      <c r="J10" s="90"/>
      <c r="K10" s="90"/>
      <c r="L10" s="90"/>
      <c r="M10" s="90"/>
      <c r="N10" s="90"/>
      <c r="O10" s="90"/>
      <c r="P10" s="90"/>
      <c r="Q10" s="90"/>
      <c r="R10" s="90"/>
      <c r="S10" s="90"/>
      <c r="U10">
        <f t="shared" si="0"/>
        <v>0</v>
      </c>
      <c r="W10" s="128" t="s">
        <v>965</v>
      </c>
      <c r="X10" s="218">
        <f>SUM(U5:U59)</f>
        <v>3</v>
      </c>
      <c r="Y10" s="219"/>
    </row>
    <row r="11" spans="1:25" ht="30" customHeight="1" x14ac:dyDescent="0.25">
      <c r="A11" s="270"/>
      <c r="B11" s="271"/>
      <c r="C11" s="69" t="s">
        <v>51</v>
      </c>
      <c r="D11" s="90"/>
      <c r="E11" s="90"/>
      <c r="F11" s="90"/>
      <c r="G11" s="90"/>
      <c r="H11" s="90"/>
      <c r="I11" s="90"/>
      <c r="J11" s="90"/>
      <c r="K11" s="90"/>
      <c r="L11" s="90"/>
      <c r="M11" s="90"/>
      <c r="N11" s="90"/>
      <c r="O11" s="90"/>
      <c r="P11" s="90"/>
      <c r="Q11" s="90"/>
      <c r="R11" s="90"/>
      <c r="S11" s="90"/>
      <c r="U11">
        <f t="shared" si="0"/>
        <v>0</v>
      </c>
    </row>
    <row r="12" spans="1:25" ht="30" x14ac:dyDescent="0.25">
      <c r="A12" s="270"/>
      <c r="B12" s="271" t="s">
        <v>847</v>
      </c>
      <c r="C12" s="69" t="s">
        <v>848</v>
      </c>
      <c r="D12" s="90"/>
      <c r="E12" s="90"/>
      <c r="F12" s="90"/>
      <c r="G12" s="90"/>
      <c r="H12" s="90"/>
      <c r="I12" s="90"/>
      <c r="J12" s="90"/>
      <c r="K12" s="90"/>
      <c r="L12" s="90"/>
      <c r="M12" s="90"/>
      <c r="N12" s="90"/>
      <c r="O12" s="90"/>
      <c r="P12" s="90"/>
      <c r="Q12" s="90"/>
      <c r="R12" s="90"/>
      <c r="S12" s="90"/>
      <c r="U12">
        <f t="shared" si="0"/>
        <v>0</v>
      </c>
    </row>
    <row r="13" spans="1:25" ht="30" x14ac:dyDescent="0.25">
      <c r="A13" s="270"/>
      <c r="B13" s="271"/>
      <c r="C13" s="69" t="s">
        <v>849</v>
      </c>
      <c r="D13" s="90"/>
      <c r="E13" s="90"/>
      <c r="F13" s="90"/>
      <c r="G13" s="90"/>
      <c r="H13" s="90"/>
      <c r="I13" s="90"/>
      <c r="J13" s="90"/>
      <c r="K13" s="90"/>
      <c r="L13" s="90"/>
      <c r="M13" s="90"/>
      <c r="N13" s="90"/>
      <c r="O13" s="90"/>
      <c r="P13" s="90"/>
      <c r="Q13" s="90"/>
      <c r="R13" s="90"/>
      <c r="S13" s="90"/>
      <c r="U13">
        <f t="shared" si="0"/>
        <v>0</v>
      </c>
    </row>
    <row r="14" spans="1:25" ht="30" x14ac:dyDescent="0.25">
      <c r="A14" s="270"/>
      <c r="B14" s="271"/>
      <c r="C14" s="69" t="s">
        <v>850</v>
      </c>
      <c r="D14" s="90"/>
      <c r="E14" s="90"/>
      <c r="F14" s="90"/>
      <c r="G14" s="90"/>
      <c r="H14" s="90"/>
      <c r="I14" s="90"/>
      <c r="J14" s="90"/>
      <c r="K14" s="90"/>
      <c r="L14" s="90"/>
      <c r="M14" s="90"/>
      <c r="N14" s="90"/>
      <c r="O14" s="90"/>
      <c r="P14" s="90"/>
      <c r="Q14" s="90"/>
      <c r="R14" s="90"/>
      <c r="S14" s="90"/>
      <c r="U14">
        <f t="shared" si="0"/>
        <v>0</v>
      </c>
    </row>
    <row r="15" spans="1:25" ht="30" x14ac:dyDescent="0.25">
      <c r="A15" s="270"/>
      <c r="B15" s="271"/>
      <c r="C15" s="69" t="s">
        <v>851</v>
      </c>
      <c r="D15" s="90"/>
      <c r="E15" s="90"/>
      <c r="F15" s="90"/>
      <c r="G15" s="90"/>
      <c r="H15" s="90"/>
      <c r="I15" s="90"/>
      <c r="J15" s="90"/>
      <c r="K15" s="90"/>
      <c r="L15" s="90"/>
      <c r="M15" s="90"/>
      <c r="N15" s="90"/>
      <c r="O15" s="90"/>
      <c r="P15" s="90"/>
      <c r="Q15" s="90"/>
      <c r="R15" s="90"/>
      <c r="S15" s="90"/>
      <c r="U15">
        <f t="shared" si="0"/>
        <v>0</v>
      </c>
    </row>
    <row r="16" spans="1:25" ht="30" customHeight="1" x14ac:dyDescent="0.25">
      <c r="A16" s="270"/>
      <c r="B16" s="271"/>
      <c r="C16" s="69" t="s">
        <v>852</v>
      </c>
      <c r="D16" s="90"/>
      <c r="E16" s="90"/>
      <c r="F16" s="90"/>
      <c r="G16" s="90"/>
      <c r="H16" s="90"/>
      <c r="I16" s="90"/>
      <c r="J16" s="90"/>
      <c r="K16" s="90"/>
      <c r="L16" s="90"/>
      <c r="M16" s="90"/>
      <c r="N16" s="90"/>
      <c r="O16" s="90"/>
      <c r="P16" s="90"/>
      <c r="Q16" s="90"/>
      <c r="R16" s="90"/>
      <c r="S16" s="90"/>
      <c r="U16">
        <f t="shared" si="0"/>
        <v>0</v>
      </c>
    </row>
    <row r="17" spans="1:21" ht="30" x14ac:dyDescent="0.25">
      <c r="A17" s="270"/>
      <c r="B17" s="271"/>
      <c r="C17" s="69" t="s">
        <v>853</v>
      </c>
      <c r="D17" s="90"/>
      <c r="E17" s="90"/>
      <c r="F17" s="90"/>
      <c r="G17" s="90"/>
      <c r="H17" s="90"/>
      <c r="I17" s="90"/>
      <c r="J17" s="90"/>
      <c r="K17" s="90"/>
      <c r="L17" s="90"/>
      <c r="M17" s="90"/>
      <c r="N17" s="90"/>
      <c r="O17" s="90"/>
      <c r="P17" s="90"/>
      <c r="Q17" s="90"/>
      <c r="R17" s="90"/>
      <c r="S17" s="90"/>
      <c r="U17">
        <f t="shared" si="0"/>
        <v>0</v>
      </c>
    </row>
    <row r="18" spans="1:21" ht="33" customHeight="1" x14ac:dyDescent="0.25">
      <c r="A18" s="270"/>
      <c r="B18" s="271" t="s">
        <v>854</v>
      </c>
      <c r="C18" s="69" t="s">
        <v>855</v>
      </c>
      <c r="D18" s="90"/>
      <c r="E18" s="90"/>
      <c r="F18" s="90"/>
      <c r="G18" s="90"/>
      <c r="H18" s="90"/>
      <c r="I18" s="90"/>
      <c r="J18" s="90"/>
      <c r="K18" s="90"/>
      <c r="L18" s="90"/>
      <c r="M18" s="90"/>
      <c r="N18" s="90"/>
      <c r="O18" s="90"/>
      <c r="P18" s="90"/>
      <c r="Q18" s="90"/>
      <c r="R18" s="90"/>
      <c r="S18" s="90"/>
      <c r="U18">
        <f t="shared" si="0"/>
        <v>0</v>
      </c>
    </row>
    <row r="19" spans="1:21" ht="30" x14ac:dyDescent="0.25">
      <c r="A19" s="270"/>
      <c r="B19" s="271"/>
      <c r="C19" s="69" t="s">
        <v>856</v>
      </c>
      <c r="D19" s="90"/>
      <c r="E19" s="90"/>
      <c r="F19" s="90"/>
      <c r="G19" s="90"/>
      <c r="H19" s="90"/>
      <c r="I19" s="90"/>
      <c r="J19" s="90"/>
      <c r="K19" s="90"/>
      <c r="L19" s="90"/>
      <c r="M19" s="90"/>
      <c r="N19" s="90"/>
      <c r="O19" s="90"/>
      <c r="P19" s="90"/>
      <c r="Q19" s="90"/>
      <c r="R19" s="90"/>
      <c r="S19" s="90"/>
      <c r="U19">
        <f t="shared" si="0"/>
        <v>0</v>
      </c>
    </row>
    <row r="20" spans="1:21" ht="30" x14ac:dyDescent="0.25">
      <c r="A20" s="270"/>
      <c r="B20" s="271"/>
      <c r="C20" s="69" t="s">
        <v>857</v>
      </c>
      <c r="D20" s="90"/>
      <c r="E20" s="90"/>
      <c r="F20" s="90"/>
      <c r="G20" s="90"/>
      <c r="H20" s="90"/>
      <c r="I20" s="90"/>
      <c r="J20" s="90"/>
      <c r="K20" s="90"/>
      <c r="L20" s="90"/>
      <c r="M20" s="90"/>
      <c r="N20" s="90"/>
      <c r="O20" s="90"/>
      <c r="P20" s="90"/>
      <c r="Q20" s="90"/>
      <c r="R20" s="90"/>
      <c r="S20" s="90"/>
      <c r="U20">
        <f t="shared" si="0"/>
        <v>0</v>
      </c>
    </row>
    <row r="21" spans="1:21" ht="30" x14ac:dyDescent="0.25">
      <c r="A21" s="270"/>
      <c r="B21" s="271"/>
      <c r="C21" s="69" t="s">
        <v>858</v>
      </c>
      <c r="D21" s="90"/>
      <c r="E21" s="90"/>
      <c r="F21" s="90"/>
      <c r="G21" s="90"/>
      <c r="H21" s="90"/>
      <c r="I21" s="90"/>
      <c r="J21" s="90"/>
      <c r="K21" s="90"/>
      <c r="L21" s="90"/>
      <c r="M21" s="90"/>
      <c r="N21" s="90"/>
      <c r="O21" s="90"/>
      <c r="P21" s="90"/>
      <c r="Q21" s="90"/>
      <c r="R21" s="90"/>
      <c r="S21" s="90"/>
      <c r="U21">
        <f t="shared" si="0"/>
        <v>0</v>
      </c>
    </row>
    <row r="22" spans="1:21" ht="30" x14ac:dyDescent="0.25">
      <c r="A22" s="270"/>
      <c r="B22" s="271" t="s">
        <v>859</v>
      </c>
      <c r="C22" s="69" t="s">
        <v>860</v>
      </c>
      <c r="D22" s="90"/>
      <c r="E22" s="90"/>
      <c r="F22" s="90"/>
      <c r="G22" s="90"/>
      <c r="H22" s="90"/>
      <c r="I22" s="90"/>
      <c r="J22" s="90"/>
      <c r="K22" s="90"/>
      <c r="L22" s="90"/>
      <c r="M22" s="90"/>
      <c r="N22" s="90"/>
      <c r="O22" s="90"/>
      <c r="P22" s="90"/>
      <c r="Q22" s="90"/>
      <c r="R22" s="90"/>
      <c r="S22" s="90"/>
      <c r="U22">
        <f t="shared" si="0"/>
        <v>0</v>
      </c>
    </row>
    <row r="23" spans="1:21" ht="30" x14ac:dyDescent="0.25">
      <c r="A23" s="270"/>
      <c r="B23" s="271"/>
      <c r="C23" s="69" t="s">
        <v>861</v>
      </c>
      <c r="D23" s="90"/>
      <c r="E23" s="90"/>
      <c r="F23" s="90"/>
      <c r="G23" s="90"/>
      <c r="H23" s="90"/>
      <c r="I23" s="90"/>
      <c r="J23" s="90"/>
      <c r="K23" s="90"/>
      <c r="L23" s="90"/>
      <c r="M23" s="90"/>
      <c r="N23" s="90"/>
      <c r="O23" s="90"/>
      <c r="P23" s="90"/>
      <c r="Q23" s="90"/>
      <c r="R23" s="90"/>
      <c r="S23" s="90"/>
      <c r="U23">
        <f t="shared" si="0"/>
        <v>0</v>
      </c>
    </row>
    <row r="24" spans="1:21" ht="30" x14ac:dyDescent="0.25">
      <c r="A24" s="270"/>
      <c r="B24" s="271"/>
      <c r="C24" s="69" t="s">
        <v>862</v>
      </c>
      <c r="D24" s="90"/>
      <c r="E24" s="90"/>
      <c r="F24" s="90"/>
      <c r="G24" s="90"/>
      <c r="H24" s="90"/>
      <c r="I24" s="90"/>
      <c r="J24" s="90"/>
      <c r="K24" s="90"/>
      <c r="L24" s="90"/>
      <c r="M24" s="90"/>
      <c r="N24" s="90"/>
      <c r="O24" s="90"/>
      <c r="P24" s="90"/>
      <c r="Q24" s="90"/>
      <c r="R24" s="90"/>
      <c r="S24" s="90"/>
      <c r="U24">
        <f t="shared" si="0"/>
        <v>0</v>
      </c>
    </row>
    <row r="25" spans="1:21" ht="30" x14ac:dyDescent="0.25">
      <c r="A25" s="270"/>
      <c r="B25" s="271" t="s">
        <v>863</v>
      </c>
      <c r="C25" s="69" t="s">
        <v>864</v>
      </c>
      <c r="D25" s="90"/>
      <c r="E25" s="90"/>
      <c r="F25" s="90"/>
      <c r="G25" s="90"/>
      <c r="H25" s="90"/>
      <c r="I25" s="90"/>
      <c r="J25" s="90"/>
      <c r="K25" s="90"/>
      <c r="L25" s="90"/>
      <c r="M25" s="90"/>
      <c r="N25" s="90"/>
      <c r="O25" s="90"/>
      <c r="P25" s="90"/>
      <c r="Q25" s="90"/>
      <c r="R25" s="90"/>
      <c r="S25" s="90"/>
      <c r="U25">
        <f t="shared" si="0"/>
        <v>0</v>
      </c>
    </row>
    <row r="26" spans="1:21" ht="30" x14ac:dyDescent="0.25">
      <c r="A26" s="270"/>
      <c r="B26" s="271"/>
      <c r="C26" s="69" t="s">
        <v>865</v>
      </c>
      <c r="D26" s="90"/>
      <c r="E26" s="90"/>
      <c r="F26" s="90"/>
      <c r="G26" s="90"/>
      <c r="H26" s="90"/>
      <c r="I26" s="90"/>
      <c r="J26" s="90"/>
      <c r="K26" s="90"/>
      <c r="L26" s="90"/>
      <c r="M26" s="90"/>
      <c r="N26" s="90"/>
      <c r="O26" s="90"/>
      <c r="P26" s="90"/>
      <c r="Q26" s="90"/>
      <c r="R26" s="90"/>
      <c r="S26" s="90"/>
      <c r="U26">
        <f t="shared" si="0"/>
        <v>0</v>
      </c>
    </row>
    <row r="27" spans="1:21" ht="30" x14ac:dyDescent="0.25">
      <c r="A27" s="270"/>
      <c r="B27" s="271"/>
      <c r="C27" s="69" t="s">
        <v>866</v>
      </c>
      <c r="D27" s="90"/>
      <c r="E27" s="90"/>
      <c r="F27" s="90"/>
      <c r="G27" s="90"/>
      <c r="H27" s="90"/>
      <c r="I27" s="90"/>
      <c r="J27" s="90"/>
      <c r="K27" s="90"/>
      <c r="L27" s="90"/>
      <c r="M27" s="90"/>
      <c r="N27" s="90"/>
      <c r="O27" s="90"/>
      <c r="P27" s="90"/>
      <c r="Q27" s="90"/>
      <c r="R27" s="90"/>
      <c r="S27" s="90"/>
      <c r="U27">
        <f t="shared" si="0"/>
        <v>0</v>
      </c>
    </row>
    <row r="28" spans="1:21" ht="30" x14ac:dyDescent="0.25">
      <c r="A28" s="270"/>
      <c r="B28" s="271"/>
      <c r="C28" s="69" t="s">
        <v>867</v>
      </c>
      <c r="D28" s="90"/>
      <c r="E28" s="90"/>
      <c r="F28" s="90"/>
      <c r="G28" s="90"/>
      <c r="H28" s="90"/>
      <c r="I28" s="90"/>
      <c r="J28" s="90"/>
      <c r="K28" s="90"/>
      <c r="L28" s="90"/>
      <c r="M28" s="90"/>
      <c r="N28" s="90"/>
      <c r="O28" s="90"/>
      <c r="P28" s="90"/>
      <c r="Q28" s="90"/>
      <c r="R28" s="90"/>
      <c r="S28" s="90"/>
      <c r="U28">
        <f t="shared" si="0"/>
        <v>0</v>
      </c>
    </row>
    <row r="29" spans="1:21" ht="30" x14ac:dyDescent="0.25">
      <c r="A29" s="270"/>
      <c r="B29" s="271"/>
      <c r="C29" s="69" t="s">
        <v>868</v>
      </c>
      <c r="D29" s="90"/>
      <c r="E29" s="90"/>
      <c r="F29" s="90"/>
      <c r="G29" s="90"/>
      <c r="H29" s="90"/>
      <c r="I29" s="90"/>
      <c r="J29" s="90"/>
      <c r="K29" s="90"/>
      <c r="L29" s="90"/>
      <c r="M29" s="90"/>
      <c r="N29" s="90"/>
      <c r="O29" s="90"/>
      <c r="P29" s="90"/>
      <c r="Q29" s="90"/>
      <c r="R29" s="90"/>
      <c r="S29" s="90"/>
      <c r="U29">
        <f t="shared" si="0"/>
        <v>0</v>
      </c>
    </row>
    <row r="30" spans="1:21" ht="30" x14ac:dyDescent="0.25">
      <c r="A30" s="270"/>
      <c r="B30" s="271"/>
      <c r="C30" s="69" t="s">
        <v>869</v>
      </c>
      <c r="D30" s="90"/>
      <c r="E30" s="90"/>
      <c r="F30" s="90"/>
      <c r="G30" s="90"/>
      <c r="H30" s="90"/>
      <c r="I30" s="90"/>
      <c r="J30" s="90"/>
      <c r="K30" s="90"/>
      <c r="L30" s="90"/>
      <c r="M30" s="90"/>
      <c r="N30" s="90"/>
      <c r="O30" s="90"/>
      <c r="P30" s="90"/>
      <c r="Q30" s="90"/>
      <c r="R30" s="90"/>
      <c r="S30" s="90"/>
      <c r="U30">
        <f t="shared" si="0"/>
        <v>0</v>
      </c>
    </row>
    <row r="31" spans="1:21" ht="30" x14ac:dyDescent="0.25">
      <c r="A31" s="270"/>
      <c r="B31" s="271" t="s">
        <v>870</v>
      </c>
      <c r="C31" s="69" t="s">
        <v>871</v>
      </c>
      <c r="D31" s="90"/>
      <c r="E31" s="90"/>
      <c r="F31" s="90"/>
      <c r="G31" s="90"/>
      <c r="H31" s="90"/>
      <c r="I31" s="90"/>
      <c r="J31" s="90"/>
      <c r="K31" s="90"/>
      <c r="L31" s="90"/>
      <c r="M31" s="90"/>
      <c r="N31" s="90"/>
      <c r="O31" s="90"/>
      <c r="P31" s="90"/>
      <c r="Q31" s="90"/>
      <c r="R31" s="90"/>
      <c r="S31" s="90"/>
      <c r="U31">
        <f t="shared" si="0"/>
        <v>0</v>
      </c>
    </row>
    <row r="32" spans="1:21" ht="30" x14ac:dyDescent="0.25">
      <c r="A32" s="270"/>
      <c r="B32" s="271"/>
      <c r="C32" s="69" t="s">
        <v>872</v>
      </c>
      <c r="D32" s="90"/>
      <c r="E32" s="90"/>
      <c r="F32" s="90"/>
      <c r="G32" s="90"/>
      <c r="H32" s="90"/>
      <c r="I32" s="90"/>
      <c r="J32" s="90"/>
      <c r="K32" s="90"/>
      <c r="L32" s="90"/>
      <c r="M32" s="90"/>
      <c r="N32" s="90"/>
      <c r="O32" s="90"/>
      <c r="P32" s="90"/>
      <c r="Q32" s="90"/>
      <c r="R32" s="90"/>
      <c r="S32" s="90"/>
      <c r="U32">
        <f t="shared" si="0"/>
        <v>0</v>
      </c>
    </row>
    <row r="33" spans="1:21" ht="30" x14ac:dyDescent="0.25">
      <c r="A33" s="270"/>
      <c r="B33" s="271"/>
      <c r="C33" s="69" t="s">
        <v>873</v>
      </c>
      <c r="D33" s="90"/>
      <c r="E33" s="90"/>
      <c r="F33" s="90"/>
      <c r="G33" s="90"/>
      <c r="H33" s="90"/>
      <c r="I33" s="90"/>
      <c r="J33" s="90"/>
      <c r="K33" s="90"/>
      <c r="L33" s="90"/>
      <c r="M33" s="90"/>
      <c r="N33" s="90"/>
      <c r="O33" s="90"/>
      <c r="P33" s="90"/>
      <c r="Q33" s="90"/>
      <c r="R33" s="90"/>
      <c r="S33" s="90"/>
      <c r="U33">
        <f t="shared" si="0"/>
        <v>0</v>
      </c>
    </row>
    <row r="34" spans="1:21" ht="30" x14ac:dyDescent="0.25">
      <c r="A34" s="270"/>
      <c r="B34" s="271"/>
      <c r="C34" s="69" t="s">
        <v>874</v>
      </c>
      <c r="D34" s="90"/>
      <c r="E34" s="90"/>
      <c r="F34" s="90"/>
      <c r="G34" s="90"/>
      <c r="H34" s="90"/>
      <c r="I34" s="90"/>
      <c r="J34" s="90"/>
      <c r="K34" s="90"/>
      <c r="L34" s="90"/>
      <c r="M34" s="90"/>
      <c r="N34" s="90"/>
      <c r="O34" s="90"/>
      <c r="P34" s="90"/>
      <c r="Q34" s="90"/>
      <c r="R34" s="90"/>
      <c r="S34" s="90"/>
      <c r="U34">
        <f t="shared" si="0"/>
        <v>0</v>
      </c>
    </row>
    <row r="35" spans="1:21" ht="30" x14ac:dyDescent="0.25">
      <c r="A35" s="270"/>
      <c r="B35" s="271"/>
      <c r="C35" s="69" t="s">
        <v>875</v>
      </c>
      <c r="D35" s="90"/>
      <c r="E35" s="90"/>
      <c r="F35" s="90"/>
      <c r="G35" s="90"/>
      <c r="H35" s="90"/>
      <c r="I35" s="90"/>
      <c r="J35" s="90"/>
      <c r="K35" s="90"/>
      <c r="L35" s="90"/>
      <c r="M35" s="90"/>
      <c r="N35" s="90"/>
      <c r="O35" s="90"/>
      <c r="P35" s="90"/>
      <c r="Q35" s="90"/>
      <c r="R35" s="90"/>
      <c r="S35" s="90"/>
      <c r="U35">
        <f t="shared" si="0"/>
        <v>0</v>
      </c>
    </row>
    <row r="36" spans="1:21" ht="45" x14ac:dyDescent="0.25">
      <c r="A36" s="270"/>
      <c r="B36" s="271"/>
      <c r="C36" s="69" t="s">
        <v>876</v>
      </c>
      <c r="D36" s="90"/>
      <c r="E36" s="90"/>
      <c r="F36" s="90"/>
      <c r="G36" s="90"/>
      <c r="H36" s="90"/>
      <c r="I36" s="90"/>
      <c r="J36" s="90"/>
      <c r="K36" s="90"/>
      <c r="L36" s="90"/>
      <c r="M36" s="90"/>
      <c r="N36" s="90"/>
      <c r="O36" s="90"/>
      <c r="P36" s="90"/>
      <c r="Q36" s="90"/>
      <c r="R36" s="90"/>
      <c r="S36" s="90"/>
      <c r="U36">
        <f t="shared" si="0"/>
        <v>0</v>
      </c>
    </row>
    <row r="37" spans="1:21" ht="30" x14ac:dyDescent="0.25">
      <c r="A37" s="270"/>
      <c r="B37" s="271"/>
      <c r="C37" s="69" t="s">
        <v>877</v>
      </c>
      <c r="D37" s="90"/>
      <c r="E37" s="90"/>
      <c r="F37" s="90"/>
      <c r="G37" s="90"/>
      <c r="H37" s="90"/>
      <c r="I37" s="90"/>
      <c r="J37" s="90"/>
      <c r="K37" s="90"/>
      <c r="L37" s="90"/>
      <c r="M37" s="90"/>
      <c r="N37" s="90"/>
      <c r="O37" s="90"/>
      <c r="P37" s="90"/>
      <c r="Q37" s="90"/>
      <c r="R37" s="90"/>
      <c r="S37" s="90"/>
      <c r="U37">
        <f t="shared" ref="U37:U59" si="1">COUNTIF(D37:S37,"=x")</f>
        <v>0</v>
      </c>
    </row>
    <row r="38" spans="1:21" ht="51" customHeight="1" x14ac:dyDescent="0.25">
      <c r="A38" s="270"/>
      <c r="B38" s="70" t="s">
        <v>878</v>
      </c>
      <c r="C38" s="69" t="s">
        <v>879</v>
      </c>
      <c r="D38" s="90"/>
      <c r="E38" s="90"/>
      <c r="F38" s="90"/>
      <c r="G38" s="90"/>
      <c r="H38" s="90"/>
      <c r="I38" s="90"/>
      <c r="J38" s="90"/>
      <c r="K38" s="90"/>
      <c r="L38" s="90"/>
      <c r="M38" s="90"/>
      <c r="N38" s="90"/>
      <c r="O38" s="90"/>
      <c r="P38" s="90"/>
      <c r="Q38" s="90"/>
      <c r="R38" s="90"/>
      <c r="S38" s="90"/>
      <c r="U38">
        <f t="shared" si="1"/>
        <v>0</v>
      </c>
    </row>
    <row r="39" spans="1:21" ht="30" x14ac:dyDescent="0.25">
      <c r="A39" s="270"/>
      <c r="B39" s="271" t="s">
        <v>880</v>
      </c>
      <c r="C39" s="69" t="s">
        <v>881</v>
      </c>
      <c r="D39" s="90"/>
      <c r="E39" s="90"/>
      <c r="F39" s="90"/>
      <c r="G39" s="90"/>
      <c r="H39" s="90"/>
      <c r="I39" s="90"/>
      <c r="J39" s="90"/>
      <c r="K39" s="90"/>
      <c r="L39" s="90"/>
      <c r="M39" s="90"/>
      <c r="N39" s="90"/>
      <c r="O39" s="90"/>
      <c r="P39" s="90"/>
      <c r="Q39" s="90"/>
      <c r="R39" s="90"/>
      <c r="S39" s="90"/>
      <c r="U39">
        <f t="shared" si="1"/>
        <v>0</v>
      </c>
    </row>
    <row r="40" spans="1:21" ht="30" x14ac:dyDescent="0.25">
      <c r="A40" s="270"/>
      <c r="B40" s="271"/>
      <c r="C40" s="45" t="s">
        <v>882</v>
      </c>
      <c r="D40" s="90"/>
      <c r="E40" s="90"/>
      <c r="F40" s="90"/>
      <c r="G40" s="90"/>
      <c r="H40" s="90"/>
      <c r="I40" s="90"/>
      <c r="J40" s="90"/>
      <c r="K40" s="90"/>
      <c r="L40" s="28" t="s">
        <v>234</v>
      </c>
      <c r="M40" s="90"/>
      <c r="N40" s="90"/>
      <c r="O40" s="90"/>
      <c r="P40" s="90"/>
      <c r="Q40" s="90"/>
      <c r="R40" s="90"/>
      <c r="S40" s="90"/>
      <c r="U40">
        <f t="shared" si="1"/>
        <v>1</v>
      </c>
    </row>
    <row r="41" spans="1:21" ht="30" x14ac:dyDescent="0.25">
      <c r="A41" s="270"/>
      <c r="B41" s="271"/>
      <c r="C41" s="45" t="s">
        <v>883</v>
      </c>
      <c r="D41" s="28"/>
      <c r="E41" s="28"/>
      <c r="F41" s="28"/>
      <c r="G41" s="28"/>
      <c r="H41" s="28"/>
      <c r="I41" s="28"/>
      <c r="J41" s="28"/>
      <c r="K41" s="28"/>
      <c r="L41" s="28"/>
      <c r="M41" s="28"/>
      <c r="N41" s="28"/>
      <c r="O41" s="28" t="s">
        <v>234</v>
      </c>
      <c r="P41" s="28"/>
      <c r="Q41" s="28"/>
      <c r="R41" s="28"/>
      <c r="S41" s="28"/>
      <c r="U41">
        <f t="shared" si="1"/>
        <v>1</v>
      </c>
    </row>
    <row r="42" spans="1:21" ht="30" x14ac:dyDescent="0.25">
      <c r="A42" s="270"/>
      <c r="B42" s="271"/>
      <c r="C42" s="45" t="s">
        <v>884</v>
      </c>
      <c r="D42" s="28"/>
      <c r="E42" s="28"/>
      <c r="F42" s="28"/>
      <c r="G42" s="28"/>
      <c r="H42" s="28"/>
      <c r="I42" s="28"/>
      <c r="J42" s="28"/>
      <c r="K42" s="28"/>
      <c r="L42" s="28"/>
      <c r="M42" s="28"/>
      <c r="N42" s="28"/>
      <c r="O42" s="28" t="s">
        <v>234</v>
      </c>
      <c r="P42" s="28"/>
      <c r="Q42" s="28"/>
      <c r="R42" s="28"/>
      <c r="S42" s="28"/>
      <c r="U42">
        <f t="shared" si="1"/>
        <v>1</v>
      </c>
    </row>
    <row r="43" spans="1:21" ht="30" x14ac:dyDescent="0.25">
      <c r="A43" s="270"/>
      <c r="B43" s="271"/>
      <c r="C43" s="69" t="s">
        <v>885</v>
      </c>
      <c r="D43" s="28"/>
      <c r="E43" s="28"/>
      <c r="F43" s="28"/>
      <c r="G43" s="28"/>
      <c r="H43" s="28"/>
      <c r="I43" s="28"/>
      <c r="J43" s="28"/>
      <c r="K43" s="28"/>
      <c r="L43" s="28"/>
      <c r="M43" s="28"/>
      <c r="N43" s="28"/>
      <c r="O43" s="28"/>
      <c r="P43" s="28"/>
      <c r="Q43" s="28"/>
      <c r="R43" s="28"/>
      <c r="S43" s="28"/>
      <c r="U43">
        <f t="shared" si="1"/>
        <v>0</v>
      </c>
    </row>
    <row r="44" spans="1:21" ht="45" x14ac:dyDescent="0.25">
      <c r="A44" s="270"/>
      <c r="B44" s="271"/>
      <c r="C44" s="69" t="s">
        <v>886</v>
      </c>
      <c r="D44" s="28"/>
      <c r="E44" s="28"/>
      <c r="F44" s="28"/>
      <c r="G44" s="28"/>
      <c r="H44" s="28"/>
      <c r="I44" s="28"/>
      <c r="J44" s="28"/>
      <c r="K44" s="28"/>
      <c r="L44" s="28"/>
      <c r="M44" s="28"/>
      <c r="N44" s="28"/>
      <c r="O44" s="28"/>
      <c r="P44" s="28"/>
      <c r="Q44" s="28"/>
      <c r="R44" s="28"/>
      <c r="S44" s="28"/>
      <c r="U44">
        <f t="shared" si="1"/>
        <v>0</v>
      </c>
    </row>
    <row r="45" spans="1:21" ht="45" x14ac:dyDescent="0.25">
      <c r="A45" s="270"/>
      <c r="B45" s="271"/>
      <c r="C45" s="69" t="s">
        <v>887</v>
      </c>
      <c r="D45" s="28"/>
      <c r="E45" s="28"/>
      <c r="F45" s="28"/>
      <c r="G45" s="28"/>
      <c r="H45" s="28"/>
      <c r="I45" s="28"/>
      <c r="J45" s="28"/>
      <c r="K45" s="28"/>
      <c r="L45" s="28"/>
      <c r="M45" s="28"/>
      <c r="N45" s="28"/>
      <c r="O45" s="28"/>
      <c r="P45" s="28"/>
      <c r="Q45" s="28"/>
      <c r="R45" s="28"/>
      <c r="S45" s="28"/>
      <c r="U45">
        <f t="shared" si="1"/>
        <v>0</v>
      </c>
    </row>
    <row r="46" spans="1:21" ht="30" x14ac:dyDescent="0.25">
      <c r="A46" s="270"/>
      <c r="B46" s="271" t="s">
        <v>888</v>
      </c>
      <c r="C46" s="69" t="s">
        <v>889</v>
      </c>
      <c r="D46" s="28"/>
      <c r="E46" s="28"/>
      <c r="F46" s="28"/>
      <c r="G46" s="28"/>
      <c r="H46" s="28"/>
      <c r="I46" s="28"/>
      <c r="J46" s="28"/>
      <c r="K46" s="28"/>
      <c r="L46" s="28"/>
      <c r="M46" s="28"/>
      <c r="N46" s="28"/>
      <c r="O46" s="28"/>
      <c r="P46" s="28"/>
      <c r="Q46" s="28"/>
      <c r="R46" s="28"/>
      <c r="S46" s="28"/>
      <c r="U46">
        <f t="shared" si="1"/>
        <v>0</v>
      </c>
    </row>
    <row r="47" spans="1:21" ht="30" x14ac:dyDescent="0.25">
      <c r="A47" s="270"/>
      <c r="B47" s="271"/>
      <c r="C47" s="69" t="s">
        <v>890</v>
      </c>
      <c r="D47" s="28"/>
      <c r="E47" s="28"/>
      <c r="F47" s="28"/>
      <c r="G47" s="28"/>
      <c r="H47" s="28"/>
      <c r="I47" s="28"/>
      <c r="J47" s="28"/>
      <c r="K47" s="28"/>
      <c r="L47" s="28"/>
      <c r="M47" s="28"/>
      <c r="N47" s="28"/>
      <c r="O47" s="28"/>
      <c r="P47" s="28"/>
      <c r="Q47" s="28"/>
      <c r="R47" s="28"/>
      <c r="S47" s="28"/>
      <c r="U47">
        <f t="shared" si="1"/>
        <v>0</v>
      </c>
    </row>
    <row r="48" spans="1:21" ht="30" x14ac:dyDescent="0.25">
      <c r="A48" s="270"/>
      <c r="B48" s="271"/>
      <c r="C48" s="69" t="s">
        <v>857</v>
      </c>
      <c r="D48" s="28"/>
      <c r="E48" s="28"/>
      <c r="F48" s="28"/>
      <c r="G48" s="28"/>
      <c r="H48" s="28"/>
      <c r="I48" s="28"/>
      <c r="J48" s="28"/>
      <c r="K48" s="28"/>
      <c r="L48" s="28"/>
      <c r="M48" s="28"/>
      <c r="N48" s="28"/>
      <c r="O48" s="28"/>
      <c r="P48" s="28"/>
      <c r="Q48" s="28"/>
      <c r="R48" s="28"/>
      <c r="S48" s="28"/>
      <c r="U48">
        <f t="shared" si="1"/>
        <v>0</v>
      </c>
    </row>
    <row r="49" spans="1:21" ht="30" x14ac:dyDescent="0.25">
      <c r="A49" s="270"/>
      <c r="B49" s="271"/>
      <c r="C49" s="69" t="s">
        <v>891</v>
      </c>
      <c r="D49" s="28"/>
      <c r="E49" s="28"/>
      <c r="F49" s="28"/>
      <c r="G49" s="28"/>
      <c r="H49" s="28"/>
      <c r="I49" s="28"/>
      <c r="J49" s="28"/>
      <c r="K49" s="28"/>
      <c r="L49" s="28"/>
      <c r="M49" s="28"/>
      <c r="N49" s="28"/>
      <c r="O49" s="28"/>
      <c r="P49" s="28"/>
      <c r="Q49" s="28"/>
      <c r="R49" s="28"/>
      <c r="S49" s="28"/>
      <c r="U49">
        <f t="shared" si="1"/>
        <v>0</v>
      </c>
    </row>
    <row r="50" spans="1:21" ht="30" x14ac:dyDescent="0.25">
      <c r="A50" s="270"/>
      <c r="B50" s="271" t="s">
        <v>892</v>
      </c>
      <c r="C50" s="69" t="s">
        <v>893</v>
      </c>
      <c r="D50" s="28"/>
      <c r="E50" s="28"/>
      <c r="F50" s="28"/>
      <c r="G50" s="28"/>
      <c r="H50" s="28"/>
      <c r="I50" s="28"/>
      <c r="J50" s="28"/>
      <c r="K50" s="28"/>
      <c r="L50" s="28"/>
      <c r="M50" s="28"/>
      <c r="N50" s="28"/>
      <c r="O50" s="28"/>
      <c r="P50" s="28"/>
      <c r="Q50" s="28"/>
      <c r="R50" s="28"/>
      <c r="S50" s="28"/>
      <c r="U50">
        <f t="shared" si="1"/>
        <v>0</v>
      </c>
    </row>
    <row r="51" spans="1:21" ht="30" x14ac:dyDescent="0.25">
      <c r="A51" s="270"/>
      <c r="B51" s="271"/>
      <c r="C51" s="69" t="s">
        <v>894</v>
      </c>
      <c r="D51" s="28"/>
      <c r="E51" s="28"/>
      <c r="F51" s="28"/>
      <c r="G51" s="28"/>
      <c r="H51" s="28"/>
      <c r="I51" s="28"/>
      <c r="J51" s="28"/>
      <c r="K51" s="28"/>
      <c r="L51" s="28"/>
      <c r="M51" s="28"/>
      <c r="N51" s="28"/>
      <c r="O51" s="28"/>
      <c r="P51" s="28"/>
      <c r="Q51" s="28"/>
      <c r="R51" s="28"/>
      <c r="S51" s="28"/>
      <c r="U51">
        <f t="shared" si="1"/>
        <v>0</v>
      </c>
    </row>
    <row r="52" spans="1:21" ht="30" x14ac:dyDescent="0.25">
      <c r="A52" s="270"/>
      <c r="B52" s="271"/>
      <c r="C52" s="69" t="s">
        <v>895</v>
      </c>
      <c r="D52" s="28"/>
      <c r="E52" s="28"/>
      <c r="F52" s="28"/>
      <c r="G52" s="28"/>
      <c r="H52" s="28"/>
      <c r="I52" s="28"/>
      <c r="J52" s="28"/>
      <c r="K52" s="28"/>
      <c r="L52" s="28"/>
      <c r="M52" s="28"/>
      <c r="N52" s="28"/>
      <c r="O52" s="28"/>
      <c r="P52" s="28"/>
      <c r="Q52" s="28"/>
      <c r="R52" s="28"/>
      <c r="S52" s="28"/>
      <c r="U52">
        <f t="shared" si="1"/>
        <v>0</v>
      </c>
    </row>
    <row r="53" spans="1:21" ht="30" x14ac:dyDescent="0.25">
      <c r="A53" s="270"/>
      <c r="B53" s="271" t="s">
        <v>896</v>
      </c>
      <c r="C53" s="69" t="s">
        <v>112</v>
      </c>
      <c r="D53" s="28"/>
      <c r="E53" s="28"/>
      <c r="F53" s="28"/>
      <c r="G53" s="28"/>
      <c r="H53" s="28"/>
      <c r="I53" s="28"/>
      <c r="J53" s="28"/>
      <c r="K53" s="28"/>
      <c r="L53" s="28"/>
      <c r="M53" s="28"/>
      <c r="N53" s="28"/>
      <c r="O53" s="28"/>
      <c r="P53" s="28"/>
      <c r="Q53" s="28"/>
      <c r="R53" s="28"/>
      <c r="S53" s="28"/>
      <c r="U53">
        <f t="shared" si="1"/>
        <v>0</v>
      </c>
    </row>
    <row r="54" spans="1:21" ht="30" x14ac:dyDescent="0.25">
      <c r="A54" s="270"/>
      <c r="B54" s="271"/>
      <c r="C54" s="69" t="s">
        <v>113</v>
      </c>
      <c r="D54" s="28"/>
      <c r="E54" s="28"/>
      <c r="F54" s="28"/>
      <c r="G54" s="28"/>
      <c r="H54" s="28"/>
      <c r="I54" s="28"/>
      <c r="J54" s="28"/>
      <c r="K54" s="28"/>
      <c r="L54" s="28"/>
      <c r="M54" s="28"/>
      <c r="N54" s="28"/>
      <c r="O54" s="28"/>
      <c r="P54" s="28"/>
      <c r="Q54" s="28"/>
      <c r="R54" s="28"/>
      <c r="S54" s="28"/>
      <c r="U54">
        <f t="shared" si="1"/>
        <v>0</v>
      </c>
    </row>
    <row r="55" spans="1:21" ht="30" x14ac:dyDescent="0.25">
      <c r="A55" s="270"/>
      <c r="B55" s="271"/>
      <c r="C55" s="69" t="s">
        <v>114</v>
      </c>
      <c r="D55" s="28"/>
      <c r="E55" s="28"/>
      <c r="F55" s="28"/>
      <c r="G55" s="28"/>
      <c r="H55" s="28"/>
      <c r="I55" s="28"/>
      <c r="J55" s="28"/>
      <c r="K55" s="28"/>
      <c r="L55" s="28"/>
      <c r="M55" s="28"/>
      <c r="N55" s="28"/>
      <c r="O55" s="28"/>
      <c r="P55" s="28"/>
      <c r="Q55" s="28"/>
      <c r="R55" s="28"/>
      <c r="S55" s="28"/>
      <c r="U55">
        <f t="shared" si="1"/>
        <v>0</v>
      </c>
    </row>
    <row r="56" spans="1:21" ht="30" x14ac:dyDescent="0.25">
      <c r="A56" s="270"/>
      <c r="B56" s="271"/>
      <c r="C56" s="69" t="s">
        <v>336</v>
      </c>
      <c r="D56" s="28"/>
      <c r="E56" s="28"/>
      <c r="F56" s="28"/>
      <c r="G56" s="28"/>
      <c r="H56" s="28"/>
      <c r="I56" s="28"/>
      <c r="J56" s="28"/>
      <c r="K56" s="28"/>
      <c r="L56" s="28"/>
      <c r="M56" s="28"/>
      <c r="N56" s="28"/>
      <c r="O56" s="28"/>
      <c r="P56" s="28"/>
      <c r="Q56" s="28"/>
      <c r="R56" s="28"/>
      <c r="S56" s="28"/>
      <c r="U56">
        <f t="shared" si="1"/>
        <v>0</v>
      </c>
    </row>
    <row r="57" spans="1:21" ht="30" x14ac:dyDescent="0.25">
      <c r="A57" s="270"/>
      <c r="B57" s="271"/>
      <c r="C57" s="69" t="s">
        <v>897</v>
      </c>
      <c r="D57" s="28"/>
      <c r="E57" s="28"/>
      <c r="F57" s="28"/>
      <c r="G57" s="28"/>
      <c r="H57" s="28"/>
      <c r="I57" s="28"/>
      <c r="J57" s="28"/>
      <c r="K57" s="28"/>
      <c r="L57" s="28"/>
      <c r="M57" s="28"/>
      <c r="N57" s="28"/>
      <c r="O57" s="28"/>
      <c r="P57" s="28"/>
      <c r="Q57" s="28"/>
      <c r="R57" s="28"/>
      <c r="S57" s="28"/>
      <c r="U57">
        <f t="shared" si="1"/>
        <v>0</v>
      </c>
    </row>
    <row r="58" spans="1:21" ht="30" x14ac:dyDescent="0.25">
      <c r="A58" s="270"/>
      <c r="B58" s="271"/>
      <c r="C58" s="69" t="s">
        <v>898</v>
      </c>
      <c r="D58" s="28"/>
      <c r="E58" s="28"/>
      <c r="F58" s="28"/>
      <c r="G58" s="28"/>
      <c r="H58" s="28"/>
      <c r="I58" s="28"/>
      <c r="J58" s="28"/>
      <c r="K58" s="28"/>
      <c r="L58" s="28"/>
      <c r="M58" s="28"/>
      <c r="N58" s="28"/>
      <c r="O58" s="28"/>
      <c r="P58" s="28"/>
      <c r="Q58" s="28"/>
      <c r="R58" s="28"/>
      <c r="S58" s="28"/>
      <c r="U58">
        <f t="shared" si="1"/>
        <v>0</v>
      </c>
    </row>
    <row r="59" spans="1:21" ht="30" x14ac:dyDescent="0.25">
      <c r="A59" s="270"/>
      <c r="B59" s="271"/>
      <c r="C59" s="69" t="s">
        <v>899</v>
      </c>
      <c r="D59" s="28"/>
      <c r="E59" s="28"/>
      <c r="F59" s="28"/>
      <c r="G59" s="28"/>
      <c r="H59" s="28"/>
      <c r="I59" s="28"/>
      <c r="J59" s="28"/>
      <c r="K59" s="28"/>
      <c r="L59" s="28"/>
      <c r="M59" s="28"/>
      <c r="N59" s="28"/>
      <c r="O59" s="28"/>
      <c r="P59" s="28"/>
      <c r="Q59" s="28"/>
      <c r="R59" s="28"/>
      <c r="S59" s="28"/>
      <c r="U59">
        <f t="shared" si="1"/>
        <v>0</v>
      </c>
    </row>
    <row r="60" spans="1:21" x14ac:dyDescent="0.25">
      <c r="D60" s="82">
        <f>COUNTIF(D5:D59,"=x")</f>
        <v>0</v>
      </c>
      <c r="E60" s="122">
        <f t="shared" ref="E60:S60" si="2">COUNTIF(E5:E59,"=x")</f>
        <v>0</v>
      </c>
      <c r="F60" s="122">
        <f t="shared" si="2"/>
        <v>0</v>
      </c>
      <c r="G60" s="122">
        <f t="shared" si="2"/>
        <v>0</v>
      </c>
      <c r="H60" s="122">
        <f t="shared" si="2"/>
        <v>0</v>
      </c>
      <c r="I60" s="122">
        <f t="shared" si="2"/>
        <v>0</v>
      </c>
      <c r="J60" s="122">
        <f t="shared" si="2"/>
        <v>0</v>
      </c>
      <c r="K60" s="122">
        <f t="shared" si="2"/>
        <v>0</v>
      </c>
      <c r="L60" s="122">
        <f t="shared" si="2"/>
        <v>1</v>
      </c>
      <c r="M60" s="122">
        <f t="shared" si="2"/>
        <v>0</v>
      </c>
      <c r="N60" s="122">
        <f t="shared" si="2"/>
        <v>0</v>
      </c>
      <c r="O60" s="122">
        <f t="shared" si="2"/>
        <v>2</v>
      </c>
      <c r="P60" s="122">
        <f t="shared" si="2"/>
        <v>0</v>
      </c>
      <c r="Q60" s="122">
        <f t="shared" si="2"/>
        <v>0</v>
      </c>
      <c r="R60" s="122">
        <f t="shared" si="2"/>
        <v>0</v>
      </c>
      <c r="S60" s="122">
        <f t="shared" si="2"/>
        <v>0</v>
      </c>
      <c r="U60">
        <f>SUM(U5:U59)</f>
        <v>3</v>
      </c>
    </row>
    <row r="61" spans="1:21" x14ac:dyDescent="0.25">
      <c r="D61" s="82"/>
      <c r="E61" s="82"/>
      <c r="F61" s="82"/>
      <c r="G61" s="82"/>
      <c r="H61" s="82"/>
      <c r="I61" s="82"/>
      <c r="J61" s="82"/>
      <c r="K61" s="82"/>
      <c r="L61" s="82"/>
      <c r="M61" s="82"/>
      <c r="N61" s="82"/>
      <c r="O61" s="82"/>
      <c r="P61" s="82"/>
      <c r="Q61" s="82"/>
      <c r="R61" s="82"/>
      <c r="S61" s="82"/>
    </row>
  </sheetData>
  <mergeCells count="19">
    <mergeCell ref="A1:C4"/>
    <mergeCell ref="F2:G2"/>
    <mergeCell ref="A5:A59"/>
    <mergeCell ref="B5:B6"/>
    <mergeCell ref="B7:B11"/>
    <mergeCell ref="B12:B17"/>
    <mergeCell ref="B18:B21"/>
    <mergeCell ref="B22:B24"/>
    <mergeCell ref="B25:B30"/>
    <mergeCell ref="B31:B37"/>
    <mergeCell ref="B39:B45"/>
    <mergeCell ref="B46:B49"/>
    <mergeCell ref="B50:B52"/>
    <mergeCell ref="B53:B59"/>
    <mergeCell ref="J2:K2"/>
    <mergeCell ref="M2:Q2"/>
    <mergeCell ref="R2:S2"/>
    <mergeCell ref="X10:Y10"/>
    <mergeCell ref="D1:S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7"/>
  <sheetViews>
    <sheetView zoomScale="90" zoomScaleNormal="90" workbookViewId="0">
      <pane xSplit="3" ySplit="4" topLeftCell="D5" activePane="bottomRight" state="frozen"/>
      <selection activeCell="EP6" sqref="EP6"/>
      <selection pane="topRight" activeCell="EP6" sqref="EP6"/>
      <selection pane="bottomLeft" activeCell="EP6" sqref="EP6"/>
      <selection pane="bottomRight" activeCell="R2" sqref="R2:S2"/>
    </sheetView>
  </sheetViews>
  <sheetFormatPr baseColWidth="10" defaultRowHeight="15" x14ac:dyDescent="0.25"/>
  <cols>
    <col min="1" max="1" width="7.28515625" customWidth="1"/>
    <col min="2" max="2" width="38.7109375" customWidth="1"/>
    <col min="3" max="3" width="69.140625" style="18" customWidth="1"/>
    <col min="4" max="5" width="6.28515625" customWidth="1"/>
    <col min="6" max="6" width="8.85546875" customWidth="1"/>
    <col min="7" max="7" width="8.42578125" customWidth="1"/>
    <col min="8" max="8" width="5.85546875" customWidth="1"/>
    <col min="9" max="9" width="3.5703125" customWidth="1"/>
    <col min="10" max="10" width="3.7109375" customWidth="1"/>
    <col min="11" max="11" width="3.5703125" customWidth="1"/>
    <col min="12" max="14" width="6.42578125" customWidth="1"/>
    <col min="15" max="15" width="3.5703125" customWidth="1"/>
    <col min="16" max="16" width="5.7109375" customWidth="1"/>
    <col min="17" max="19" width="3.5703125" customWidth="1"/>
    <col min="23" max="23" width="30.140625" customWidth="1"/>
    <col min="24" max="24" width="13.7109375" customWidth="1"/>
    <col min="25" max="25" width="12.28515625" customWidth="1"/>
  </cols>
  <sheetData>
    <row r="1" spans="1:25" x14ac:dyDescent="0.25">
      <c r="A1" s="235"/>
      <c r="B1" s="235"/>
      <c r="C1" s="253"/>
      <c r="D1" s="252" t="s">
        <v>935</v>
      </c>
      <c r="E1" s="252"/>
      <c r="F1" s="252"/>
      <c r="G1" s="252"/>
      <c r="H1" s="252"/>
      <c r="I1" s="252"/>
      <c r="J1" s="252"/>
      <c r="K1" s="252"/>
      <c r="L1" s="252"/>
      <c r="M1" s="252"/>
      <c r="N1" s="252"/>
      <c r="O1" s="252"/>
      <c r="P1" s="252"/>
      <c r="Q1" s="252"/>
      <c r="R1" s="252"/>
      <c r="S1" s="252"/>
    </row>
    <row r="2" spans="1:25" ht="15.75" customHeight="1" x14ac:dyDescent="0.25">
      <c r="A2" s="235"/>
      <c r="B2" s="235"/>
      <c r="C2" s="253"/>
      <c r="D2" s="183" t="s">
        <v>1222</v>
      </c>
      <c r="E2" s="183" t="s">
        <v>1223</v>
      </c>
      <c r="F2" s="213" t="s">
        <v>1224</v>
      </c>
      <c r="G2" s="215"/>
      <c r="H2" s="183" t="s">
        <v>1222</v>
      </c>
      <c r="I2" s="183" t="s">
        <v>1225</v>
      </c>
      <c r="J2" s="259" t="s">
        <v>1226</v>
      </c>
      <c r="K2" s="260"/>
      <c r="L2" s="183" t="s">
        <v>1227</v>
      </c>
      <c r="M2" s="259" t="s">
        <v>1228</v>
      </c>
      <c r="N2" s="265"/>
      <c r="O2" s="265"/>
      <c r="P2" s="265"/>
      <c r="Q2" s="260"/>
      <c r="R2" s="259" t="s">
        <v>1222</v>
      </c>
      <c r="S2" s="260"/>
    </row>
    <row r="3" spans="1:25" s="87" customFormat="1" ht="33.75" x14ac:dyDescent="0.2">
      <c r="A3" s="235"/>
      <c r="B3" s="235"/>
      <c r="C3" s="253"/>
      <c r="D3" s="59" t="s">
        <v>905</v>
      </c>
      <c r="E3" s="59" t="s">
        <v>907</v>
      </c>
      <c r="F3" s="59" t="s">
        <v>909</v>
      </c>
      <c r="G3" s="59" t="s">
        <v>910</v>
      </c>
      <c r="H3" s="59" t="s">
        <v>911</v>
      </c>
      <c r="I3" s="59" t="s">
        <v>913</v>
      </c>
      <c r="J3" s="59" t="s">
        <v>915</v>
      </c>
      <c r="K3" s="59" t="s">
        <v>917</v>
      </c>
      <c r="L3" s="59" t="s">
        <v>919</v>
      </c>
      <c r="M3" s="59" t="s">
        <v>921</v>
      </c>
      <c r="N3" s="59" t="s">
        <v>923</v>
      </c>
      <c r="O3" s="59" t="s">
        <v>925</v>
      </c>
      <c r="P3" s="59" t="s">
        <v>927</v>
      </c>
      <c r="Q3" s="59" t="s">
        <v>929</v>
      </c>
      <c r="R3" s="59" t="s">
        <v>931</v>
      </c>
      <c r="S3" s="59" t="s">
        <v>933</v>
      </c>
    </row>
    <row r="4" spans="1:25" s="6" customFormat="1" ht="182.25" customHeight="1" x14ac:dyDescent="0.25">
      <c r="A4" s="236"/>
      <c r="B4" s="236"/>
      <c r="C4" s="254"/>
      <c r="D4" s="58" t="s">
        <v>906</v>
      </c>
      <c r="E4" s="58" t="s">
        <v>908</v>
      </c>
      <c r="F4" s="58" t="s">
        <v>223</v>
      </c>
      <c r="G4" s="58" t="s">
        <v>542</v>
      </c>
      <c r="H4" s="67" t="s">
        <v>912</v>
      </c>
      <c r="I4" s="58" t="s">
        <v>914</v>
      </c>
      <c r="J4" s="58" t="s">
        <v>916</v>
      </c>
      <c r="K4" s="58" t="s">
        <v>918</v>
      </c>
      <c r="L4" s="58" t="s">
        <v>920</v>
      </c>
      <c r="M4" s="58" t="s">
        <v>922</v>
      </c>
      <c r="N4" s="58" t="s">
        <v>924</v>
      </c>
      <c r="O4" s="58" t="s">
        <v>926</v>
      </c>
      <c r="P4" s="58" t="s">
        <v>928</v>
      </c>
      <c r="Q4" s="58" t="s">
        <v>930</v>
      </c>
      <c r="R4" s="58" t="s">
        <v>932</v>
      </c>
      <c r="S4" s="86" t="s">
        <v>934</v>
      </c>
      <c r="U4" s="125" t="s">
        <v>964</v>
      </c>
    </row>
    <row r="5" spans="1:25" ht="60" x14ac:dyDescent="0.25">
      <c r="A5" s="256" t="s">
        <v>936</v>
      </c>
      <c r="B5" s="272" t="s">
        <v>937</v>
      </c>
      <c r="C5" s="19" t="s">
        <v>938</v>
      </c>
      <c r="E5" s="93"/>
      <c r="F5" s="93"/>
      <c r="G5" s="93"/>
      <c r="H5" s="93"/>
      <c r="I5" s="93"/>
      <c r="J5" s="93"/>
      <c r="K5" s="93"/>
      <c r="L5" s="93"/>
      <c r="M5" s="93"/>
      <c r="N5" s="93"/>
      <c r="O5" s="93"/>
      <c r="P5" s="93"/>
      <c r="Q5" s="93"/>
      <c r="R5" s="93"/>
      <c r="S5" s="90"/>
      <c r="U5">
        <f t="shared" ref="U5:U16" si="0">COUNTIF(D5:S5,"=x")</f>
        <v>0</v>
      </c>
    </row>
    <row r="6" spans="1:25" ht="30" x14ac:dyDescent="0.25">
      <c r="A6" s="256"/>
      <c r="B6" s="272"/>
      <c r="C6" s="8" t="s">
        <v>939</v>
      </c>
      <c r="D6" s="93"/>
      <c r="E6" s="93"/>
      <c r="F6" s="93"/>
      <c r="G6" s="93"/>
      <c r="H6" s="93"/>
      <c r="I6" s="93"/>
      <c r="J6" s="93"/>
      <c r="K6" s="93"/>
      <c r="L6" s="93"/>
      <c r="M6" s="93"/>
      <c r="N6" s="93"/>
      <c r="O6" s="93"/>
      <c r="P6" s="93"/>
      <c r="Q6" s="93"/>
      <c r="R6" s="93"/>
      <c r="S6" s="90"/>
      <c r="U6">
        <f t="shared" si="0"/>
        <v>0</v>
      </c>
      <c r="W6" s="60"/>
      <c r="X6" s="123" t="s">
        <v>977</v>
      </c>
      <c r="Y6" s="123" t="s">
        <v>978</v>
      </c>
    </row>
    <row r="7" spans="1:25" ht="30" x14ac:dyDescent="0.25">
      <c r="A7" s="256"/>
      <c r="B7" s="45" t="s">
        <v>940</v>
      </c>
      <c r="C7" s="1" t="s">
        <v>941</v>
      </c>
      <c r="D7" s="93"/>
      <c r="E7" s="93"/>
      <c r="F7" s="93"/>
      <c r="G7" s="93"/>
      <c r="H7" s="93"/>
      <c r="I7" s="93"/>
      <c r="J7" s="93"/>
      <c r="K7" s="93"/>
      <c r="L7" s="93"/>
      <c r="M7" s="93"/>
      <c r="N7" s="93"/>
      <c r="O7" s="93"/>
      <c r="P7" s="93"/>
      <c r="Q7" s="93"/>
      <c r="R7" s="93"/>
      <c r="S7" s="90"/>
      <c r="U7">
        <f t="shared" si="0"/>
        <v>0</v>
      </c>
      <c r="W7" s="128" t="s">
        <v>966</v>
      </c>
      <c r="X7" s="124">
        <f>COUNT(D17:S17)</f>
        <v>16</v>
      </c>
      <c r="Y7" s="124">
        <f>COUNT(U5:U16)</f>
        <v>12</v>
      </c>
    </row>
    <row r="8" spans="1:25" ht="32.25" customHeight="1" x14ac:dyDescent="0.25">
      <c r="A8" s="256"/>
      <c r="B8" s="45" t="s">
        <v>942</v>
      </c>
      <c r="C8" s="1" t="s">
        <v>943</v>
      </c>
      <c r="D8" s="93"/>
      <c r="E8" s="93"/>
      <c r="F8" s="93"/>
      <c r="G8" s="93"/>
      <c r="H8" s="93"/>
      <c r="I8" s="93"/>
      <c r="J8" s="93"/>
      <c r="K8" s="93"/>
      <c r="L8" s="93"/>
      <c r="M8" s="93"/>
      <c r="N8" s="93"/>
      <c r="O8" s="93"/>
      <c r="P8" s="93"/>
      <c r="Q8" s="93"/>
      <c r="R8" s="93"/>
      <c r="S8" s="90"/>
      <c r="U8">
        <f t="shared" si="0"/>
        <v>0</v>
      </c>
      <c r="W8" s="128" t="s">
        <v>967</v>
      </c>
      <c r="X8" s="124">
        <f>COUNTIF(D17:S17,"=0")</f>
        <v>15</v>
      </c>
      <c r="Y8" s="28">
        <f>COUNTIF(U5:U16,"=0")</f>
        <v>11</v>
      </c>
    </row>
    <row r="9" spans="1:25" ht="30" x14ac:dyDescent="0.25">
      <c r="A9" s="256"/>
      <c r="B9" s="45" t="s">
        <v>944</v>
      </c>
      <c r="C9" s="1" t="s">
        <v>945</v>
      </c>
      <c r="D9" s="93"/>
      <c r="E9" s="93"/>
      <c r="F9" s="93"/>
      <c r="G9" s="93"/>
      <c r="H9" s="93"/>
      <c r="I9" s="93"/>
      <c r="J9" s="93"/>
      <c r="K9" s="93"/>
      <c r="L9" s="93"/>
      <c r="M9" s="93"/>
      <c r="N9" s="93"/>
      <c r="O9" s="93"/>
      <c r="P9" s="93"/>
      <c r="Q9" s="93"/>
      <c r="R9" s="93"/>
      <c r="S9" s="90"/>
      <c r="U9">
        <f t="shared" si="0"/>
        <v>0</v>
      </c>
      <c r="W9" s="128" t="s">
        <v>968</v>
      </c>
      <c r="X9" s="129">
        <f>(X7-X8)/X7</f>
        <v>6.25E-2</v>
      </c>
      <c r="Y9" s="129">
        <f>(Y7-Y8)/Y7</f>
        <v>8.3333333333333329E-2</v>
      </c>
    </row>
    <row r="10" spans="1:25" ht="30" x14ac:dyDescent="0.25">
      <c r="A10" s="256"/>
      <c r="B10" s="45" t="s">
        <v>946</v>
      </c>
      <c r="C10" s="1" t="s">
        <v>947</v>
      </c>
      <c r="D10" s="93"/>
      <c r="E10" s="93"/>
      <c r="F10" s="93"/>
      <c r="G10" s="93"/>
      <c r="H10" s="93"/>
      <c r="I10" s="93"/>
      <c r="J10" s="93"/>
      <c r="K10" s="93"/>
      <c r="L10" s="93"/>
      <c r="M10" s="93"/>
      <c r="N10" s="93"/>
      <c r="O10" s="93"/>
      <c r="P10" s="93"/>
      <c r="Q10" s="93"/>
      <c r="R10" s="93"/>
      <c r="S10" s="90"/>
      <c r="U10">
        <f t="shared" si="0"/>
        <v>0</v>
      </c>
      <c r="W10" s="128" t="s">
        <v>965</v>
      </c>
      <c r="X10" s="218">
        <f>SUM(U5:U16)</f>
        <v>1</v>
      </c>
      <c r="Y10" s="219"/>
    </row>
    <row r="11" spans="1:25" ht="28.5" customHeight="1" x14ac:dyDescent="0.25">
      <c r="A11" s="256"/>
      <c r="B11" s="45" t="s">
        <v>948</v>
      </c>
      <c r="C11" s="11" t="s">
        <v>949</v>
      </c>
      <c r="D11" s="93"/>
      <c r="E11" s="93"/>
      <c r="F11" s="93"/>
      <c r="G11" s="93"/>
      <c r="H11" s="209" t="s">
        <v>234</v>
      </c>
      <c r="I11" s="93"/>
      <c r="J11" s="93"/>
      <c r="K11" s="93"/>
      <c r="L11" s="93"/>
      <c r="M11" s="93"/>
      <c r="N11" s="93"/>
      <c r="O11" s="93"/>
      <c r="P11" s="93"/>
      <c r="Q11" s="93"/>
      <c r="R11" s="93"/>
      <c r="S11" s="90"/>
      <c r="U11">
        <f t="shared" si="0"/>
        <v>1</v>
      </c>
    </row>
    <row r="12" spans="1:25" ht="58.5" customHeight="1" x14ac:dyDescent="0.25">
      <c r="A12" s="256"/>
      <c r="B12" s="45" t="s">
        <v>950</v>
      </c>
      <c r="C12" s="5" t="s">
        <v>951</v>
      </c>
      <c r="D12" s="93"/>
      <c r="E12" s="93"/>
      <c r="F12" s="93"/>
      <c r="G12" s="93"/>
      <c r="H12" s="93"/>
      <c r="I12" s="93"/>
      <c r="J12" s="93"/>
      <c r="K12" s="93"/>
      <c r="L12" s="93"/>
      <c r="M12" s="93"/>
      <c r="N12" s="93"/>
      <c r="O12" s="93"/>
      <c r="P12" s="93"/>
      <c r="Q12" s="93"/>
      <c r="R12" s="93"/>
      <c r="S12" s="90"/>
      <c r="U12">
        <f t="shared" si="0"/>
        <v>0</v>
      </c>
    </row>
    <row r="13" spans="1:25" ht="30" x14ac:dyDescent="0.25">
      <c r="A13" s="256"/>
      <c r="B13" s="45" t="s">
        <v>952</v>
      </c>
      <c r="C13" s="5" t="s">
        <v>953</v>
      </c>
      <c r="D13" s="93"/>
      <c r="E13" s="93"/>
      <c r="F13" s="93"/>
      <c r="G13" s="93"/>
      <c r="H13" s="93"/>
      <c r="I13" s="93"/>
      <c r="J13" s="93"/>
      <c r="K13" s="93"/>
      <c r="L13" s="93"/>
      <c r="M13" s="93"/>
      <c r="N13" s="93"/>
      <c r="O13" s="93"/>
      <c r="P13" s="93"/>
      <c r="Q13" s="93"/>
      <c r="R13" s="93"/>
      <c r="S13" s="90"/>
      <c r="U13">
        <f t="shared" si="0"/>
        <v>0</v>
      </c>
    </row>
    <row r="14" spans="1:25" ht="45" x14ac:dyDescent="0.25">
      <c r="A14" s="256"/>
      <c r="B14" s="45" t="s">
        <v>954</v>
      </c>
      <c r="C14" s="5" t="s">
        <v>955</v>
      </c>
      <c r="D14" s="93"/>
      <c r="E14" s="93"/>
      <c r="F14" s="93"/>
      <c r="G14" s="93"/>
      <c r="H14" s="93"/>
      <c r="I14" s="93"/>
      <c r="J14" s="93"/>
      <c r="K14" s="93"/>
      <c r="L14" s="93"/>
      <c r="M14" s="93"/>
      <c r="N14" s="93"/>
      <c r="O14" s="93"/>
      <c r="P14" s="93"/>
      <c r="Q14" s="93"/>
      <c r="R14" s="93"/>
      <c r="S14" s="90"/>
      <c r="U14">
        <f t="shared" si="0"/>
        <v>0</v>
      </c>
    </row>
    <row r="15" spans="1:25" ht="30" x14ac:dyDescent="0.25">
      <c r="A15" s="256"/>
      <c r="B15" s="45" t="s">
        <v>956</v>
      </c>
      <c r="C15" s="1" t="s">
        <v>957</v>
      </c>
      <c r="D15" s="93"/>
      <c r="E15" s="93"/>
      <c r="F15" s="93"/>
      <c r="G15" s="93"/>
      <c r="H15" s="93"/>
      <c r="I15" s="93"/>
      <c r="J15" s="93"/>
      <c r="K15" s="93"/>
      <c r="L15" s="93"/>
      <c r="M15" s="93"/>
      <c r="N15" s="93"/>
      <c r="O15" s="93"/>
      <c r="P15" s="93"/>
      <c r="Q15" s="93"/>
      <c r="R15" s="93"/>
      <c r="S15" s="90"/>
      <c r="U15">
        <f t="shared" si="0"/>
        <v>0</v>
      </c>
    </row>
    <row r="16" spans="1:25" ht="30" x14ac:dyDescent="0.25">
      <c r="A16" s="256"/>
      <c r="B16" s="45" t="s">
        <v>958</v>
      </c>
      <c r="C16" s="1" t="s">
        <v>959</v>
      </c>
      <c r="D16" s="93"/>
      <c r="E16" s="93"/>
      <c r="F16" s="93"/>
      <c r="G16" s="93"/>
      <c r="H16" s="93"/>
      <c r="I16" s="93"/>
      <c r="J16" s="93"/>
      <c r="K16" s="93"/>
      <c r="L16" s="93"/>
      <c r="M16" s="93"/>
      <c r="N16" s="93"/>
      <c r="O16" s="93"/>
      <c r="P16" s="93"/>
      <c r="Q16" s="93"/>
      <c r="R16" s="93"/>
      <c r="S16" s="90"/>
      <c r="U16">
        <f t="shared" si="0"/>
        <v>0</v>
      </c>
    </row>
    <row r="17" spans="4:21" x14ac:dyDescent="0.25">
      <c r="D17">
        <f>COUNTIF(D5:D16,"=x")</f>
        <v>0</v>
      </c>
      <c r="E17">
        <f t="shared" ref="E17:S17" si="1">COUNTIF(E5:E16,"=x")</f>
        <v>0</v>
      </c>
      <c r="F17">
        <f t="shared" si="1"/>
        <v>0</v>
      </c>
      <c r="G17">
        <f t="shared" si="1"/>
        <v>0</v>
      </c>
      <c r="H17">
        <f t="shared" si="1"/>
        <v>1</v>
      </c>
      <c r="I17">
        <f t="shared" si="1"/>
        <v>0</v>
      </c>
      <c r="J17">
        <f t="shared" si="1"/>
        <v>0</v>
      </c>
      <c r="K17">
        <f t="shared" si="1"/>
        <v>0</v>
      </c>
      <c r="L17">
        <f t="shared" si="1"/>
        <v>0</v>
      </c>
      <c r="M17">
        <f t="shared" si="1"/>
        <v>0</v>
      </c>
      <c r="N17">
        <f t="shared" si="1"/>
        <v>0</v>
      </c>
      <c r="O17">
        <f t="shared" si="1"/>
        <v>0</v>
      </c>
      <c r="P17">
        <f t="shared" si="1"/>
        <v>0</v>
      </c>
      <c r="Q17">
        <f t="shared" si="1"/>
        <v>0</v>
      </c>
      <c r="R17">
        <f t="shared" si="1"/>
        <v>0</v>
      </c>
      <c r="S17">
        <f t="shared" si="1"/>
        <v>0</v>
      </c>
      <c r="U17">
        <f>SUM(U5:U16)</f>
        <v>1</v>
      </c>
    </row>
  </sheetData>
  <mergeCells count="9">
    <mergeCell ref="A5:A16"/>
    <mergeCell ref="B5:B6"/>
    <mergeCell ref="A1:C4"/>
    <mergeCell ref="D1:S1"/>
    <mergeCell ref="X10:Y10"/>
    <mergeCell ref="F2:G2"/>
    <mergeCell ref="J2:K2"/>
    <mergeCell ref="M2:Q2"/>
    <mergeCell ref="R2:S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Comienzo - Preparar</vt:lpstr>
      <vt:lpstr>Comienzo - Explorar</vt:lpstr>
      <vt:lpstr>Elaboración - Explorar</vt:lpstr>
      <vt:lpstr>Elaboración - Realizar</vt:lpstr>
      <vt:lpstr>Construcción - Realizar</vt:lpstr>
      <vt:lpstr>Transición - Realizar</vt:lpstr>
      <vt:lpstr>Transición - Desplegar</vt:lpstr>
      <vt:lpstr>Producción - Desplegar</vt:lpstr>
      <vt:lpstr>Producción - Ejecutar</vt:lpstr>
      <vt:lpstr>Puesta en marcha - Preparar</vt:lpstr>
      <vt:lpstr>Ejecución y control - Explorar</vt:lpstr>
      <vt:lpstr>Ejecución y control - Realizar</vt:lpstr>
      <vt:lpstr>Ejecución y control - Desplegar</vt:lpstr>
      <vt:lpstr>Cierre - Preparar</vt:lpstr>
      <vt:lpstr>Cierre - Explorar</vt:lpstr>
      <vt:lpstr>Cierre - Realizar</vt:lpstr>
      <vt:lpstr>Cierre - Desplegar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2017-11-07T17:08:54Z</dcterms:modified>
</cp:coreProperties>
</file>