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2645" activeTab="1"/>
  </bookViews>
  <sheets>
    <sheet name="Tareas coincidentes" sheetId="2" r:id="rId1"/>
    <sheet name="Tareas no coincident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189" i="3" l="1"/>
  <c r="BR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S189" i="3"/>
  <c r="R189" i="3"/>
  <c r="Q189" i="3"/>
  <c r="P189" i="3"/>
  <c r="O189" i="3"/>
  <c r="N189" i="3"/>
  <c r="M189" i="3"/>
  <c r="L189" i="3"/>
  <c r="K189" i="3"/>
  <c r="J189" i="3"/>
  <c r="I189" i="3"/>
  <c r="H189" i="3"/>
  <c r="G189" i="3"/>
  <c r="F189" i="3"/>
  <c r="E189" i="3"/>
  <c r="BT188" i="3"/>
  <c r="BT187" i="3"/>
  <c r="BT186" i="3"/>
  <c r="BT185" i="3"/>
  <c r="BT184" i="3"/>
  <c r="BT183" i="3"/>
  <c r="BT182" i="3"/>
  <c r="BT181" i="3"/>
  <c r="BT180" i="3"/>
  <c r="BT179" i="3"/>
  <c r="BT178" i="3"/>
  <c r="BT177" i="3"/>
  <c r="BT176" i="3"/>
  <c r="BT175" i="3"/>
  <c r="BT174" i="3"/>
  <c r="BT173" i="3"/>
  <c r="BT172" i="3"/>
  <c r="BT171" i="3"/>
  <c r="BT170" i="3"/>
  <c r="BT169" i="3"/>
  <c r="BT168" i="3"/>
  <c r="BT167" i="3"/>
  <c r="BT166" i="3"/>
  <c r="BT165" i="3"/>
  <c r="BT164" i="3"/>
  <c r="BT163" i="3"/>
  <c r="BT162" i="3"/>
  <c r="BT161" i="3"/>
  <c r="BT160" i="3"/>
  <c r="BT159" i="3"/>
  <c r="BT158" i="3"/>
  <c r="BT157" i="3"/>
  <c r="BT156" i="3"/>
  <c r="BT155" i="3"/>
  <c r="BT154" i="3"/>
  <c r="BT153" i="3"/>
  <c r="BT152" i="3"/>
  <c r="BT151" i="3"/>
  <c r="BT150" i="3"/>
  <c r="BT149" i="3"/>
  <c r="BT148" i="3"/>
  <c r="BT147" i="3"/>
  <c r="BT146" i="3"/>
  <c r="BT145" i="3"/>
  <c r="BT144" i="3"/>
  <c r="BT143" i="3"/>
  <c r="BT142" i="3"/>
  <c r="BT141" i="3"/>
  <c r="BT140" i="3"/>
  <c r="BT139" i="3"/>
  <c r="BT138" i="3"/>
  <c r="BT137" i="3"/>
  <c r="BT136" i="3"/>
  <c r="BT135" i="3"/>
  <c r="BT134" i="3"/>
  <c r="BT133" i="3"/>
  <c r="BT132" i="3"/>
  <c r="BT131" i="3"/>
  <c r="BT130" i="3"/>
  <c r="BT129" i="3"/>
  <c r="BT128" i="3"/>
  <c r="BT127" i="3"/>
  <c r="BT126" i="3"/>
  <c r="BT125" i="3"/>
  <c r="BT124" i="3"/>
  <c r="BT123" i="3"/>
  <c r="BT122" i="3"/>
  <c r="BT121" i="3"/>
  <c r="BT120" i="3"/>
  <c r="BT119" i="3"/>
  <c r="BT118" i="3"/>
  <c r="BT117" i="3"/>
  <c r="BT116" i="3"/>
  <c r="BT115" i="3"/>
  <c r="BT114" i="3"/>
  <c r="BT113" i="3"/>
  <c r="BT112" i="3"/>
  <c r="BT111" i="3"/>
  <c r="BT110" i="3"/>
  <c r="BT109" i="3"/>
  <c r="BT108" i="3"/>
  <c r="BT107" i="3"/>
  <c r="BT106" i="3"/>
  <c r="BT105" i="3"/>
  <c r="BT104" i="3"/>
  <c r="BT103" i="3"/>
  <c r="BT102" i="3"/>
  <c r="BT101" i="3"/>
  <c r="BT100" i="3"/>
  <c r="BT99" i="3"/>
  <c r="BT98" i="3"/>
  <c r="BT97" i="3"/>
  <c r="BT96" i="3"/>
  <c r="BT95" i="3"/>
  <c r="BT94" i="3"/>
  <c r="BT93" i="3"/>
  <c r="BT92" i="3"/>
  <c r="BT91" i="3"/>
  <c r="BT90" i="3"/>
  <c r="BT89" i="3"/>
  <c r="BT88" i="3"/>
  <c r="BT87" i="3"/>
  <c r="BT86" i="3"/>
  <c r="BT85" i="3"/>
  <c r="BT84" i="3"/>
  <c r="BT83" i="3"/>
  <c r="BT82" i="3"/>
  <c r="BT81" i="3"/>
  <c r="BT80" i="3"/>
  <c r="BT79" i="3"/>
  <c r="BT78" i="3"/>
  <c r="BT77" i="3"/>
  <c r="BT76" i="3"/>
  <c r="BT75" i="3"/>
  <c r="BT74" i="3"/>
  <c r="BT73" i="3"/>
  <c r="BT72" i="3"/>
  <c r="BT71" i="3"/>
  <c r="BT70" i="3"/>
  <c r="BT69" i="3"/>
  <c r="BT68" i="3"/>
  <c r="BT67" i="3"/>
  <c r="BT66" i="3"/>
  <c r="BT65" i="3"/>
  <c r="BT64" i="3"/>
  <c r="BT63" i="3"/>
  <c r="BT62" i="3"/>
  <c r="BT61" i="3"/>
  <c r="BT60" i="3"/>
  <c r="BT59" i="3"/>
  <c r="BT58" i="3"/>
  <c r="BT57" i="3"/>
  <c r="BT56" i="3"/>
  <c r="BT55" i="3"/>
  <c r="BT54" i="3"/>
  <c r="BT53" i="3"/>
  <c r="BT52" i="3"/>
  <c r="BT51" i="3"/>
  <c r="BT50" i="3"/>
  <c r="BT49" i="3"/>
  <c r="BT48" i="3"/>
  <c r="BT47" i="3"/>
  <c r="BT45" i="3"/>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T6" i="3"/>
  <c r="BT5" i="3"/>
  <c r="BT4" i="3"/>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F197" i="2"/>
  <c r="E197" i="2"/>
  <c r="BG196" i="2"/>
  <c r="BG195" i="2"/>
  <c r="BG194" i="2"/>
  <c r="BG193" i="2"/>
  <c r="BG192" i="2"/>
  <c r="BG191" i="2"/>
  <c r="BG190" i="2"/>
  <c r="BG189" i="2"/>
  <c r="BG188" i="2"/>
  <c r="BG187" i="2"/>
  <c r="BG186" i="2"/>
  <c r="BG185" i="2"/>
  <c r="BG184" i="2"/>
  <c r="BG183" i="2"/>
  <c r="BG182" i="2"/>
  <c r="BG181" i="2"/>
  <c r="BG180" i="2"/>
  <c r="BG179" i="2"/>
  <c r="BG178" i="2"/>
  <c r="BG177" i="2"/>
  <c r="BG176" i="2"/>
  <c r="BG175" i="2"/>
  <c r="BG174" i="2"/>
  <c r="BG173" i="2"/>
  <c r="BG172" i="2"/>
  <c r="BG171" i="2"/>
  <c r="BG170" i="2"/>
  <c r="BG169" i="2"/>
  <c r="BG168" i="2"/>
  <c r="BG167" i="2"/>
  <c r="BG166" i="2"/>
  <c r="BG165" i="2"/>
  <c r="BG164" i="2"/>
  <c r="BG163" i="2"/>
  <c r="BG162" i="2"/>
  <c r="BG161" i="2"/>
  <c r="BG160" i="2"/>
  <c r="BG159" i="2"/>
  <c r="BG158" i="2"/>
  <c r="BG157" i="2"/>
  <c r="BG156" i="2"/>
  <c r="BG155" i="2"/>
  <c r="BG154" i="2"/>
  <c r="BG153" i="2"/>
  <c r="BG152" i="2"/>
  <c r="BG151" i="2"/>
  <c r="BG150" i="2"/>
  <c r="BG149" i="2"/>
  <c r="BG148" i="2"/>
  <c r="BG147" i="2"/>
  <c r="BG146" i="2"/>
  <c r="BG145" i="2"/>
  <c r="BG144" i="2"/>
  <c r="BG143" i="2"/>
  <c r="BG142" i="2"/>
  <c r="BG141" i="2"/>
  <c r="BG140" i="2"/>
  <c r="BG139" i="2"/>
  <c r="BG138" i="2"/>
  <c r="BG137" i="2"/>
  <c r="BG136" i="2"/>
  <c r="BG135" i="2"/>
  <c r="BG134" i="2"/>
  <c r="BG133" i="2"/>
  <c r="BG132" i="2"/>
  <c r="BG131" i="2"/>
  <c r="BG130" i="2"/>
  <c r="BG129" i="2"/>
  <c r="BG128" i="2"/>
  <c r="BG127" i="2"/>
  <c r="BG126" i="2"/>
  <c r="BG125" i="2"/>
  <c r="BG124" i="2"/>
  <c r="BG123" i="2"/>
  <c r="BG122" i="2"/>
  <c r="BG121" i="2"/>
  <c r="BG120" i="2"/>
  <c r="BG119" i="2"/>
  <c r="BG118" i="2"/>
  <c r="BG117" i="2"/>
  <c r="BG116" i="2"/>
  <c r="BG115" i="2"/>
  <c r="BG114" i="2"/>
  <c r="BG113" i="2"/>
  <c r="BG112" i="2"/>
  <c r="BG111" i="2"/>
  <c r="BG110" i="2"/>
  <c r="BG109" i="2"/>
  <c r="BG108" i="2"/>
  <c r="BG107" i="2"/>
  <c r="BG106" i="2"/>
  <c r="BG105" i="2"/>
  <c r="BG104" i="2"/>
  <c r="BG103" i="2"/>
  <c r="BG102" i="2"/>
  <c r="BG101" i="2"/>
  <c r="BG100" i="2"/>
  <c r="BG99" i="2"/>
  <c r="BG98" i="2"/>
  <c r="BG97" i="2"/>
  <c r="BG96" i="2"/>
  <c r="BG95" i="2"/>
  <c r="BG94" i="2"/>
  <c r="BG93" i="2"/>
  <c r="BG92" i="2"/>
  <c r="BG91" i="2"/>
  <c r="BG90" i="2"/>
  <c r="BG89" i="2"/>
  <c r="BG88" i="2"/>
  <c r="BG87" i="2"/>
  <c r="BG86" i="2"/>
  <c r="BG85" i="2"/>
  <c r="BG84" i="2"/>
  <c r="BG83" i="2"/>
  <c r="BG82" i="2"/>
  <c r="BG81" i="2"/>
  <c r="BG80" i="2"/>
  <c r="BG79" i="2"/>
  <c r="BG78" i="2"/>
  <c r="BG77" i="2"/>
  <c r="BG76" i="2"/>
  <c r="BG75" i="2"/>
  <c r="BG74" i="2"/>
  <c r="BG73" i="2"/>
  <c r="BG72" i="2"/>
  <c r="BG71" i="2"/>
  <c r="BG70" i="2"/>
  <c r="BG69" i="2"/>
  <c r="BG68" i="2"/>
  <c r="BG67" i="2"/>
  <c r="BG66" i="2"/>
  <c r="BG65" i="2"/>
  <c r="BG64" i="2"/>
  <c r="BG63" i="2"/>
  <c r="BG62" i="2"/>
  <c r="BG61" i="2"/>
  <c r="BG60" i="2"/>
  <c r="BG59" i="2"/>
  <c r="BG58" i="2"/>
  <c r="BG57" i="2"/>
  <c r="BG56" i="2"/>
  <c r="BG55" i="2"/>
  <c r="BG54" i="2"/>
  <c r="BG53" i="2"/>
  <c r="BG52" i="2"/>
  <c r="BG51" i="2"/>
  <c r="BG50" i="2"/>
  <c r="BG49" i="2"/>
  <c r="BG48" i="2"/>
  <c r="BG47" i="2"/>
  <c r="BG46" i="2"/>
  <c r="BG45" i="2"/>
  <c r="BG44" i="2"/>
  <c r="BG43" i="2"/>
  <c r="BG42" i="2"/>
  <c r="BG41" i="2"/>
  <c r="BG40" i="2"/>
  <c r="BG39" i="2"/>
  <c r="BG38" i="2"/>
  <c r="BG37" i="2"/>
  <c r="BG36" i="2"/>
  <c r="BG35" i="2"/>
  <c r="BG34" i="2"/>
  <c r="BG33" i="2"/>
  <c r="BG32" i="2"/>
  <c r="BG31" i="2"/>
  <c r="BG30" i="2"/>
  <c r="BG29" i="2"/>
  <c r="BG28" i="2"/>
  <c r="BG27" i="2"/>
  <c r="BG26" i="2"/>
  <c r="BG25" i="2"/>
  <c r="BG24" i="2"/>
  <c r="BG23" i="2"/>
  <c r="BG22" i="2"/>
  <c r="BG21" i="2"/>
  <c r="BL20" i="2"/>
  <c r="BG20" i="2"/>
  <c r="BL19" i="2"/>
  <c r="BG19" i="2"/>
  <c r="BL18" i="2"/>
  <c r="BG18" i="2"/>
  <c r="BL17" i="2"/>
  <c r="BG17" i="2"/>
  <c r="BL16" i="2"/>
  <c r="BG16" i="2"/>
  <c r="BL15" i="2"/>
  <c r="BG15" i="2"/>
  <c r="BL14" i="2"/>
  <c r="BG14" i="2"/>
  <c r="BL13" i="2"/>
  <c r="BG13" i="2"/>
  <c r="BL12" i="2"/>
  <c r="BG12" i="2"/>
  <c r="BL11" i="2"/>
  <c r="BG11" i="2"/>
  <c r="BL10" i="2"/>
  <c r="BG10" i="2"/>
  <c r="BL9" i="2"/>
  <c r="BG9" i="2"/>
  <c r="BG8" i="2"/>
  <c r="BG7" i="2"/>
  <c r="BG6" i="2"/>
  <c r="BK5" i="2"/>
  <c r="BJ5" i="2"/>
  <c r="BG5" i="2"/>
  <c r="BG4" i="2"/>
  <c r="BI5" i="2" s="1"/>
  <c r="BL8" i="2" l="1"/>
</calcChain>
</file>

<file path=xl/comments1.xml><?xml version="1.0" encoding="utf-8"?>
<comments xmlns="http://schemas.openxmlformats.org/spreadsheetml/2006/main">
  <authors>
    <author>Autor</author>
  </authors>
  <commentList>
    <comment ref="AU2" authorId="0" shapeId="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E3" authorId="0" shapeId="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F3" authorId="0" shapeId="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G3" authorId="0" shapeId="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H3" authorId="0" shapeId="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I3" authorId="0" shapeId="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J3" authorId="0" shapeId="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K3" authorId="0" shapeId="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L3" authorId="0" shapeId="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M3" authorId="0" shapeId="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N3" authorId="0" shapeId="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O3" authorId="0" shapeId="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P3" authorId="0" shapeId="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Q3" authorId="0" shapeId="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R3" authorId="0" shapeId="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S3" authorId="0" shapeId="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T3" authorId="0" shapeId="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U3" authorId="0" shapeId="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V3" authorId="0" shapeId="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W3" authorId="0" shapeId="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X3" authorId="0" shapeId="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Y3" authorId="0" shapeId="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Z3" authorId="0" shapeId="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AA3" authorId="0" shapeId="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AB3" authorId="0" shapeId="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C3" authorId="0" shapeId="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D3" authorId="0" shapeId="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E3" authorId="0" shapeId="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F3" authorId="0" shapeId="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G3" authorId="0" shapeId="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AH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AI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AJ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AK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AL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AM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N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AO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AP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AQ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AR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AS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AT3" authorId="0" shapeId="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AU3" authorId="0" shapeId="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AV3" authorId="0" shapeId="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AW3" authorId="0" shapeId="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4" authorId="0" shapeId="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D4" authorId="0" shapeId="0">
      <text>
        <r>
          <rPr>
            <sz val="9"/>
            <color indexed="81"/>
            <rFont val="Tahoma"/>
            <family val="2"/>
          </rPr>
          <t xml:space="preserve">Documentar los principales beneficios de negocio que se ganaran con el sistema propuesto. Los objetivos se deben priorizar. Revisar los casos de negocio documentados y los beneficios de negocio asociados con la solución seleccionada, confirmar con el cliente sin son las deseadas para el negocio y confirmar como se medirán esos beneficios. Realizar talleres
</t>
        </r>
      </text>
    </comment>
    <comment ref="D5" authorId="0" shapeId="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D6" authorId="0" shapeId="0">
      <text>
        <r>
          <rPr>
            <sz val="9"/>
            <color indexed="81"/>
            <rFont val="Tahoma"/>
            <family val="2"/>
          </rPr>
          <t>Revisar y confirmar el caso de negocio relacionado con el proyecto y los beneficios de negocio con el cliente, con el fin de confirmar que estos son los beneficios de negocio deseados, y deteminar como los beneficios proyectados serán medidos. El casos de negocio y beneficios de negocio, junto con los indicadores de desempeño claves para medir el progreso deberían ser porporcionados con la solución.</t>
        </r>
      </text>
    </comment>
    <comment ref="D7" authorId="0" shapeId="0">
      <text>
        <r>
          <rPr>
            <sz val="9"/>
            <color indexed="81"/>
            <rFont val="Tahoma"/>
            <family val="2"/>
          </rPr>
          <t>Recolectar información acerca de como los usuarios realizan sus negocios en las áreas bajo investigación. Taller de requerimientos a alto nivel.</t>
        </r>
      </text>
    </comment>
    <comment ref="B8" authorId="0" shapeId="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D8" authorId="0" shapeId="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9" authorId="0" shapeId="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D9" authorId="0" shapeId="0">
      <text>
        <r>
          <rPr>
            <sz val="9"/>
            <color indexed="81"/>
            <rFont val="Tahoma"/>
            <family val="2"/>
          </rPr>
          <t>Identificar los cambios del nuevo lanzamiento, evaluar el impacto y proponer soluciones para el gap identificado y configuración adicional.</t>
        </r>
      </text>
    </comment>
    <comment ref="B10"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0" authorId="0" shapeId="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B11" authorId="0" shapeId="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D11" authorId="0" shapeId="0">
      <text>
        <r>
          <rPr>
            <sz val="9"/>
            <color indexed="81"/>
            <rFont val="Tahoma"/>
            <family val="2"/>
          </rPr>
          <t>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En COTS se debe tener acceso a modelos de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t>
        </r>
      </text>
    </comment>
    <comment ref="B12"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2"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13"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13" authorId="0" shapeId="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14" authorId="0" shapeId="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D14" authorId="0" shapeId="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fin de cumplir con los requerimientos del cliente.</t>
        </r>
      </text>
    </comment>
    <comment ref="B15" authorId="0" shapeId="0">
      <text>
        <r>
          <rPr>
            <sz val="9"/>
            <color indexed="81"/>
            <rFont val="Tahoma"/>
            <family val="2"/>
          </rPr>
          <t xml:space="preserve">This activity includes the design of key business structures, which have an impact across the entire application system. It also includes the definition of the data/values needed to configure those key business structures.
</t>
        </r>
        <r>
          <rPr>
            <b/>
            <sz val="9"/>
            <color indexed="81"/>
            <rFont val="Tahoma"/>
            <family val="2"/>
          </rPr>
          <t xml:space="preserve">Objectives
</t>
        </r>
        <r>
          <rPr>
            <sz val="9"/>
            <color indexed="81"/>
            <rFont val="Tahoma"/>
            <family val="2"/>
          </rPr>
          <t>The objective for this activity is to identify those key structural elements in the applications (e.g., Multi-Org, Trading Community Architecture (TCA), Chart Of Accounts (COA) structures) that are relevant to your particular implementation and define the structures for those elements across all applications.</t>
        </r>
      </text>
    </comment>
    <comment ref="D15" authorId="0" shapeId="0">
      <text>
        <r>
          <rPr>
            <sz val="9"/>
            <color indexed="81"/>
            <rFont val="Tahoma"/>
            <family val="2"/>
          </rPr>
          <t>Se establecen los valores de los principales elementos estructurales en las aplicaciones. Se enfoca en el entorno de producción futuro aunque los valores definidos en esta tarea también son usados en entornos provisionales. En la implementación de aplicaciones COTS cuando se emplea un enfoque que incluye parametros de configuración predefinidos, esta tarea se realiza solo cuando es necesario adaptar la configuración predefinida para que cumpla con los requerimientos del cliente.</t>
        </r>
      </text>
    </comment>
    <comment ref="B16"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D16" authorId="0" shapeId="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17" authorId="0" shapeId="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D17" authorId="0" shapeId="0">
      <text>
        <r>
          <rPr>
            <sz val="9"/>
            <color indexed="81"/>
            <rFont val="Tahoma"/>
            <family val="2"/>
          </rPr>
          <t xml:space="preserve">Alinea a los ejecutivos tras los objetivos del proyecto, visión y criterios de éxito para proporcionar éxito del proyecto en toda la organización y entrega de valor. Obtener compromiso del patrocinador del proyecto para liderar, preparar y conducir el taller. Buscar y revisar materiales anteriores de reglas de gobernanza y dirección de proyectos. Realizar una linea de tiempo que asegure que la discusión se enfoca en las necesidades para cubrir los gaps y alcanzar una decisión con respecto a las reglas de gobernanza. </t>
        </r>
      </text>
    </comment>
    <comment ref="D18" authorId="0" shapeId="0">
      <text>
        <r>
          <rPr>
            <sz val="9"/>
            <color indexed="81"/>
            <rFont val="Tahoma"/>
            <family val="2"/>
          </rPr>
          <t>Es el mecanismo más rápido y efectivo para asegurar que los ejecutivos están alineados y soportan la visión del proyecto, objetivos, y criterios de éxito. Proporciona la oportunidad para identificar los riesgos del proyecto y como los ejecutivos pueden reducir los obstaculos. Durante el taller los ejecutivos documentan como realizar seguimiento a los beneficios del proyecto, patrocinar el proyecto, y preparar la organización para los cambios.</t>
        </r>
      </text>
    </comment>
    <comment ref="B19" authorId="0" shapeId="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D19" authorId="0" shapeId="0">
      <text>
        <r>
          <rPr>
            <sz val="9"/>
            <color indexed="81"/>
            <rFont val="Tahoma"/>
            <family val="2"/>
          </rPr>
          <t>Orienta y da soporte a los principales miembros del equipo del proyecto con la visión del proyecto, dirección y estrategias y proporciona ejercicios para aprender como trabajar juntos de manera más eficiente.</t>
        </r>
      </text>
    </comment>
    <comment ref="D20" authorId="0" shapeId="0">
      <text>
        <r>
          <rPr>
            <sz val="9"/>
            <color indexed="81"/>
            <rFont val="Tahoma"/>
            <family val="2"/>
          </rPr>
          <t>Se lleva a cabo el taller de formación del equipo</t>
        </r>
      </text>
    </comment>
    <comment ref="B21" authorId="0" shapeId="0">
      <text>
        <r>
          <rPr>
            <sz val="9"/>
            <color indexed="81"/>
            <rFont val="Tahoma"/>
            <family val="2"/>
          </rPr>
          <t xml:space="preserve">This activity focuses on creating the readiness assessment strategy and tools, gathering readiness assessment data and developing the Change Management Roadmap for the project.
</t>
        </r>
        <r>
          <rPr>
            <b/>
            <sz val="9"/>
            <color indexed="81"/>
            <rFont val="Tahoma"/>
            <family val="2"/>
          </rPr>
          <t xml:space="preserve">Objectives
</t>
        </r>
        <r>
          <rPr>
            <sz val="9"/>
            <color indexed="81"/>
            <rFont val="Tahoma"/>
            <family val="2"/>
          </rPr>
          <t>The objective for this activity is to assess the organization's readiness for change and to design change management activities, events and communications to facilitate the desired change.</t>
        </r>
      </text>
    </comment>
    <comment ref="D21" authorId="0" shapeId="0">
      <text>
        <r>
          <rPr>
            <sz val="9"/>
            <color indexed="81"/>
            <rFont val="Tahoma"/>
            <family val="2"/>
          </rPr>
          <t>Una evaluación de disposición de la organización determina la capacidad de la organización para sobrellevar y resistir el cambio a gran escalar. Identifica los facilitadores de cambio, barreras de cambio y riesgo que se debe gestionar para que el proyecto alcance las salidas deseadas.</t>
        </r>
      </text>
    </comment>
    <comment ref="D22" authorId="0" shapeId="0">
      <text>
        <r>
          <rPr>
            <sz val="9"/>
            <color indexed="81"/>
            <rFont val="Tahoma"/>
            <family val="2"/>
          </rPr>
          <t>Se utilizan las herramientas de evaluación para recolectar y analizar los datos de disposición al cambio y desarrollar las recomendaciones para la estrategia de comunicación y el roadmap de gestión del cambio.</t>
        </r>
      </text>
    </comment>
    <comment ref="D23" authorId="0" shapeId="0">
      <text>
        <r>
          <rPr>
            <sz val="9"/>
            <color indexed="81"/>
            <rFont val="Tahoma"/>
            <family val="2"/>
          </rPr>
          <t>Traducir las recomendaciones y análisis de evaluación de disposición en un plan accionable (estrategia de comunicación y roadmap de gestión del cambio) que incremente la capacidad de la organización para sobrellevar y sostener los cambios propuestos.</t>
        </r>
      </text>
    </comment>
    <comment ref="B24"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24" authorId="0" shapeId="0">
      <text>
        <r>
          <rPr>
            <sz val="9"/>
            <color indexed="81"/>
            <rFont val="Tahoma"/>
            <family val="2"/>
          </rPr>
          <t>Se toma la estrategia de comuniccación y el roadmap para la gestión del cambio y se agregan los componentes escenciales de comunicación para crear un roadmap de gestión del cambio/campaña de comunicación. Este proporciona un proceso y también las herramientas de comunicación efectivas con los interesados a través del proyecto. El roadmap para gestión del cambio se enfoca en identificar las áreas de riesgo y la campaña de comunicación agrega actividades de comunicación al roadmap para mitigar esos riesgos.</t>
        </r>
      </text>
    </comment>
    <comment ref="B25" authorId="0" shapeId="0">
      <text>
        <r>
          <rPr>
            <sz val="9"/>
            <color indexed="81"/>
            <rFont val="Tahoma"/>
            <family val="2"/>
          </rPr>
          <t xml:space="preserve">This activity focuses on preparing and executing the Project Team Learning Plan. It includes preparation of the Project Team Learning Plan based on the requirements of the engagement and project team background and experience, establishment of the Project Team Learning Environment (if required) and the administration of project team learning events. This activity builds on the Staff Training Plan (STM.020) developed during the PJM Start Up phase. 
</t>
        </r>
        <r>
          <rPr>
            <b/>
            <sz val="9"/>
            <color indexed="81"/>
            <rFont val="Tahoma"/>
            <family val="2"/>
          </rPr>
          <t xml:space="preserve">Objectives
</t>
        </r>
        <r>
          <rPr>
            <sz val="9"/>
            <color indexed="81"/>
            <rFont val="Tahoma"/>
            <family val="2"/>
          </rPr>
          <t xml:space="preserve">The objective for this activity is to prepare a learning plan for the project team who will be developing the solution, as well as establish the learning environment and lastly, put the plan into action by conducting the team learning events. </t>
        </r>
      </text>
    </comment>
    <comment ref="D25" authorId="0" shapeId="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D26" authorId="0" shapeId="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En la implantación de una aplicación COTS, el equipo del proyecto también podría necesitar ser entrenado en las aplicaciones que están siendo instaladas, con el fin de llevar el equipo del proyecto a un nivel de competencia necesario para cumplir con su rol en el proyecto.</t>
        </r>
      </text>
    </comment>
    <comment ref="D27" authorId="0" shapeId="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D28" authorId="0" shapeId="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D29" authorId="0" shapeId="0">
      <text>
        <r>
          <rPr>
            <sz val="9"/>
            <color indexed="81"/>
            <rFont val="Tahoma"/>
            <family val="2"/>
          </rPr>
          <t>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D30" authorId="0" shapeId="0">
      <text>
        <r>
          <rPr>
            <sz val="9"/>
            <color indexed="81"/>
            <rFont val="Tahoma"/>
            <family val="2"/>
          </rPr>
          <t>Esta tarea ocurre después de que el gerente del proyecto es asignado al proyecto. El gerente del proyecto reune y revisa todos el material de la oferta disponible. Esto incluye documentación informal del equipo de venta que participó en la demo como sus documentos de descubrimiento, cualquier requerimiento no estandar que fue notado y/o demostrado al cliente y posible correspondencia entre la organización que implementa y el prospecto. Algunos proyectos podrían no resultar de un proceso de venta. En este caso, los materiales similares a una oferta que proporcionen antecedentes del proyecto, entregables e información de presupuesto debe usarse.
Si el gerente considera que se deben hacer cambios al material de oferta o al contrato, estos cambios deben ser comunicados, revisados con, y aprobados por las áreas apropiadas.
• Reunir y revisar todo el material de la oferta desde los contratos, operaciones, gerentes de oferta
• Analizar y documentar los riesgos organizacionales claves
• Revisar los contratos para encontrar areas críticas
• Confirmar el compromiso para entregar</t>
        </r>
      </text>
    </comment>
    <comment ref="D31" authorId="0" shapeId="0">
      <text>
        <r>
          <rPr>
            <sz val="9"/>
            <color indexed="81"/>
            <rFont val="Tahoma"/>
            <family val="2"/>
          </rPr>
          <t xml:space="preserve">Asegurar que el gerente del proyecto tiene un entendimiento claro del caso de negocio del proyecto. Un gerente de proyecto que entiende el propósito del proyecto y entiende claramente lo que el proyecto está tratando de alcanzar, estará mejor equipado para abordar las expectativas tanto del cliente como de la organización que implementa. Es importante especialmente durante la ejecución del proyecto cuando se realizan cambios al alcance. La dirección del proyecto siempre debe estar atada al caso de negocio.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Por el contrario, si no hay un caso de negocio claro para el proyecto, conexión directa entre el proyecto y una estrategia de negocio clave, el gerente del proyecto debe tratar este gap como un riesgo mayor con el cliente. 
• Revisar o identificar los objetivos de negocio, factores críticos de éxito y métricas de desempeño específicas asociadas.
• Identificar las metricas de desempeño de negocio específicas
• Identificar los gaps como riesgos del proyecto
</t>
        </r>
      </text>
    </comment>
    <comment ref="D32" authorId="0" shapeId="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t>
        </r>
      </text>
    </comment>
    <comment ref="D33" authorId="0" shapeId="0">
      <text>
        <r>
          <rPr>
            <sz val="9"/>
            <color indexed="81"/>
            <rFont val="Tahoma"/>
            <family val="2"/>
          </rPr>
          <t>La expectativa es que las ofertas financieras sean adoptadas como el presupuesto del proyecto. 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D34" authorId="0" shapeId="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D35" authorId="0" shapeId="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D36" authorId="0" shapeId="0">
      <text>
        <r>
          <rPr>
            <sz val="9"/>
            <color indexed="81"/>
            <rFont val="Tahoma"/>
            <family val="2"/>
          </rPr>
          <t xml:space="preserve">El enfoque del proyecto incluye el método (Oracle Unified Method), el sitio del proyecto, duración, administración, infraestructura, plan de trabajo. También se deben abordar áreas como desarrollo incremental detallando especialmente cualquier incremento del alcance y entregables contractuales...
</t>
        </r>
      </text>
    </comment>
    <comment ref="D37" authorId="0" shapeId="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D38" authorId="0" shapeId="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D39" authorId="0" shapeId="0">
      <text>
        <r>
          <rPr>
            <sz val="9"/>
            <color indexed="81"/>
            <rFont val="Tahoma"/>
            <family val="2"/>
          </rPr>
          <t xml:space="preserve">La gestión del cambio organizacional se enfoca en como la solución será implementada en la organización. Su propósito es incrementar la posibilidad de éxito de implementación del proyecto al considerar el aspecto organizacional y humano del cambio. El proyecto no orienta el proceso de gestión del cambio organizacional en la organización,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t>
        </r>
      </text>
    </comment>
    <comment ref="D40" authorId="0" shapeId="0">
      <text>
        <r>
          <rPr>
            <sz val="9"/>
            <color indexed="81"/>
            <rFont val="Tahoma"/>
            <family val="2"/>
          </rPr>
          <t>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t>
        </r>
      </text>
    </comment>
    <comment ref="D41" authorId="0" shapeId="0">
      <text>
        <r>
          <rPr>
            <sz val="9"/>
            <color indexed="81"/>
            <rFont val="Tahoma"/>
            <family val="2"/>
          </rPr>
          <t>Usando la información del presupuesto preliminar del proceso de transición de oferta (Bid transition) como punto de inicio, 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D42" authorId="0" shapeId="0">
      <text>
        <r>
          <rPr>
            <sz val="9"/>
            <color indexed="81"/>
            <rFont val="Tahoma"/>
            <family val="2"/>
          </rPr>
          <t>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D43" authorId="0" shapeId="0">
      <text>
        <r>
          <rPr>
            <sz val="9"/>
            <color indexed="81"/>
            <rFont val="Tahoma"/>
            <family val="2"/>
          </rPr>
          <t>Conseguir las personas adecuadas para el proyecto. Identificar los recursos para cubrir los roles del proyecto</t>
        </r>
      </text>
    </comment>
    <comment ref="D44" authorId="0" shapeId="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D45" authorId="0" shapeId="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46" authorId="0" shapeId="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47" authorId="0" shapeId="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durante la fase de ejecución y control del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D48" authorId="0" shapeId="0">
      <text>
        <r>
          <rPr>
            <sz val="9"/>
            <color indexed="81"/>
            <rFont val="Tahoma"/>
            <family val="2"/>
          </rPr>
          <t>•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t>
        </r>
      </text>
    </comment>
    <comment ref="D49" authorId="0" shapeId="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D50" authorId="0" shapeId="0">
      <text>
        <r>
          <rPr>
            <sz val="9"/>
            <color indexed="81"/>
            <rFont val="Tahoma"/>
            <family val="2"/>
          </rPr>
          <t xml:space="preserve">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t>
        </r>
      </text>
    </comment>
    <comment ref="D51" authorId="0" shapeId="0">
      <text>
        <r>
          <rPr>
            <i/>
            <sz val="9"/>
            <color indexed="81"/>
            <rFont val="Tahoma"/>
            <family val="2"/>
          </rPr>
          <t xml:space="preserve">Control de calidad </t>
        </r>
        <r>
          <rPr>
            <sz val="9"/>
            <color indexed="81"/>
            <rFont val="Tahoma"/>
            <family val="2"/>
          </rPr>
          <t>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D52" authorId="0" shapeId="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D53" authorId="0" shapeId="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D54" authorId="0" shapeId="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t>
        </r>
      </text>
    </comment>
    <comment ref="D55" authorId="0" shapeId="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 proactivo en esta area comunicandose continuamente con todos los interesados disminuye la probabilidad de que el proyecto falle por intervención de algún interesado</t>
        </r>
      </text>
    </comment>
    <comment ref="D56" authorId="0" shapeId="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D57" authorId="0" shapeId="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B58"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58" authorId="0" shapeId="0">
      <text>
        <r>
          <rPr>
            <sz val="9"/>
            <color indexed="81"/>
            <rFont val="Tahoma"/>
            <family val="2"/>
          </rPr>
          <t>Se define el modelo de procesos futuro en la forma de flujos de proceso basados en los procesos de negocio soportados por la nueva aplicación. Creado en iteraciones empezando con una vista a alto nivel en esta fase y progresando con iteraciones posteriores.</t>
        </r>
      </text>
    </comment>
    <comment ref="B59"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D59" authorId="0" shapeId="0">
      <text>
        <r>
          <rPr>
            <sz val="9"/>
            <color indexed="81"/>
            <rFont val="Tahoma"/>
            <family val="2"/>
          </rPr>
          <t>Consolidar todos los requerimientos en un único documento (Especificación de requerimientos). En COTS requerimientos que representan los cambios que el cliente ha solicitado a los procesos de negocio pre-definidos comprendiendo las funcionalidades del sistema de negocio que la organización cliente implementará.</t>
        </r>
      </text>
    </comment>
    <comment ref="B60" authorId="0" shapeId="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60"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61"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61" authorId="0" shapeId="0">
      <text>
        <r>
          <rPr>
            <sz val="9"/>
            <color indexed="81"/>
            <rFont val="Tahoma"/>
            <family val="2"/>
          </rPr>
          <t xml:space="preserve">Se valida el prototipo conceptual. El propósito del prototipo es mostrar a los usuarios el entendimiento que tiene el equipo de los requerimientos acordados. En COTS sólo se realiza cuando existe la necesidad de ganar mayor claridad acerca de los requerimientos de negocio presentados en los casos de uso. </t>
        </r>
      </text>
    </comment>
    <comment ref="B62" authorId="0" shapeId="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62" authorId="0" shapeId="0">
      <text>
        <r>
          <rPr>
            <sz val="9"/>
            <color indexed="81"/>
            <rFont val="Tahoma"/>
            <family val="2"/>
          </rPr>
          <t>Se diseña la estructura de los principales elementos de datos de negocio que son especificos de la aplicación. Implica identificar los elementos estructurales en la aplicación que son relevantes para la implementación particular y establecer las estructuras de esos elementos. En COTS cuando se cuenta con parametros de configuración predefinidos esta tarea se realiza unicamente para ajustar la configuración predefinida con el din de cumplir con los requerimientos del cliente.</t>
        </r>
      </text>
    </comment>
    <comment ref="B63"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63" authorId="0" shapeId="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64" authorId="0" shapeId="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64" authorId="0" shapeId="0">
      <text>
        <r>
          <rPr>
            <sz val="9"/>
            <color indexed="81"/>
            <rFont val="Tahoma"/>
            <family val="2"/>
          </rPr>
          <t>Los usuarios con conocimiento relevante validan el prototipo funcional creado. El objetivo es demostrar al usuario el entendimiento que se tiene de los requerimientos acordados. En la implementación de una aplicación COTS esta tarea se usa para validar tanto un prototipo de la funcionalidad de la aplicación estándar como un prototipo de las extensiones personalizadas. Para validar la funcionalidad de la aplicación estándar, el equipo del proyecto ejecura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D65" authorId="0" shapeId="0">
      <text>
        <r>
          <rPr>
            <sz val="9"/>
            <color indexed="81"/>
            <rFont val="Tahoma"/>
            <family val="2"/>
          </rPr>
          <t xml:space="preserve">Los usuarios, u otros participantes relevantes del cliente, validan los prototipos de interfaz de usuario estandar. En la implementación de aplicaciones COTS esta tarea involucra también la validación de cualquier revisión realizada a la funcionalidad estándar de la interfaz de usuario de la aplicación, para cumplir con los requerimientos de implementación de la organización. </t>
        </r>
      </text>
    </comment>
    <comment ref="B66"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66" authorId="0" shapeId="0">
      <text>
        <r>
          <rPr>
            <sz val="9"/>
            <color indexed="81"/>
            <rFont val="Tahoma"/>
            <family val="2"/>
          </rPr>
          <t xml:space="preserve">Se verifica que los datos requeridos para dar soporte a los requerimientos identificados estén disponibles en los sistemas fuente identificados con las características requeridas (disponibilidad, granularidad, calidad). En la implementación de aplicaciones COTS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t>
        </r>
      </text>
    </comment>
    <comment ref="D67" authorId="0" shapeId="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68" authorId="0" shapeId="0">
      <text>
        <r>
          <rPr>
            <sz val="9"/>
            <color indexed="81"/>
            <rFont val="Tahoma"/>
            <family val="2"/>
          </rPr>
          <t xml:space="preserve">During this activity, the project team reviews any proposed business process changes and other modifications (setups, interfaces, custom extensions, etc.) to identify any gaps in the proposed solution. Alternative ways to address open requirements are determined and estimates for each alternative prepared. As a final step the alternative solutions are reviewed with the client and and the best alternative is determined based on the client's preference.
For projects that involve the upgrade of Oracle products, this activity is focused on identifying the gaps between functionality available within the client’s current software release and the target release. 
</t>
        </r>
        <r>
          <rPr>
            <b/>
            <sz val="9"/>
            <color indexed="81"/>
            <rFont val="Tahoma"/>
            <family val="2"/>
          </rPr>
          <t xml:space="preserve">Objectives
</t>
        </r>
        <r>
          <rPr>
            <sz val="9"/>
            <color indexed="81"/>
            <rFont val="Tahoma"/>
            <family val="2"/>
          </rPr>
          <t>The objective for this activity is to identify any gaps in the proposed solution and determine the best alternative to resolving those gaps.</t>
        </r>
      </text>
    </comment>
    <comment ref="D68" authorId="0" shapeId="0">
      <text>
        <r>
          <rPr>
            <sz val="9"/>
            <color indexed="81"/>
            <rFont val="Tahoma"/>
            <family val="2"/>
          </rPr>
          <t xml:space="preserve">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t>
        </r>
      </text>
    </comment>
    <comment ref="D69" authorId="0" shapeId="0">
      <text>
        <r>
          <rPr>
            <sz val="9"/>
            <color indexed="81"/>
            <rFont val="Tahoma"/>
            <family val="2"/>
          </rPr>
          <t>Cuando se requiere el desarrollo de un componente personalizado para extender las capacidades de la aplicación COTS (Commercial off the shelf) se deben considerar varias alternativas para satisfacerlas y estimar el esfuerzo requerido para completarlas.</t>
        </r>
      </text>
    </comment>
    <comment ref="D70" authorId="0" shapeId="0">
      <text>
        <r>
          <rPr>
            <sz val="9"/>
            <color indexed="81"/>
            <rFont val="Tahoma"/>
            <family val="2"/>
          </rPr>
          <t>Las soluciones alternativas para satisfacer los gaps son revisadas con el cliente y se identifica y documenta la mejor alternativa basandose en la preferencia del cliente.</t>
        </r>
      </text>
    </comment>
    <comment ref="B71" authorId="0" shapeId="0">
      <text>
        <r>
          <rPr>
            <sz val="9"/>
            <color indexed="81"/>
            <rFont val="Tahoma"/>
            <family val="2"/>
          </rPr>
          <t>Permite analizar los requerimientos capturados al referir y estructurarlos en un modelo de análisis.</t>
        </r>
      </text>
    </comment>
    <comment ref="D71" authorId="0" shapeId="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B7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72" authorId="0" shapeId="0">
      <text>
        <r>
          <rPr>
            <sz val="9"/>
            <color indexed="81"/>
            <rFont val="Tahoma"/>
            <family val="2"/>
          </rPr>
          <t xml:space="preserve">Se prepara un documento con la estrategia que describe como el proyecto responde a las solicitudes de personalización. </t>
        </r>
      </text>
    </comment>
    <comment ref="B73" authorId="0" shapeId="0">
      <text>
        <r>
          <rPr>
            <sz val="9"/>
            <color indexed="81"/>
            <rFont val="Tahoma"/>
            <family val="2"/>
          </rPr>
          <t xml:space="preserve">This activity allows for the definition and documentation of all setup information, including business data structures, such as Inventory Item, Pricing, etc., not previously addressed in the Specify Key Structure Definition activity (A.ACT.SKSD), as well as setup parameter values.
</t>
        </r>
        <r>
          <rPr>
            <b/>
            <sz val="9"/>
            <color indexed="81"/>
            <rFont val="Tahoma"/>
            <family val="2"/>
          </rPr>
          <t xml:space="preserve">Objectives
</t>
        </r>
        <r>
          <rPr>
            <sz val="9"/>
            <color indexed="81"/>
            <rFont val="Tahoma"/>
            <family val="2"/>
          </rPr>
          <t xml:space="preserve">The objective for this activity is to define and document all setup information to be used in configuring the Functional Prototype environment established for validation of standard application functionality, as well the various other application environments established for development, testing and documentation. The setup information initially specified in this activity is updated/maintained throughout the project, and ultimately, should reflect the setup parameters used to configure the Production Environment. </t>
        </r>
      </text>
    </comment>
    <comment ref="D73" authorId="0" shapeId="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74" authorId="0" shapeId="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74" authorId="0" shapeId="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En la implementación de sistemas COTS  las reglas de negocio deben ser alcanzadas a través de las opciones de configuración, a través de la construcción de componentes personalizados, que extienden la funcionalidad del sistema COTS o a través de un motor de reglas de negocio. </t>
        </r>
      </text>
    </comment>
    <comment ref="D75" authorId="0" shapeId="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76" authorId="0" shapeId="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77" authorId="0" shapeId="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extenden las funcionalidades del sistema COTS, o a través de un motor de reglas de negocio. </t>
        </r>
      </text>
    </comment>
    <comment ref="D78" authorId="0" shapeId="0">
      <text>
        <r>
          <rPr>
            <sz val="9"/>
            <color indexed="81"/>
            <rFont val="Tahoma"/>
            <family val="2"/>
          </rPr>
          <t xml:space="preserve">Ensamblar toda la información requerida para describir el diseño de un componente softwareen una especificación de diseño completa, lista para revisión. </t>
        </r>
      </text>
    </comment>
    <comment ref="B79"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79" authorId="0" shapeId="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80" authorId="0" shapeId="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D80" authorId="0" shapeId="0">
      <text>
        <r>
          <rPr>
            <sz val="9"/>
            <color indexed="81"/>
            <rFont val="Tahoma"/>
            <family val="2"/>
          </rPr>
          <t xml:space="preserve">Se crea un prototipo funcional para mostrar los elemenetos como están definidos en el prototipo conceptual. En la implementación de aplicaciones COTS con el enfoque a requerimientos, esta tarea es usada para realizar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t>
        </r>
      </text>
    </comment>
    <comment ref="D81" authorId="0" shapeId="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B82"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82" authorId="0" shapeId="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D83" authorId="0" shapeId="0">
      <text>
        <r>
          <rPr>
            <sz val="9"/>
            <color indexed="81"/>
            <rFont val="Tahoma"/>
            <family val="2"/>
          </rPr>
          <t>Desarrollar la dirección del proyecto en los asuntos relacionados con las pruebas. Esto incluye como se debería probar en las diferentes etapas del proyecto, cuales herramientas serán usadas y como, que métricas se deberían recopilar, como los datos de prueba se producirán y que entornos de pruebas se usarán en las pruebas. La estrategia también debería definir los criterios de aceptación de la solución. Las consideraciones específicas incluyen los datos de prueba a ser usados, sistema de interfaces, el alcance de pruebas, los tipos de pruebas, escenarios de prueba y pruebas de integración, carga de datos. Define la estrategia de pruebas recomendada y como gestionar los errores de pruebas, los tipos de pruebas a ejecutar, lo que se requiere para ejecutar las pruebas (incluyendo los requerimientos del entorno de pruebas), cuando y como ejecutarlas. También incluye la secuencia en la que se ejecutan las pruebas. El objetivo sería identificar los casos de prueba y procedimientos con el mínimo solapamiento para probar los casos de uso más importantes y para probar los requerimientos que serán asociados con el más alto riesgo.</t>
        </r>
      </text>
    </comment>
    <comment ref="B84" authorId="0" shapeId="0">
      <text>
        <r>
          <rPr>
            <sz val="9"/>
            <color indexed="81"/>
            <rFont val="Tahoma"/>
            <family val="2"/>
          </rPr>
          <t>This activity allows for the developing of the various test plans.
The objective for this activity is to develop the various test plans.</t>
        </r>
      </text>
    </comment>
    <comment ref="D84" authorId="0" shapeId="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85" authorId="0" shapeId="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85" authorId="0" shapeId="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86" authorId="0" shapeId="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87"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87" authorId="0" shapeId="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88"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88" authorId="0" shapeId="0">
      <text>
        <r>
          <rPr>
            <sz val="9"/>
            <color indexed="81"/>
            <rFont val="Tahoma"/>
            <family val="2"/>
          </rPr>
          <t xml:space="preserve">En la implementación de aplicaciones COTS esta tarea es realizada sólo para componentes personalizados. </t>
        </r>
      </text>
    </comment>
    <comment ref="B89"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89" authorId="0" shapeId="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90" authorId="0" shapeId="0">
      <text>
        <r>
          <rPr>
            <sz val="9"/>
            <color indexed="81"/>
            <rFont val="Tahoma"/>
            <family val="2"/>
          </rPr>
          <t>This activity allows for the developing of the various test plans.
The objective for this activity is to develop the various test plans.</t>
        </r>
      </text>
    </comment>
    <comment ref="D90" authorId="0" shapeId="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91" authorId="0" shapeId="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91" authorId="0" shapeId="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92"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92" authorId="0" shapeId="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93" authorId="0" shapeId="0">
      <text>
        <r>
          <rPr>
            <sz val="9"/>
            <color indexed="81"/>
            <rFont val="Tahoma"/>
            <family val="2"/>
          </rPr>
          <t xml:space="preserve">This activity consists of developing the System Test Scenarios and performing the system test.
</t>
        </r>
        <r>
          <rPr>
            <b/>
            <sz val="9"/>
            <color indexed="81"/>
            <rFont val="Tahoma"/>
            <family val="2"/>
          </rPr>
          <t>Objectives</t>
        </r>
        <r>
          <rPr>
            <sz val="9"/>
            <color indexed="81"/>
            <rFont val="Tahoma"/>
            <family val="2"/>
          </rPr>
          <t xml:space="preserve">
The objective for this activity is to prepare system test scenarios and perform the system test. </t>
        </r>
      </text>
    </comment>
    <comment ref="D93" authorId="0" shapeId="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94" authorId="0" shapeId="0">
      <text>
        <r>
          <rPr>
            <sz val="9"/>
            <color indexed="81"/>
            <rFont val="Tahoma"/>
            <family val="2"/>
          </rPr>
          <t>This activity allows for the developing of the various test plans.
The objective for this activity is to develop the various test plans.</t>
        </r>
      </text>
    </comment>
    <comment ref="D94" authorId="0" shapeId="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D95" authorId="0" shapeId="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96" authorId="0" shapeId="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D96" authorId="0" shapeId="0">
      <text>
        <r>
          <rPr>
            <sz val="9"/>
            <color indexed="81"/>
            <rFont val="Tahoma"/>
            <family val="2"/>
          </rPr>
          <t>Define el alcance y objetivos de probar el desempeño para el proyecto y resalta la estrategia que será usada para llevar a cabo las pruebas de desempeño. El enfoque a las pruebas de desempeño es top down por naturaleza y trata de empatar el modelo de transacción y la base de datos usada para pruebas de desempeño con los escenarios reales o pronosticados en el sistema de producción.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97"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97" authorId="0" shapeId="0">
      <text>
        <r>
          <rPr>
            <sz val="9"/>
            <color indexed="81"/>
            <rFont val="Tahoma"/>
            <family val="2"/>
          </rPr>
          <t xml:space="preserve">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Finalmente, se debería realizar una evaluación a alto nivel de los datos fuente como parte de esta tarea, con el fin de verificar la estrategia para la calidad de datos. </t>
        </r>
      </text>
    </comment>
    <comment ref="B98"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98" authorId="0" shapeId="0">
      <text>
        <r>
          <rPr>
            <sz val="9"/>
            <color indexed="81"/>
            <rFont val="Tahoma"/>
            <family val="2"/>
          </rPr>
          <t>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t>
        </r>
      </text>
    </comment>
    <comment ref="B99"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99" authorId="0" shapeId="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00"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0" authorId="0" shapeId="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101" authorId="0" shapeId="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102" authorId="0" shapeId="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D103" authorId="0" shapeId="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104" authorId="0" shapeId="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105" authorId="0" shapeId="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106" authorId="0" shapeId="0">
      <text>
        <r>
          <rPr>
            <sz val="9"/>
            <color indexed="81"/>
            <rFont val="Tahoma"/>
            <family val="2"/>
          </rPr>
          <t>Validar que las funciones de la aplicación objetivo funcionen correctamente con los objetos de negocio convertidos.</t>
        </r>
      </text>
    </comment>
    <comment ref="B107"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07"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08"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09"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09" authorId="0" shapeId="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fase de iniciación se identifican las necesidades y estrategia de entrenamiento para el equipo del proyecto, en la iteración de la fase de elaboración se agrega la estrategia para la comunidad de usuario final.</t>
        </r>
      </text>
    </comment>
    <comment ref="B110"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10" authorId="0" shapeId="0">
      <text>
        <r>
          <rPr>
            <sz val="9"/>
            <color indexed="81"/>
            <rFont val="Tahoma"/>
            <family val="2"/>
          </rPr>
          <t>Crear una lista con las reglas de negocio que serán implementadas en el proyecto. En COTS las reglas de negocio podrían alcanzarse a través de componentes de personalización, opciones de configuración, que extienden la funcionalidad del sistema, o a través de un motor de reglas de negocio. Realizar esta tarea solo cuando es necesario ganar mayor claridad de las reglas de negocio presentadas en los casos de uso.</t>
        </r>
      </text>
    </comment>
    <comment ref="B111"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11" authorId="0" shapeId="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En la implementación de una aplicación COTS se evalua la integridad y fiabilidad de los datos funte que serán convertidos desde el sistema de legado.</t>
        </r>
      </text>
    </comment>
    <comment ref="B112" authorId="0" shapeId="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12" authorId="0" shapeId="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En la implementación de aplicaciones COTS las reglas de negocio podrían ser realizadas a través de opciones de configuración estandar o con la construcción de componentes personalizados, que extienden la funcionalidad del sistema COTS</t>
        </r>
      </text>
    </comment>
    <comment ref="B113"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113" authorId="0" shapeId="0">
      <text>
        <r>
          <rPr>
            <sz val="9"/>
            <color indexed="81"/>
            <rFont val="Tahoma"/>
            <family val="2"/>
          </rPr>
          <t xml:space="preserve">Se definen y documentan los valores de configuración necesarios para configurar la aplicación de acuerdo con los requerimientos del cliente. En la implementación de aplicaciones COTS empleando un enfoque hacia la solución que incluye parametros de configuración predefinidos, esta tarea se realiza unicamente cuando es necesario adecuar el configuración predefinida, para cumplir con los requerimientos del cliente. </t>
        </r>
      </text>
    </comment>
    <comment ref="B114" authorId="0" shapeId="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D114" authorId="0" shapeId="0">
      <text>
        <r>
          <rPr>
            <sz val="9"/>
            <color indexed="81"/>
            <rFont val="Tahoma"/>
            <family val="2"/>
          </rPr>
          <t>Desarrollar un diseño detallado para el componente software. Un componente software es un modulo ejecutable (.exe) que contiene un número de procesos interoperando o clases, los cuales trabajan juntos para realizar las responsabilidades funcionales de alto nivel para una mayor parte del sistema. En la implementación de aplicaciones COTS esta tarea es desarrollada sólo para los requerimientos que pueden cumplirse a través de un componente personalizado que extiende la funcionalidad del sistema o integra el sistema COTS con otro COTS o sistema de legado.</t>
        </r>
      </text>
    </comment>
    <comment ref="D115" authorId="0" shapeId="0">
      <text>
        <r>
          <rPr>
            <sz val="9"/>
            <color indexed="81"/>
            <rFont val="Tahoma"/>
            <family val="2"/>
          </rPr>
          <t>Crear un diseño para cada operación que ha sido asignada a un componente particular. Se define el formato, secuencia y responsabilidad requerida para dar soporte a los esenarios de los casos de uso. En la implementación de COTS se realiza esta tarea únicamente para los requerimientos que se pueden satisfacer únicamente a través de la construcción de componentes personalizados...</t>
        </r>
      </text>
    </comment>
    <comment ref="D116" authorId="0" shapeId="0">
      <text>
        <r>
          <rPr>
            <sz val="9"/>
            <color indexed="81"/>
            <rFont val="Tahoma"/>
            <family val="2"/>
          </rPr>
          <t xml:space="preserve">Transformar el formato de las reglas del usado en las reglas del repositorio al formato necesario para la estrategia de implementación definida. En la implementación de una aplicación COTS las reglas de negocio deben ser realizadas a través de las opciones de configuración estándar, a través de la construcción de componentes personalizados, que extienden las funcionalidades del sistema COTS, o a través de un motor de reglas de negocio. </t>
        </r>
      </text>
    </comment>
    <comment ref="D117" authorId="0" shapeId="0">
      <text>
        <r>
          <rPr>
            <sz val="9"/>
            <color indexed="81"/>
            <rFont val="Tahoma"/>
            <family val="2"/>
          </rPr>
          <t xml:space="preserve">Ensamblar toda la información requerida para describir el diseño de un componente softwareen una especificación de diseño completa, lista para revisión. </t>
        </r>
      </text>
    </comment>
    <comment ref="B118"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18" authorId="0" shapeId="0">
      <text>
        <r>
          <rPr>
            <sz val="9"/>
            <color indexed="81"/>
            <rFont val="Tahoma"/>
            <family val="2"/>
          </rPr>
          <t>Se crea el entorno de desarrollo necesario para el desarrollo. En la mayoría de los casos se requiere definir y configurar lo siguiente: desarrollo de de una estructura de directorio, modelado de software, desarrollo de software, herramientas de prueba de unidad, sistema operativo, base de datos de desarrollo física, gestión de la configuración. En la implementación de aplicaciones COTS esta tarea se realiza solo cuando los requerimientos se pueden cumplir únicamente con la construcción de componentes personalizados...</t>
        </r>
      </text>
    </comment>
    <comment ref="B119"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119" authorId="0" shapeId="0">
      <text>
        <r>
          <rPr>
            <sz val="9"/>
            <color indexed="81"/>
            <rFont val="Tahoma"/>
            <family val="2"/>
          </rPr>
          <t>Implementar los componentes de la aplicación, un componente es un paquete físico de elementos del modelo como las clases del diseño. Algunos tipos de componentes estándar incluyen ejecutables, archivos con código fuente, librerías, etc. Esta actividad se enfoca en desarrollar y mantener componentes (arreglar defectos cuando la clase ha sido probada).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la implementación de COTS esta tarea es realizada para los requerimientos que sólo se pueden cubrir a través de la construcción de componentes personalizados. En esta tarea se producen los modulos personalizados para dar soporte a las extensiones personalizadas de las aplicaciones. Como parte de esta tarea también se realiza la primera ronda de pruebas.</t>
        </r>
      </text>
    </comment>
    <comment ref="D120" authorId="0" shapeId="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En la implementación de aplicaciones COTS las reglas de negocio deberían realizarse a través de las opciones estándar de configuración. </t>
        </r>
      </text>
    </comment>
    <comment ref="D121" authorId="0" shapeId="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122" authorId="0" shapeId="0">
      <text>
        <r>
          <rPr>
            <sz val="9"/>
            <color indexed="81"/>
            <rFont val="Tahoma"/>
            <family val="2"/>
          </rPr>
          <t xml:space="preserve">Integrar los componentes en un montaje lógico de componentes. El montaje puede consistir de varios tipos de componentes, incluyendo componentes de interfaz, y otros tipos de componentes. El montaje es manifestado a través de un mecanismo de ensamblaje en el entorno de implementación. Esta tarea asegura que el montaje cumple su rol y que los requerimientos (Casos de uso y escenarios) identificados para el ensamblaje estén implementados correctamente.
En la implementación de aplicaciones COTS, esta tarea es realizada únicamente para los requerimientos que se pueden cumplir únicamente con la construcción de componentes personalizados. </t>
        </r>
      </text>
    </comment>
    <comment ref="D123" authorId="0" shapeId="0">
      <text>
        <r>
          <rPr>
            <sz val="9"/>
            <color indexed="81"/>
            <rFont val="Tahoma"/>
            <family val="2"/>
          </rPr>
          <t>Se desarrollan funciones automatizadas e instrucciones detalladas para instalar personalizaciones en los entornos de producción y pruebas. En la implementación de aplicaciones COTS, esta tarea es realizada únicamente para los requerimientos que pueden ser cumplidos a través de la construcción de componentes personalizados.</t>
        </r>
      </text>
    </comment>
    <comment ref="B124" authorId="0" shapeId="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124" authorId="0" shapeId="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En la implementación de un COTS esta tarea solo se realiza para componentes personalizados que extienden la funcionalidad del sistema... Un prueba de integración verifica que las extensiones de la aplicación estén vinculados correctamente y no se generen errores de codificación relacionados.</t>
        </r>
      </text>
    </comment>
    <comment ref="B125" authorId="0" shapeId="0">
      <text>
        <r>
          <rPr>
            <sz val="9"/>
            <color indexed="81"/>
            <rFont val="Tahoma"/>
            <family val="2"/>
          </rPr>
          <t xml:space="preserve">This activity consists of developing the unit test scripts and performing the unit test. This activity is performed in both the Elaboration (B.ACT.PUTE) and Construction (C.ACT.PUTC) phases.
The objective for this activity is to unit test components of the solution, prior to system testing, and systems integration testing. </t>
        </r>
      </text>
    </comment>
    <comment ref="D125" authorId="0" shapeId="0">
      <text>
        <r>
          <rPr>
            <sz val="9"/>
            <color indexed="81"/>
            <rFont val="Tahoma"/>
            <family val="2"/>
          </rPr>
          <t xml:space="preserve">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En la implementación de aplicaciones COTS esta tarea es realizada solo para componentes personalizados. </t>
        </r>
      </text>
    </comment>
    <comment ref="D126" authorId="0" shapeId="0">
      <text>
        <r>
          <rPr>
            <sz val="9"/>
            <color indexed="81"/>
            <rFont val="Tahoma"/>
            <family val="2"/>
          </rPr>
          <t xml:space="preserve">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En la implementación de una aplicación COTS esta tarea es desarrollada sólo para componentes de personalización... </t>
        </r>
      </text>
    </comment>
    <comment ref="B127"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127" authorId="0" shapeId="0">
      <text>
        <r>
          <rPr>
            <sz val="9"/>
            <color indexed="81"/>
            <rFont val="Tahoma"/>
            <family val="2"/>
          </rPr>
          <t xml:space="preserve">Se desarrollan los escenarios de pruebas de integración. Los escenarios son registrados en el repositorio de la empresa y relacionados con los activos a los que apica. La mayoría de los escenarios de pruebas de integración son creados para probar los casos de uso y deben haber sido definidos como parte del plan de pruebas de integración. En la implementación de sistemas COTS esta tarea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28"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28" authorId="0" shapeId="0">
      <text>
        <r>
          <rPr>
            <sz val="9"/>
            <color indexed="81"/>
            <rFont val="Tahoma"/>
            <family val="2"/>
          </rPr>
          <t xml:space="preserve">En la implementación de aplicaciones COTS esta tarea es realizada sólo para componentes personalizados. </t>
        </r>
      </text>
    </comment>
    <comment ref="B129" authorId="0" shapeId="0">
      <text>
        <r>
          <rPr>
            <sz val="9"/>
            <color indexed="81"/>
            <rFont val="Tahoma"/>
            <family val="2"/>
          </rPr>
          <t>This activity consists of developing the Integration Test Scenarios and performing the integration test. This activity is performed in both the Elaboration (B.ACT.PITE) and Construction (C.ACT.PITC) phases.
The objective for this activity is create test scenarios and perform the integration test.</t>
        </r>
      </text>
    </comment>
    <comment ref="D129" authorId="0" shapeId="0">
      <text>
        <r>
          <rPr>
            <sz val="9"/>
            <color indexed="81"/>
            <rFont val="Tahoma"/>
            <family val="2"/>
          </rPr>
          <t xml:space="preserve">Se realizan las pruebas de integración adecuadas durante cada iteración de desarrollo. En la implementación de COTS esta tarea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130" authorId="0" shapeId="0">
      <text>
        <r>
          <rPr>
            <sz val="9"/>
            <color indexed="81"/>
            <rFont val="Tahoma"/>
            <family val="2"/>
          </rPr>
          <t xml:space="preserve">This activity allows for updating and refining the Integration and System Test Plans. 
The objective for this activity is to finish development of the Integration and System Test plans for the solution under development. </t>
        </r>
      </text>
    </comment>
    <comment ref="D130" authorId="0" shapeId="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 En la implementación de una aplicación COTS, se desarrolla el plan de prueba del sistema para usar como guía para probar la operación e integración del flujo de los sistemas de negocio, incluyendo la integración de las extensiones.                                                                                                                                                         </t>
        </r>
      </text>
    </comment>
    <comment ref="B131"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31" authorId="0" shapeId="0">
      <text>
        <r>
          <rPr>
            <sz val="9"/>
            <color indexed="81"/>
            <rFont val="Tahoma"/>
            <family val="2"/>
          </rPr>
          <t>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32"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2" authorId="0" shapeId="0">
      <text>
        <r>
          <rPr>
            <sz val="9"/>
            <color indexed="81"/>
            <rFont val="Tahoma"/>
            <family val="2"/>
          </rPr>
          <t xml:space="preserve">Se prepara el entorno de pruebas de sistema. En la implementación de un sistema COTS,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prevenas y durante la fase de cominezo. Durante la fase de Construcción esta tarea es utilizada para establecer el entorno de pruebas de sistema para probar la operación e integración de los flujos de sistema de negocio en las aplicaciones (COTS), incluyendo la integración de extensiones de aplicación. 
</t>
        </r>
      </text>
    </comment>
    <comment ref="B133"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33" authorId="0" shapeId="0">
      <text>
        <r>
          <rPr>
            <sz val="9"/>
            <color indexed="81"/>
            <rFont val="Tahoma"/>
            <family val="2"/>
          </rPr>
          <t>Se implementan las configuraciones requeridas para todas las aplicaciones en el alcance como parte de la configuración para las pruebas de sistema. En la implementación de aplicaciones COTS empleando un enfoque hacia la solución que incluye parámetros predefinidos y/o  herramientas para establecer rápidamente un entorno de trabajo, esta tarea involucra la ejecución de la herramienta y/o la entrada manual de los parámetros de confiiguración como se ven reflejados en los documentos de configuración de la aplicación.</t>
        </r>
      </text>
    </comment>
    <comment ref="D134" authorId="0" shapeId="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En la implementación de un sistema COTS se realiza la prueba de sistema para probar la iperación e integración de todos los flujos de negocio en la aplicación COTS, incluyendo la integración, de las extensiones de la aplicación. En un proyecto de implementación de aplicación la prueba de sistema generalmente se realiza en la fase de construcción. Sin embargo, para los proyectos de aplicación que emplean un enfoque a requerimientos, podría ser realizado en la fase de elaboración para las extensiones personalizadas complejas, de alto riesgo que han sido identificadas durante el ciclo de preventas o durante la fase de comienzo.</t>
        </r>
      </text>
    </comment>
    <comment ref="B135"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5" authorId="0" shapeId="0">
      <text>
        <r>
          <rPr>
            <sz val="9"/>
            <color indexed="81"/>
            <rFont val="Tahoma"/>
            <family val="2"/>
          </rPr>
          <t>Se prepara el entorno de prueba de integración de sistemas. En la implementación de aplicaciones COTS,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36" authorId="0" shapeId="0">
      <text>
        <r>
          <rPr>
            <sz val="9"/>
            <color indexed="81"/>
            <rFont val="Tahoma"/>
            <family val="2"/>
          </rPr>
          <t xml:space="preserve">This activity allows for developing the Systems Integration Test Scenarios and performing the systems integration test.
The objective for this activity is to test the system with other system(s) that the solution has interaction with. </t>
        </r>
      </text>
    </comment>
    <comment ref="D136" authorId="0" shapeId="0">
      <text>
        <r>
          <rPr>
            <sz val="9"/>
            <color indexed="81"/>
            <rFont val="Tahoma"/>
            <family val="2"/>
          </rPr>
          <t xml:space="preserve">Se desarrollan los escenarios de pruebas de integración de sistemas que se usarán durante las pruebas de integración de sistemas al final de la fase de construcción. Las pruebas de integración de sistemas verifican como el sistema se integra con otros sistemas en un entorno parecido al de producción.  </t>
        </r>
      </text>
    </comment>
    <comment ref="D137" authorId="0" shapeId="0">
      <text>
        <r>
          <rPr>
            <sz val="9"/>
            <color indexed="81"/>
            <rFont val="Tahoma"/>
            <family val="2"/>
          </rPr>
          <t>Realizar las pruebas de integración de sistemas. Probar la integración del sistema con otros sistemas. En la implementación de aplicaciones COTS, esta tarea valida la integración entre el sistema objetivo y otros sistemas y verifica que el nuevo sistema cumpla con los requerimientos de interfaz definidos y brinda soporte a la ejecución de procesos de negocio que cruzan los límites del sistema.</t>
        </r>
      </text>
    </comment>
    <comment ref="B138"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8" authorId="0" shapeId="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39"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39" authorId="0" shapeId="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t>
        </r>
      </text>
    </comment>
    <comment ref="D140" authorId="0" shapeId="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D141" authorId="0" shapeId="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42" authorId="0" shapeId="0">
      <text>
        <r>
          <rPr>
            <sz val="9"/>
            <color indexed="81"/>
            <rFont val="Tahoma"/>
            <family val="2"/>
          </rPr>
          <t xml:space="preserve">This activity consists of implementing and testing the conversion components and converting, verifying and cleaning the data. 
The objective of this activity is to implement the conversion components, test the conversion components, and run a trial conversion using the newly created conversion components. </t>
        </r>
      </text>
    </comment>
    <comment ref="D142" authorId="0" shapeId="0">
      <text>
        <r>
          <rPr>
            <sz val="9"/>
            <color indexed="81"/>
            <rFont val="Tahoma"/>
            <family val="2"/>
          </rPr>
          <t>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D143" authorId="0" shapeId="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D144" authorId="0" shapeId="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D145" authorId="0" shapeId="0">
      <text>
        <r>
          <rPr>
            <sz val="9"/>
            <color indexed="81"/>
            <rFont val="Tahoma"/>
            <family val="2"/>
          </rPr>
          <t>Validar que las funciones de la aplicación objetivo funcionen correctamente con los objetos de negocio convertidos.</t>
        </r>
      </text>
    </comment>
    <comment ref="D146" authorId="0" shapeId="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147" authorId="0" shapeId="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148" authorId="0" shapeId="0">
      <text>
        <r>
          <rPr>
            <sz val="9"/>
            <color indexed="81"/>
            <rFont val="Tahoma"/>
            <family val="2"/>
          </rPr>
          <t>Asegurarse de que los datos proporcionados sean consistentes, completos y cumplan con las restricciones implicadas por el modelo de datos de negocio.</t>
        </r>
      </text>
    </comment>
    <comment ref="B149" authorId="0" shapeId="0">
      <text>
        <r>
          <rPr>
            <sz val="9"/>
            <color indexed="81"/>
            <rFont val="Tahoma"/>
            <family val="2"/>
          </rPr>
          <t xml:space="preserve">This activity consists of publishing the appropriate documentation and producing the Online Help. During the Transition phase, you will have an opportunity to review all implemented system changes and system defects for any impact on the Documentation work products and finalize these work products.
The objective for this activity is to produce documentation that may be needed to document the functionality and support of the system. </t>
        </r>
      </text>
    </comment>
    <comment ref="D149" authorId="0" shapeId="0">
      <text>
        <r>
          <rPr>
            <sz val="9"/>
            <color indexed="81"/>
            <rFont val="Tahoma"/>
            <family val="2"/>
          </rPr>
          <t xml:space="preserve">Recolectar material y publicar el manual de referencia de usuario, este documenta el software personalizado desarrollado. Durante la fase de transición se tendrá la oportunidad de revisar todos los cambios implementados en el sistema y los defectos del sistema para encontrar cualquier impacto en el manual de usuario y terminar este producto de trabajo. </t>
        </r>
      </text>
    </comment>
    <comment ref="D150" authorId="0" shapeId="0">
      <text>
        <r>
          <rPr>
            <sz val="9"/>
            <color indexed="81"/>
            <rFont val="Tahoma"/>
            <family val="2"/>
          </rPr>
          <t>Se publica la guía de usuario que define un conjunto de procedimientos detallados para usar las aplicaciones. Durante la fase de transición, se tendrá la oportunidad de revisar todos los cambios implementados en el sistema y defectos del sistema para encontrar el impacto en la guía de usuario y terminar este producto de trabajo.</t>
        </r>
      </text>
    </comment>
    <comment ref="D151" authorId="0" shapeId="0">
      <text>
        <r>
          <rPr>
            <sz val="9"/>
            <color indexed="81"/>
            <rFont val="Tahoma"/>
            <family val="2"/>
          </rPr>
          <t>Ensamblar el materia de referencia técnica. Durante la fase de transición se podrán revisar todos los cambios implementados en el sistema, y los defectos del sistema que impactan el material de referencia técnica y terminar este producto de trabajo.</t>
        </r>
      </text>
    </comment>
    <comment ref="D152" authorId="0" shapeId="0">
      <text>
        <r>
          <rPr>
            <sz val="9"/>
            <color indexed="81"/>
            <rFont val="Tahoma"/>
            <family val="2"/>
          </rPr>
          <t>En esta tarea opcional se crean archivos de texto de ayuda en línea para los modulos de interfaz de usuario desarrollados durante la implementación del sistema. La estrategia para la ayuda en línea debe haber sido definida en la descripción de la arquitectura (DS.040), la estrategia y requerimientos de docuemntación (DO.010), y los procedimientos y estándares de documentación (DO.020).
Durante la fase de transición se revisarán los cambios implementados en el sistema y los defectos del sistema que impactan la ayuda en linea para terminar este producto de trabajo.</t>
        </r>
      </text>
    </comment>
    <comment ref="B153"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53"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54"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155" authorId="0" shapeId="0">
      <text>
        <r>
          <rPr>
            <sz val="9"/>
            <color indexed="81"/>
            <rFont val="Tahoma"/>
            <family val="2"/>
          </rPr>
          <t xml:space="preserve">This activity focuses on identifying the impact of the project on the organization structure, end user roles, responsibilities, knowledge and work requirements and developing a plan to transition people. 
The objective for this activity is to identify the impact of the project on jobs, analyze the impact and define a plan to transition people. </t>
        </r>
      </text>
    </comment>
    <comment ref="D155" authorId="0" shapeId="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t>
        </r>
      </text>
    </comment>
    <comment ref="D156" authorId="0" shapeId="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D157" authorId="0" shapeId="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t>
        </r>
      </text>
    </comment>
    <comment ref="B158" authorId="0" shapeId="0">
      <text>
        <r>
          <rPr>
            <sz val="9"/>
            <color indexed="81"/>
            <rFont val="Tahoma"/>
            <family val="2"/>
          </rPr>
          <t>This activity focuses on designing end-user training. 
The objective for this activity is to determine the user learning needs and develop a plan for meeting those training needs.</t>
        </r>
      </text>
    </comment>
    <comment ref="D158" authorId="0" shapeId="0">
      <text>
        <r>
          <rPr>
            <sz val="9"/>
            <color indexed="81"/>
            <rFont val="Tahoma"/>
            <family val="2"/>
          </rPr>
          <t>Se reunen percepciones acerca de las necesidades de aprendizaje de todas las audiencias de usuarios.</t>
        </r>
      </text>
    </comment>
    <comment ref="D159" authorId="0" shapeId="0">
      <text>
        <r>
          <rPr>
            <sz val="9"/>
            <color indexed="81"/>
            <rFont val="Tahoma"/>
            <family val="2"/>
          </rPr>
          <t>Crear una ruta de aprendizaje para que los usuarios puedan desarrollar sus habilidades en la nueva tecnología, aplicar procedimientos nuevos/actualizados y cumplir con sus nuevos roles.</t>
        </r>
      </text>
    </comment>
    <comment ref="B160" authorId="0" shapeId="0">
      <text>
        <r>
          <rPr>
            <sz val="9"/>
            <color indexed="81"/>
            <rFont val="Tahoma"/>
            <family val="2"/>
          </rPr>
          <t xml:space="preserve">This activity focuses on building the necessary components for end-user training, that is, the actual learning materials and the environment.
The objective for this activity is to develop the actual learningware and environment. </t>
        </r>
      </text>
    </comment>
    <comment ref="D161" authorId="0" shapeId="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162" authorId="0" shapeId="0">
      <text>
        <r>
          <rPr>
            <sz val="9"/>
            <color indexed="81"/>
            <rFont val="Tahoma"/>
            <family val="2"/>
          </rPr>
          <t xml:space="preserve">These activities focus on preparing the users for the new system.
The objective for these activities is to train the end users in the functionality of the new system. </t>
        </r>
      </text>
    </comment>
    <comment ref="D162" authorId="0" shapeId="0">
      <text>
        <r>
          <rPr>
            <sz val="9"/>
            <color indexed="81"/>
            <rFont val="Tahoma"/>
            <family val="2"/>
          </rPr>
          <t>Llevar a cabo el entrenamiento desarrollado en el plan de entrenamiento de usuario, también realizar el seguimiento y documentar el progreso</t>
        </r>
      </text>
    </comment>
    <comment ref="B163" authorId="0" shapeId="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D163" authorId="0" shapeId="0">
      <text>
        <r>
          <rPr>
            <sz val="9"/>
            <color indexed="81"/>
            <rFont val="Tahoma"/>
            <family val="2"/>
          </rPr>
          <t>Desarrollar un plan de instalación general, aplicable al entorno de producción así como a cualquier entorno de pruebas y mantenimiento. En la implementación de aplicaciones COTS, también se desarrolla un plan de transición detallado para pasar el sistema a producción, así como un plan de contingencia.</t>
        </r>
      </text>
    </comment>
    <comment ref="D164" authorId="0" shapeId="0">
      <text>
        <r>
          <rPr>
            <sz val="9"/>
            <color indexed="81"/>
            <rFont val="Tahoma"/>
            <family val="2"/>
          </rPr>
          <t>Identificar la infraestructura operacional para gestionar y mantener el entorno de la aplicación, servidores, e infraestructura de red en producción.</t>
        </r>
      </text>
    </comment>
    <comment ref="B165" authorId="0" shapeId="0">
      <text>
        <r>
          <rPr>
            <sz val="9"/>
            <color indexed="81"/>
            <rFont val="Tahoma"/>
            <family val="2"/>
          </rPr>
          <t xml:space="preserve">This activity consists of converting, verifying and cleaning the data. 
The objective for this activity is to convert and cleanse data in preparation for the transition of the solution into the Production Environment. 
</t>
        </r>
      </text>
    </comment>
    <comment ref="D165" authorId="0" shapeId="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D166" authorId="0" shapeId="0">
      <text>
        <r>
          <rPr>
            <sz val="9"/>
            <color indexed="81"/>
            <rFont val="Tahoma"/>
            <family val="2"/>
          </rPr>
          <t>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D167" authorId="0" shapeId="0">
      <text>
        <r>
          <rPr>
            <sz val="9"/>
            <color indexed="81"/>
            <rFont val="Tahoma"/>
            <family val="2"/>
          </rPr>
          <t>Asegurarse de que los datos proporcionados sean consistentes, completos y cumplan con las restricciones implicadas por el modelo de datos de negocio.</t>
        </r>
      </text>
    </comment>
    <comment ref="B168"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168"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169" authorId="0" shapeId="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D170" authorId="0" shapeId="0">
      <text>
        <r>
          <rPr>
            <sz val="9"/>
            <color indexed="81"/>
            <rFont val="Tahoma"/>
            <family val="2"/>
          </rPr>
          <t>Llevar a cabo el entrenamiento desarrollado en el plan de entrenamiento de usuario, también realizar el seguimiento y documentar el progreso</t>
        </r>
      </text>
    </comment>
    <comment ref="B171" authorId="0" shapeId="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D171" authorId="0" shapeId="0">
      <text>
        <r>
          <rPr>
            <sz val="9"/>
            <color indexed="81"/>
            <rFont val="Tahoma"/>
            <family val="2"/>
          </rPr>
          <t>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la implementación de una aplicación COTS, esta tarea también incluye la implementación de las configuraciones requeridas en todas las aplicaciones como parte de la configuración. También incluye la instalación de las extensiones personalizadas para los sistemas COTS que serán usados en producción.</t>
        </r>
      </text>
    </comment>
    <comment ref="D172" authorId="0" shapeId="0">
      <text>
        <r>
          <rPr>
            <sz val="9"/>
            <color indexed="81"/>
            <rFont val="Tahoma"/>
            <family val="2"/>
          </rPr>
          <t>Activar el personal de soporto y procedimientos para el nuevo sistema de negocio y revisar los requerimientos para los servicios relacionados con soporte  de los proveedores de software, contratistas, help desk y otros servicios de soporte.</t>
        </r>
      </text>
    </comment>
    <comment ref="D173" authorId="0" shapeId="0">
      <text>
        <r>
          <rPr>
            <sz val="9"/>
            <color indexed="81"/>
            <rFont val="Tahoma"/>
            <family val="2"/>
          </rPr>
          <t>Realizar las revisiones a los datos de configuración actuales en el entorno de producción actualizado antes de la transición al sistema migrado. Los documentos de configuración a la aplicación (DS.030) especifican las revisiones.</t>
        </r>
      </text>
    </comment>
    <comment ref="D174" authorId="0" shapeId="0">
      <text>
        <r>
          <rPr>
            <sz val="9"/>
            <color indexed="81"/>
            <rFont val="Tahoma"/>
            <family val="2"/>
          </rPr>
          <t>Tomar el nuevo sistema y ponerlo en uso en producción. El nuevo sistema ahora es parte del negocio y está siendo usado para resolver los problemas de negocio.</t>
        </r>
      </text>
    </comment>
    <comment ref="D175" authorId="0" shapeId="0">
      <text>
        <r>
          <rPr>
            <sz val="9"/>
            <color indexed="81"/>
            <rFont val="Tahoma"/>
            <family val="2"/>
          </rPr>
          <t>Reunirse con el cliente y asegurar que el alcance del proyecto y objetivos se han cumplido. Ganar aceptación del cliente sobre todo el proyecto. Como precaución, asegurar que la aceptación del cliente esté documentada en todos los productos de trabajo principales. Esta tarea se puede ejecutar al final de un incremento definido o de una fase.</t>
        </r>
      </text>
    </comment>
    <comment ref="D176" authorId="0" shapeId="0">
      <text>
        <r>
          <rPr>
            <sz val="9"/>
            <color indexed="81"/>
            <rFont val="Tahoma"/>
            <family val="2"/>
          </rPr>
          <t>Cerrar o dar transición a cualquier solicitud de cambio abierta y archivar la documentación.</t>
        </r>
      </text>
    </comment>
    <comment ref="D177" authorId="0" shapeId="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D178" authorId="0" shapeId="0">
      <text>
        <r>
          <rPr>
            <sz val="9"/>
            <color indexed="81"/>
            <rFont val="Tahoma"/>
            <family val="2"/>
          </rPr>
          <t xml:space="preserve">El gerente del proyecto se encarga de cerrar todas las finanzas del proyecto y producir reportes finales.
</t>
        </r>
      </text>
    </comment>
    <comment ref="D179" authorId="0" shapeId="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D180" authorId="0" shapeId="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D181" authorId="0" shapeId="0">
      <text>
        <r>
          <rPr>
            <sz val="11"/>
            <color theme="1"/>
            <rFont val="Calibri"/>
            <family val="2"/>
            <scheme val="minor"/>
          </rPr>
          <t>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D182" authorId="0" shapeId="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D183" authorId="0" shapeId="0">
      <text>
        <r>
          <rPr>
            <sz val="9"/>
            <color indexed="81"/>
            <rFont val="Tahoma"/>
            <family val="2"/>
          </rPr>
          <t>Llevar a cabo una sesión de lecciones aprendidas y documentar lo encontrado. Se recomienda que ocurra un poco después de la fecha de puesta en marcha (Go-live) del proyecto y antes de que el equipo sea redistribuido a otras oportunidades. Esta tarea también puede realizarse al final de una fase del proyecto y antes de que inicie la siguiente fase. De esta forma el proyecto puede usar esta tarea como un paso de mejora continua en todo el proyecto.</t>
        </r>
      </text>
    </comment>
    <comment ref="D184" authorId="0" shapeId="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D185" authorId="0" shapeId="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D186" authorId="0" shapeId="0">
      <text>
        <r>
          <rPr>
            <sz val="9"/>
            <color indexed="81"/>
            <rFont val="Tahoma"/>
            <family val="2"/>
          </rPr>
          <t>Ejecución del proceso detallado de plan de gestión del riesgo para los riesgos potenciales identificados en la lista de riesgos identificados. Aunque hay valor en trabajar para desarrollar el plan, hay mucho más valor en trabajar con el plan regularmente para ayudar a navegar la implementación.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D187" authorId="0" shapeId="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D188" authorId="0" shapeId="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D189" authorId="0" shapeId="0">
      <text>
        <r>
          <rPr>
            <sz val="9"/>
            <color indexed="81"/>
            <rFont val="Tahoma"/>
            <family val="2"/>
          </rPr>
          <t>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D190" authorId="0" shapeId="0">
      <text>
        <r>
          <rPr>
            <sz val="9"/>
            <color indexed="81"/>
            <rFont val="Tahoma"/>
            <family val="2"/>
          </rPr>
          <t>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D191" authorId="0" shapeId="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D192" authorId="0" shapeId="0">
      <text>
        <r>
          <rPr>
            <sz val="9"/>
            <color indexed="81"/>
            <rFont val="Tahoma"/>
            <family val="2"/>
          </rPr>
          <t xml:space="preserve">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D193" authorId="0" shapeId="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D194" authorId="0" shapeId="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D195" authorId="0" shapeId="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D196" authorId="0" shapeId="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List>
</comments>
</file>

<file path=xl/comments2.xml><?xml version="1.0" encoding="utf-8"?>
<comments xmlns="http://schemas.openxmlformats.org/spreadsheetml/2006/main">
  <authors>
    <author>Autor</author>
  </authors>
  <commentList>
    <comment ref="BG2" authorId="0" shapeId="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E3" authorId="0" shapeId="0">
      <text>
        <r>
          <rPr>
            <sz val="9"/>
            <color indexed="81"/>
            <rFont val="Tahoma"/>
            <family val="2"/>
          </rPr>
          <t>Comunicar a las áreas involucradas la inclusión del cliente o proyecto y el inicio de las actividades  relacionadas a la prestación de servicios. Se iniciarán los trabajos de entrega de medias, monitoreo de la satisfacción del cliente y comunicaciones de realización de eventos, nuevos conceptos y productos. El Gestor de Portfolio TOTVS debe definir quién será el Coordinador de Proyectos de este cliente, solicitar al Analista PMO la inclusión del proyecto en los sistemas  Control Financiero de Proyectos (CFP) y Sistema de Gestión de Proyectos (PMS). En el caso de que el proyecto posea un proyecto correspondiente a la Fábrica de Software, el coordinador de Proyectos recibirá un Workflow referente al mismo, así como la información sobre quién será el líder de Fábrica del proyecto en cuestión.</t>
        </r>
      </text>
    </comment>
    <comment ref="F3" authorId="0" shapeId="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G3" authorId="0" shapeId="0">
      <text>
        <r>
          <rPr>
            <sz val="9"/>
            <color indexed="81"/>
            <rFont val="Tahoma"/>
            <family val="2"/>
          </rPr>
          <t xml:space="preserve">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H3" authorId="0" shapeId="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I3" authorId="0" shapeId="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J3" authorId="0" shapeId="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K3" authorId="0" shapeId="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L3" authorId="0" shapeId="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M3" authorId="0" shapeId="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N3" authorId="0" shapeId="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O3" authorId="0" shapeId="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P3" authorId="0" shapeId="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Q3" authorId="0" shapeId="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R3" authorId="0" shapeId="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S3" authorId="0" shapeId="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T3" authorId="0" shapeId="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U3" authorId="0" shapeId="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V3" authorId="0" shapeId="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W3" authorId="0" shapeId="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X3" authorId="0" shapeId="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Y3" authorId="0" shapeId="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Z3" authorId="0" shapeId="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AA3" authorId="0" shapeId="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AB3" authorId="0" shapeId="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AC3" authorId="0" shapeId="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AD3" authorId="0" shapeId="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AE3" authorId="0" shapeId="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AF3" authorId="0" shapeId="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AG3" authorId="0" shapeId="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AH3" authorId="0" shapeId="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I3" authorId="0" shapeId="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J3" authorId="0" shapeId="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K3" authorId="0" shapeId="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L3" authorId="0" shapeId="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M3" authorId="0" shapeId="0">
      <text>
        <r>
          <rPr>
            <sz val="9"/>
            <color indexed="81"/>
            <rFont val="Tahoma"/>
            <family val="2"/>
          </rPr>
          <t xml:space="preserve">n esta validación con el cliente se presentará todo el plan del proyecto diseñado y los planes de las áreas del proyecto (alcance, tiempo, costo, calidad, recursos humanos, comunicación, riesgos, adquisiciones e integración).
</t>
        </r>
      </text>
    </comment>
    <comment ref="AN3" authorId="0" shapeId="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AO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AP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AQ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AR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AS3" authorId="0" shapeId="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AT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AU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AV3" authorId="0" shapeId="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AW3" authorId="0" shapeId="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AX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AY3" authorId="0" shapeId="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AZ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BA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BB3" authorId="0" shapeId="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BC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BD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BE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BF3" authorId="0" shapeId="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BG3" authorId="0" shapeId="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BH3" authorId="0" shapeId="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BI3" authorId="0" shapeId="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4" authorId="0" shapeId="0">
      <text>
        <r>
          <rPr>
            <sz val="9"/>
            <color indexed="81"/>
            <rFont val="Tahoma"/>
            <family val="2"/>
          </rPr>
          <t xml:space="preserve">This activity serves to detail the business and system objectives.
</t>
        </r>
        <r>
          <rPr>
            <b/>
            <sz val="9"/>
            <color indexed="81"/>
            <rFont val="Tahoma"/>
            <family val="2"/>
          </rPr>
          <t xml:space="preserve">Objectives
</t>
        </r>
        <r>
          <rPr>
            <sz val="9"/>
            <color indexed="81"/>
            <rFont val="Tahoma"/>
            <family val="2"/>
          </rPr>
          <t xml:space="preserve">The objective for this activity is to gather business and system requirements, document the key business benefits, develop use case models and domain model of the proposed system. </t>
        </r>
      </text>
    </comment>
    <comment ref="D4" authorId="0" shapeId="0">
      <text>
        <r>
          <rPr>
            <sz val="9"/>
            <color indexed="81"/>
            <rFont val="Tahoma"/>
            <family val="2"/>
          </rPr>
          <t xml:space="preserve">Identificar puntos de vista que se puedan reutilizar en el proyecto, definir todas las vistas que se necesitaran para varias tareas durante el proyecto. </t>
        </r>
      </text>
    </comment>
    <comment ref="D5" authorId="0" shapeId="0">
      <text>
        <r>
          <rPr>
            <sz val="9"/>
            <color indexed="81"/>
            <rFont val="Tahoma"/>
            <family val="2"/>
          </rPr>
          <t>Producir el diagrama de contexto del sistema, usado para ilustrar la visión y explicar los conceptos. Proporciona una guía para el alcance. Usado para mostrar una vista del sistema a alto nivel y sus interfaces externas (humanas y no humanas) y sus interacciones.</t>
        </r>
      </text>
    </comment>
    <comment ref="D6" authorId="0" shapeId="0">
      <text>
        <r>
          <rPr>
            <sz val="9"/>
            <color indexed="81"/>
            <rFont val="Tahoma"/>
            <family val="2"/>
          </rPr>
          <t>Identificar las organizaciones internas y externas claves, sus localizaciones físicas y geográficas y sus habilidades.</t>
        </r>
      </text>
    </comment>
    <comment ref="B7" authorId="0" shapeId="0">
      <text>
        <r>
          <rPr>
            <sz val="9"/>
            <color indexed="81"/>
            <rFont val="Tahoma"/>
            <family val="2"/>
          </rPr>
          <t xml:space="preserve">This activity is aimed at gaining an understanding of and documenting the main activities that keep the organization operating today. It is only done when an analysis of the client's current business processes and functions is required.
</t>
        </r>
        <r>
          <rPr>
            <b/>
            <sz val="9"/>
            <color indexed="81"/>
            <rFont val="Tahoma"/>
            <family val="2"/>
          </rPr>
          <t xml:space="preserve">Objective 
</t>
        </r>
        <r>
          <rPr>
            <sz val="9"/>
            <color indexed="81"/>
            <rFont val="Tahoma"/>
            <family val="2"/>
          </rPr>
          <t xml:space="preserve">The objective for this activity is to gain an understanding of the client's current business processes and functions. </t>
        </r>
      </text>
    </comment>
    <comment ref="D7" authorId="0" shapeId="0">
      <text>
        <r>
          <rPr>
            <sz val="9"/>
            <color indexed="81"/>
            <rFont val="Tahoma"/>
            <family val="2"/>
          </rPr>
          <t xml:space="preserve">Capturar las métricas de desempeño especificas contra los procesos de negocio actuales. </t>
        </r>
      </text>
    </comment>
    <comment ref="B8" authorId="0" shapeId="0">
      <text>
        <r>
          <rPr>
            <sz val="9"/>
            <color indexed="81"/>
            <rFont val="Tahoma"/>
            <family val="2"/>
          </rPr>
          <t xml:space="preserve">This activity includes gathering other requirements that support the business and system objectives.
</t>
        </r>
        <r>
          <rPr>
            <b/>
            <sz val="9"/>
            <color indexed="81"/>
            <rFont val="Tahoma"/>
            <family val="2"/>
          </rPr>
          <t xml:space="preserve">Objectives
</t>
        </r>
        <r>
          <rPr>
            <sz val="9"/>
            <color indexed="81"/>
            <rFont val="Tahoma"/>
            <family val="2"/>
          </rPr>
          <t xml:space="preserve">The objective for this activity is to collect the requirements that support the solution being prepared. </t>
        </r>
      </text>
    </comment>
    <comment ref="D8" authorId="0" shapeId="0">
      <text>
        <r>
          <rPr>
            <sz val="9"/>
            <color indexed="81"/>
            <rFont val="Tahoma"/>
            <family val="2"/>
          </rPr>
          <t xml:space="preserve">Documentar las definiciones de terminos que son usados en el negocio o aplicación y otros terminos que aparezcan en los productos de trabajo. </t>
        </r>
      </text>
    </comment>
    <comment ref="D9"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10" authorId="0" shapeId="0">
      <text>
        <r>
          <rPr>
            <sz val="9"/>
            <color indexed="81"/>
            <rFont val="Tahoma"/>
            <family val="2"/>
          </rPr>
          <t>Detallar la lista de requerimientos suplementarios relacionados con el sistema. Giran en torno a la usabilidad, confiabilidad, desempeño...</t>
        </r>
      </text>
    </comment>
    <comment ref="B11" authorId="0" shapeId="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D11" authorId="0" shapeId="0">
      <text>
        <r>
          <rPr>
            <sz val="9"/>
            <color indexed="81"/>
            <rFont val="Tahoma"/>
            <family val="2"/>
          </rPr>
          <t>Construir un modelo a alto nivel de los objetos/componentes necesarios para satisfacer los objetivos de la solución. Modelo conceptual, no es un modelo de software, sino un modelo de la información que existe en el dominio del problema. El principal pjetivo del modelo es capturar los conceptos e identificar las relaciones.</t>
        </r>
      </text>
    </comment>
    <comment ref="B12"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 xml:space="preserve">Objectives
</t>
        </r>
        <r>
          <rPr>
            <sz val="9"/>
            <color indexed="81"/>
            <rFont val="Tahoma"/>
            <family val="2"/>
          </rPr>
          <t>The objective for this activity is to gather all requirements needed to support development of the new system.</t>
        </r>
      </text>
    </comment>
    <comment ref="D12" authorId="0" shapeId="0">
      <text>
        <r>
          <rPr>
            <sz val="9"/>
            <color indexed="81"/>
            <rFont val="Tahoma"/>
            <family val="2"/>
          </rPr>
          <t>Identificar los requerimientos a alto nivel y políticas que afectan el negocio y la seguridad del sistema, control y procedimientos.</t>
        </r>
      </text>
    </comment>
    <comment ref="B13"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3" authorId="0" shapeId="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B14" authorId="0" shapeId="0">
      <text>
        <r>
          <rPr>
            <sz val="9"/>
            <color indexed="81"/>
            <rFont val="Tahoma"/>
            <family val="2"/>
          </rPr>
          <t xml:space="preserve">This activity serves to assess the impact of the new system on the existing IT environment.
</t>
        </r>
        <r>
          <rPr>
            <b/>
            <sz val="9"/>
            <color indexed="81"/>
            <rFont val="Tahoma"/>
            <family val="2"/>
          </rPr>
          <t xml:space="preserve">Objectives
</t>
        </r>
        <r>
          <rPr>
            <sz val="9"/>
            <color indexed="81"/>
            <rFont val="Tahoma"/>
            <family val="2"/>
          </rPr>
          <t>The objective for this activity is to analyze the existing system architecture and associated software custom extensions, extensions and data in order to determine the impact of implementing the new system.</t>
        </r>
      </text>
    </comment>
    <comment ref="D14" authorId="0" shapeId="0">
      <text>
        <r>
          <rPr>
            <sz val="9"/>
            <color indexed="81"/>
            <rFont val="Tahoma"/>
            <family val="2"/>
          </rPr>
          <t xml:space="preserve">Identificar el impacto de la actualización en extensiones perosnalizadas existentes. </t>
        </r>
      </text>
    </comment>
    <comment ref="D15" authorId="0" shapeId="0">
      <text>
        <r>
          <rPr>
            <sz val="9"/>
            <color indexed="81"/>
            <rFont val="Tahoma"/>
            <family val="2"/>
          </rPr>
          <t>El objetivo de cualquier migración de datos es migrar y probar todos los datos de la actual aplicación requeridos por el nuevo sistema. Evaluación de estructuras de datos nuevas y existentes y analisis de impacto en términos de la actualización.</t>
        </r>
      </text>
    </comment>
    <comment ref="B16"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6" authorId="0" shapeId="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17" authorId="0" shapeId="0">
      <text>
        <r>
          <rPr>
            <sz val="9"/>
            <color indexed="81"/>
            <rFont val="Tahoma"/>
            <family val="2"/>
          </rPr>
          <t xml:space="preserve">This activity serves to detail the business and system objectives.
</t>
        </r>
        <r>
          <rPr>
            <b/>
            <sz val="9"/>
            <color indexed="81"/>
            <rFont val="Tahoma"/>
            <family val="2"/>
          </rPr>
          <t>Objectives</t>
        </r>
        <r>
          <rPr>
            <sz val="9"/>
            <color indexed="81"/>
            <rFont val="Tahoma"/>
            <family val="2"/>
          </rPr>
          <t xml:space="preserve">
The objective for this activity is to gather business and system requirements, document the key business benefits, develop use case models and domain model of the proposed system. </t>
        </r>
      </text>
    </comment>
    <comment ref="D17" authorId="0" shapeId="0">
      <text>
        <r>
          <rPr>
            <sz val="9"/>
            <color indexed="81"/>
            <rFont val="Tahoma"/>
            <family val="2"/>
          </rPr>
          <t xml:space="preserve">Los procesos de negocio son simulados. Una simulación se basa en métricas pre configuradas que podrían incluir la duración de una actividad, la cantidad de recursos disponibles, los costos de ejecución, reglas del calendario de negocio. La simulación se puede basar en las metricas esperadas y los datos reales de la ejecución.
Puede ayudar a verificar que el procesos haya sido modelado correctamente, o a identificar cambios para optimizar el modelo. </t>
        </r>
      </text>
    </comment>
    <comment ref="B18" authorId="0" shapeId="0">
      <text>
        <r>
          <rPr>
            <sz val="9"/>
            <color indexed="81"/>
            <rFont val="Tahoma"/>
            <family val="2"/>
          </rPr>
          <t xml:space="preserve">This activity includes gathering other requirements that support the business and system objectives.
</t>
        </r>
        <r>
          <rPr>
            <b/>
            <sz val="9"/>
            <color indexed="81"/>
            <rFont val="Tahoma"/>
            <family val="2"/>
          </rPr>
          <t>Objectives</t>
        </r>
        <r>
          <rPr>
            <sz val="9"/>
            <color indexed="81"/>
            <rFont val="Tahoma"/>
            <family val="2"/>
          </rPr>
          <t xml:space="preserve">
The objective for this activity is to collect the requirements that support the solution being prepared.</t>
        </r>
      </text>
    </comment>
    <comment ref="D18" authorId="0" shapeId="0">
      <text>
        <r>
          <rPr>
            <sz val="9"/>
            <color indexed="81"/>
            <rFont val="Tahoma"/>
            <family val="2"/>
          </rPr>
          <t xml:space="preserve">Identificar la estrategia arquitectural documentada de la empresa como parte de las arquitecturas tecnológicas de referencia y como deben ser aplicadas al proyecto.  </t>
        </r>
      </text>
    </comment>
    <comment ref="D19" authorId="0" shapeId="0">
      <text>
        <r>
          <rPr>
            <sz val="9"/>
            <color indexed="81"/>
            <rFont val="Tahoma"/>
            <family val="2"/>
          </rPr>
          <t xml:space="preserve">Se desarrollan las historias de usuario. Documentar los requerimientos cuando se está usando un enfoque de Scrum para gestionar el proyecto. </t>
        </r>
      </text>
    </comment>
    <comment ref="D20" authorId="0" shapeId="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21" authorId="0" shapeId="0">
      <text>
        <r>
          <rPr>
            <sz val="9"/>
            <color indexed="81"/>
            <rFont val="Tahoma"/>
            <family val="2"/>
          </rPr>
          <t xml:space="preserve">Identificar servicios candidatos y servicios que ya existen. Sólo aplica si en el proyecto serán usados servicios. </t>
        </r>
      </text>
    </comment>
    <comment ref="D22" authorId="0" shapeId="0">
      <text>
        <r>
          <rPr>
            <sz val="9"/>
            <color indexed="81"/>
            <rFont val="Tahoma"/>
            <family val="2"/>
          </rPr>
          <t>Guardar todas las reglas de negocio en un formato predeterminado en una herramienta predeterminada. Determinar como documentar y almacenar las reglas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23" authorId="0" shapeId="0">
      <text>
        <r>
          <rPr>
            <sz val="9"/>
            <color indexed="81"/>
            <rFont val="Tahoma"/>
            <family val="2"/>
          </rPr>
          <t>This activity serves to assess the impact of the new system on the existing IT environment.
Objectives
The objective for this activity is to analyze the existing system architecture and associated software custom extensions, extensions and data in order to determine the impact of implementing the new system.</t>
        </r>
      </text>
    </comment>
    <comment ref="D23" authorId="0" shapeId="0">
      <text>
        <r>
          <rPr>
            <sz val="9"/>
            <color indexed="81"/>
            <rFont val="Tahoma"/>
            <family val="2"/>
          </rPr>
          <t>Se valida que los reportes estandar u las formas proporcionadas con la funcionalidad implementada, soporte los requerimientos de la organización.</t>
        </r>
      </text>
    </comment>
    <comment ref="B24"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24" authorId="0" shapeId="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25"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D25" authorId="0" shapeId="0">
      <text>
        <r>
          <rPr>
            <sz val="9"/>
            <color indexed="81"/>
            <rFont val="Tahoma"/>
            <family val="2"/>
          </rPr>
          <t xml:space="preserve">Se definen los requerimientos de prueba. Incluye los requerimientos para todas las pruebas que se deberían realizar en el proyecto, desde las pruebas de unidad hasta las pruebas de aceptación. Se realiza en la fase de iniciación pero se pueden realizar actualizaciones en la fase de elaboración. </t>
        </r>
      </text>
    </comment>
    <comment ref="D26" authorId="0" shapeId="0">
      <text>
        <r>
          <rPr>
            <sz val="9"/>
            <color indexed="81"/>
            <rFont val="Tahoma"/>
            <family val="2"/>
          </rPr>
          <t>Familiarizar al cliente con los conceptos de la gestión del desempeño proactiva, la necesidad para definir requerimientos de desempeño para las transacciones de negocios críticos, el establecimiento de métricas y monitoreo relacionado con gestión del desempeño. Proporciona un mecanismo para recolectar información de las necesidades de desempeño y expectativas que deben ser usadas para desarrollar la estrategia y requerimientos de gestión del desempeño.</t>
        </r>
      </text>
    </comment>
    <comment ref="B27" authorId="0" shapeId="0">
      <text>
        <r>
          <rPr>
            <sz val="9"/>
            <color indexed="81"/>
            <rFont val="Tahoma"/>
            <family val="2"/>
          </rPr>
          <t xml:space="preserve">This activity serves to assess the impact of the new system on the existing IT environment.
</t>
        </r>
        <r>
          <rPr>
            <b/>
            <sz val="9"/>
            <color indexed="81"/>
            <rFont val="Tahoma"/>
            <family val="2"/>
          </rPr>
          <t>Objectives</t>
        </r>
        <r>
          <rPr>
            <sz val="9"/>
            <color indexed="81"/>
            <rFont val="Tahoma"/>
            <family val="2"/>
          </rPr>
          <t xml:space="preserve">
The objective for this activity is to analyze the existing system architecture and associated software custom extensions, extensions and data in order to determine the impact of implementing the new system.</t>
        </r>
      </text>
    </comment>
    <comment ref="D27" authorId="0" shapeId="0">
      <text>
        <r>
          <rPr>
            <sz val="9"/>
            <color indexed="81"/>
            <rFont val="Tahoma"/>
            <family val="2"/>
          </rPr>
          <t>Se analiza y evalua el impacto de la aplicación y arquitectural técnico de actualizar a una nueva versión del software.</t>
        </r>
      </text>
    </comment>
    <comment ref="B28" authorId="0" shapeId="0">
      <text>
        <r>
          <rPr>
            <sz val="9"/>
            <color indexed="81"/>
            <rFont val="Tahoma"/>
            <family val="2"/>
          </rPr>
          <t xml:space="preserve">This activity includes gathering supporting requirements that are not related to the business and system objectives.
</t>
        </r>
        <r>
          <rPr>
            <b/>
            <sz val="9"/>
            <color indexed="81"/>
            <rFont val="Tahoma"/>
            <family val="2"/>
          </rPr>
          <t>Objectives</t>
        </r>
        <r>
          <rPr>
            <sz val="9"/>
            <color indexed="81"/>
            <rFont val="Tahoma"/>
            <family val="2"/>
          </rPr>
          <t xml:space="preserve">
The objective for this activity is to gather all requirements needed to support development of the new system.</t>
        </r>
      </text>
    </comment>
    <comment ref="D28" authorId="0" shapeId="0">
      <text>
        <r>
          <rPr>
            <sz val="9"/>
            <color indexed="81"/>
            <rFont val="Tahoma"/>
            <family val="2"/>
          </rPr>
          <t>Para familiarizar al cliente con las arquitecturas de referencia que ya han sido establecidas, opciones y características disponibles y para deducir una arquitectura de alto nivel, requerimientos de disponibilidad, integración, reportes, recuperación y recuperación de desastres.</t>
        </r>
      </text>
    </comment>
    <comment ref="D29" authorId="0" shapeId="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t>
        </r>
      </text>
    </comment>
    <comment ref="B30" authorId="0" shapeId="0">
      <text>
        <r>
          <rPr>
            <sz val="9"/>
            <color indexed="81"/>
            <rFont val="Tahoma"/>
            <family val="2"/>
          </rPr>
          <t xml:space="preserve">This activity consists of selecting, creating and managing the Ad Hoc Communications for the project. 
</t>
        </r>
        <r>
          <rPr>
            <b/>
            <sz val="9"/>
            <color indexed="81"/>
            <rFont val="Tahoma"/>
            <family val="2"/>
          </rPr>
          <t xml:space="preserve">Objectives
</t>
        </r>
        <r>
          <rPr>
            <sz val="9"/>
            <color indexed="81"/>
            <rFont val="Tahoma"/>
            <family val="2"/>
          </rPr>
          <t>The objective for this activity is to create and manage the Ad Hoc Communication. The Ad Hoc Communications are the first initiative of the project communications. They demonstrate that the project is well organized by having the first communication ready for the project start. They are also part of the project kickoff and include the first key messages from the project sponsor and key leaders of the project. The Ad Hoc Communications consist of a series of key communication events well known for the efficiency in the project start up (e.g., launched newsletter, project presentation that the core project team can use, kickoff event read)</t>
        </r>
      </text>
    </comment>
    <comment ref="D30" authorId="0" shapeId="0">
      <text>
        <r>
          <rPr>
            <sz val="9"/>
            <color indexed="81"/>
            <rFont val="Tahoma"/>
            <family val="2"/>
          </rPr>
          <t xml:space="preserve">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31" authorId="0" shapeId="0">
      <text>
        <r>
          <rPr>
            <sz val="9"/>
            <color indexed="81"/>
            <rFont val="Tahoma"/>
            <family val="2"/>
          </rPr>
          <t xml:space="preserve">This activity focuses on preparing and conducting the Executive Alignment Workshop and building and deploying the Sponsorship Program. 
</t>
        </r>
        <r>
          <rPr>
            <b/>
            <sz val="9"/>
            <color indexed="81"/>
            <rFont val="Tahoma"/>
            <family val="2"/>
          </rPr>
          <t xml:space="preserve">Objectives
</t>
        </r>
        <r>
          <rPr>
            <sz val="9"/>
            <color indexed="81"/>
            <rFont val="Tahoma"/>
            <family val="2"/>
          </rPr>
          <t>The objective for this activity is to capture the decisions made about project vision, objectives, and success criteria in order to communicate them to the project team so that they can then provide direction to middle managers and end users. This activity also helps manage the project's impact on the organization as well as to mitigate organizational risks. During this activity, the executives will commit to modeling the change as they work to build and deploy the Sponsorship Program.</t>
        </r>
      </text>
    </comment>
    <comment ref="D31" authorId="0" shapeId="0">
      <text>
        <r>
          <rPr>
            <sz val="9"/>
            <color indexed="81"/>
            <rFont val="Tahoma"/>
            <family val="2"/>
          </rPr>
          <t>Se construye y despliega un programa de patrocinio. Identifica los mejores ejecutivos para dirigir los desafíos organizacionales específicos y convertirlos en mecanismo, actividades y comunicaciones para continuar alineado, liderar el cambio y mitigar los riesgos organizacionales en cada proyecto del portafolio de TI. Los principales objetivos del programa de patrocinio o respaldo son obtener el compromiso de los ejecutivos para liderar y modelar el cambio. Reducir las barreras organizacionales y obtener la aprovación de gerentes medios e interesados.</t>
        </r>
      </text>
    </comment>
    <comment ref="B32" authorId="0" shapeId="0">
      <text>
        <r>
          <rPr>
            <sz val="9"/>
            <color indexed="81"/>
            <rFont val="Tahoma"/>
            <family val="2"/>
          </rPr>
          <t xml:space="preserve">This activity focuses on preparing and conducting the Team-Building Workshop, the Managers' Project Alignment Workshop and the Change Agent Workshop. 
</t>
        </r>
        <r>
          <rPr>
            <b/>
            <sz val="9"/>
            <color indexed="81"/>
            <rFont val="Tahoma"/>
            <family val="2"/>
          </rPr>
          <t xml:space="preserve">Objectives
</t>
        </r>
        <r>
          <rPr>
            <sz val="9"/>
            <color indexed="81"/>
            <rFont val="Tahoma"/>
            <family val="2"/>
          </rPr>
          <t>The objective for this activity is to align core project team members, managers and change agents with the vision, direction and strategies of the project and obtain their commitment</t>
        </r>
      </text>
    </comment>
    <comment ref="D32" authorId="0" shapeId="0">
      <text>
        <r>
          <rPr>
            <sz val="9"/>
            <color indexed="81"/>
            <rFont val="Tahoma"/>
            <family val="2"/>
          </rPr>
          <t>Diseñado especialmente para generar conciencia y participación. El propósito es: informar a los gerentes los cambios que se realizarán. Desde el inicio involucrar a los gerentes en el proyecto y movilizarlos para gestionar el cambio en su nivel.</t>
        </r>
      </text>
    </comment>
    <comment ref="D34" authorId="0" shapeId="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D35" authorId="0" shapeId="0">
      <text>
        <r>
          <rPr>
            <sz val="9"/>
            <color indexed="81"/>
            <rFont val="Tahoma"/>
            <family val="2"/>
          </rPr>
          <t>Proporcionar a los lideres e interesados clave (agentes de cambio), de los grupos impactados, las habilidades y conocimiento que necesitan para liderar el efectivamente el cambio, gestionar las expectativas de los usuarios finales y dar soporte a las comunicaciones en su area.</t>
        </r>
      </text>
    </comment>
    <comment ref="B36" authorId="0" shapeId="0">
      <text>
        <r>
          <rPr>
            <sz val="9"/>
            <color indexed="81"/>
            <rFont val="Tahoma"/>
            <family val="2"/>
          </rPr>
          <t xml:space="preserve">This activity consists of developing the essential communication components of the Change Management Roadmap/Communication Campaign and then rolling out the Change Management Roadmap/Communication Campaign by successfully deploying the key communications, events and activities as scheduled.
</t>
        </r>
        <r>
          <rPr>
            <b/>
            <sz val="9"/>
            <color indexed="81"/>
            <rFont val="Tahoma"/>
            <family val="2"/>
          </rPr>
          <t xml:space="preserve">Objectives
</t>
        </r>
        <r>
          <rPr>
            <sz val="9"/>
            <color indexed="81"/>
            <rFont val="Tahoma"/>
            <family val="2"/>
          </rPr>
          <t>The objective for this activity is to successfully roll out the Change Management Roadmap/Communication Campaign in alignment with the overall project phases, milestones and timelines. The purpose of the Change Management Roadmap/Communication Campaign is to prepare end-users to successful adapt to the proposed change. By utilizing techniques such as effective communication timing, various media sources, and participant feedback tools, the Change Management Roadmap/Communication Campaign helps manage stakeholders’ concerns, fears, expectations, and information needs. The detailed Change Management Roadmap/Communication Campaign includes activities and a two-way process organized by audience, expectations, issues, and preferred communication channels to ensure that the right information is communicated to the right people using the right vehicle at the right time. The communication is tailored to the organization’s culture and communication style.</t>
        </r>
      </text>
    </comment>
    <comment ref="D36" authorId="0" shapeId="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D37" authorId="0" shapeId="0">
      <text>
        <r>
          <rPr>
            <sz val="9"/>
            <color indexed="81"/>
            <rFont val="Tahoma"/>
            <family val="2"/>
          </rPr>
          <t xml:space="preserve">El framework de gestión de proyecto es el primer componente del plan de gestión del proyecto (PMP). La creación del PMP inicia con el framework en esta tarea. El framework representa el PMP al nivel estrategico. Es usado como un pre-requisito en cada uno de los planes de gestión. El PMP es refinado a través de la aprobación de varios interesados del proyecto y expertos en el tema mientras el proyecto progresa. El PMP integra todos los procesos de gestión de OUM en un conjunto integrado de documentos para guiar la ejecución del proyecto hasta su cierre. </t>
        </r>
      </text>
    </comment>
    <comment ref="D38" authorId="0" shapeId="0">
      <text>
        <r>
          <rPr>
            <sz val="9"/>
            <color indexed="81"/>
            <rFont val="Tahoma"/>
            <family val="2"/>
          </rPr>
          <t xml:space="preserve">Desarrollar una guía de orientación comprensiva para los miembros del equipo para ser usada durante el kickoff del proyecto y después para la integración de nuevos miembros del equipo. Esto ayuda a coordinar el proceso de integración, asegurar la comunicación consistente y reducir la carga de trabajo del gerente del proyecto y líderes durante el proceso de integración. </t>
        </r>
      </text>
    </comment>
    <comment ref="D39" authorId="0" shapeId="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D40" authorId="0" shapeId="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D41" authorId="0" shapeId="0">
      <text>
        <r>
          <rPr>
            <sz val="9"/>
            <color indexed="81"/>
            <rFont val="Tahoma"/>
            <family val="2"/>
          </rPr>
          <t>Desarrollar la definición, propósito y estrategia del proyecto para manejar problemas. Además, desarrollar el proceso para gestionar problemas durante la fase de ejecución y control del proyecto. Documentar la información en la estrategia de gestión de problemas.
• Definir problemas
• Definir el propósito de gestión de problemas
• Definir la estrategia del proyecto para la gestión de problemas
• Desarrollar el proceso de gestión de problemas
• Definir roles y responsabilidades
• Obtener aprobación de los intersados clave.</t>
        </r>
      </text>
    </comment>
    <comment ref="D42" authorId="0" shapeId="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D43" authorId="0" shapeId="0">
      <text>
        <r>
          <rPr>
            <sz val="9"/>
            <color indexed="81"/>
            <rFont val="Tahoma"/>
            <family val="2"/>
          </rPr>
          <t xml:space="preserve">Determinar y documentar el enfoque para seguimiento de gastos y tiempo. El equipo del proyecto y el cliente podrían tener diferentes requerimientos de tiempo y gastos de seguimiento. Desarrollar un sistema que logre satisfacer ambos requerimientos.
</t>
        </r>
      </text>
    </comment>
    <comment ref="D44" authorId="0" shapeId="0">
      <text>
        <r>
          <rPr>
            <sz val="9"/>
            <color indexed="81"/>
            <rFont val="Tahoma"/>
            <family val="2"/>
          </rPr>
          <t>Desarrollar el sistema para soportar y ejecutar el proceso de gestión del riesgo documentado en el plan de gestión del riesgo. El proceso de gestión del riesgo contiene los procedimientos para gestionar el riesgo durante la ejecución y control del proyecto. Esto incluye, identificar, evaluar, aprobar, manejar, seguir y reportar el riesgo.
• Crear y obtener un formato de riesgo
• Crear y obtener un registro de riesgo</t>
        </r>
      </text>
    </comment>
    <comment ref="D45" authorId="0" shapeId="0">
      <text>
        <r>
          <rPr>
            <sz val="9"/>
            <color indexed="81"/>
            <rFont val="Tahoma"/>
            <family val="2"/>
          </rPr>
          <t>Desarrollar un sistema para dar soporte y ejecutar el proceso de gestión de incidentes y el proceso de gestión de problemas documentado en la estrategia de gestión de incidentes y estrategia de gestión de problemas. Estos procesos contienen los procedimientos para gestionar incidentes y problemas durante la ejecución y control del proyecto. Esto incluye, identificar, evaluar, aprobar, manejar, seguir y reportar incidentes y problemas.</t>
        </r>
      </text>
    </comment>
    <comment ref="D46" authorId="0" shapeId="0">
      <text>
        <r>
          <rPr>
            <sz val="9"/>
            <color indexed="81"/>
            <rFont val="Tahoma"/>
            <family val="2"/>
          </rPr>
          <t>Los requerimientos para herramientas de gestión de la configuración para el proyecto están definidas en el Plan y procesos de gestión de la configuración. En esta tarea, el gerente del proyecto con la asistencia de lider técnico obtiene, instala, y configura las herramientas requeridas. Las opciones disponibles para el gerente del proyecto para obtener las herramientas incluye pero no está limitada a: 
• Asistir al cliente en la adquisición de las herramientas
• Obtener licencias para las herramientas requeridas
• Obtener herramientas de código abierto
• Asistir al cliente en la obtención de licencias adicionales para herramientas de pago.
El equipo técnico es responsable de la instalación y configuración de las herramientas para el uso del proyecto.</t>
        </r>
      </text>
    </comment>
    <comment ref="D47" authorId="0" shapeId="0">
      <text>
        <r>
          <rPr>
            <sz val="9"/>
            <color indexed="81"/>
            <rFont val="Tahoma"/>
            <family val="2"/>
          </rPr>
          <t>Adquirir bienes y contratar servicios como se aplicarán al proyecto. Los servicios contratados pueden incluir servicios de Oracle o servicios de otras firmas subcontratadas. Los bienes pueden incluir sevidores, otros computadores y hardware de telecomunicaciones, instalaciones físicas, etc.</t>
        </r>
      </text>
    </comment>
    <comment ref="B48"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 xml:space="preserve">Objectives
</t>
        </r>
        <r>
          <rPr>
            <sz val="9"/>
            <color indexed="81"/>
            <rFont val="Tahoma"/>
            <family val="2"/>
          </rPr>
          <t xml:space="preserve">The objective for this activity is to refine the software requirements and review the Use Case Model and Use Case Specifications and prepare for detail analysis and design of the solution. </t>
        </r>
      </text>
    </comment>
    <comment ref="D48" authorId="0" shapeId="0">
      <text>
        <r>
          <rPr>
            <sz val="9"/>
            <color indexed="81"/>
            <rFont val="Tahoma"/>
            <family val="2"/>
          </rPr>
          <t xml:space="preserve">Documentar las definiciones de terminos que son usados en el negocio o aplicación y otros terminos que aparezcan en los productos de trabajo. </t>
        </r>
      </text>
    </comment>
    <comment ref="D49"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50" authorId="0" shapeId="0">
      <text>
        <r>
          <rPr>
            <sz val="9"/>
            <color indexed="81"/>
            <rFont val="Tahoma"/>
            <family val="2"/>
          </rPr>
          <t xml:space="preserve">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51" authorId="0" shapeId="0">
      <text>
        <r>
          <rPr>
            <sz val="9"/>
            <color indexed="81"/>
            <rFont val="Tahoma"/>
            <family val="2"/>
          </rPr>
          <t xml:space="preserve">This activity develops the Use Case Model and details.
</t>
        </r>
        <r>
          <rPr>
            <b/>
            <sz val="9"/>
            <color indexed="81"/>
            <rFont val="Tahoma"/>
            <family val="2"/>
          </rPr>
          <t xml:space="preserve">Objectives
</t>
        </r>
        <r>
          <rPr>
            <sz val="9"/>
            <color indexed="81"/>
            <rFont val="Tahoma"/>
            <family val="2"/>
          </rPr>
          <t xml:space="preserve">The objective for this activity is to develop and provide details of the use cases that document the functionality required of the solution being developed. </t>
        </r>
      </text>
    </comment>
    <comment ref="D51" authorId="0" shapeId="0">
      <text>
        <r>
          <rPr>
            <sz val="9"/>
            <color indexed="81"/>
            <rFont val="Tahoma"/>
            <family val="2"/>
          </rPr>
          <t xml:space="preserve">Se desarrollan las historias de usuario. Documentar los requerimientos cuando se está usando un enfoque de Scrum para gestionar el proyecto. </t>
        </r>
      </text>
    </comment>
    <comment ref="D52" authorId="0" shapeId="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53" authorId="0" shapeId="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B54"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54" authorId="0" shapeId="0">
      <text>
        <r>
          <rPr>
            <sz val="9"/>
            <color indexed="81"/>
            <rFont val="Tahoma"/>
            <family val="2"/>
          </rPr>
          <t xml:space="preserve">Identificar servicios candidatos y servicios que ya existen. Sólo aplica si en el proyecto serán usados servicios. </t>
        </r>
      </text>
    </comment>
    <comment ref="B55" authorId="0" shapeId="0">
      <text>
        <r>
          <rPr>
            <sz val="9"/>
            <color indexed="81"/>
            <rFont val="Tahoma"/>
            <family val="2"/>
          </rPr>
          <t>Permite analizar los requerimientos capturados al referir y estructurarlos en un modelo de análisis.</t>
        </r>
      </text>
    </comment>
    <comment ref="D55" authorId="0" shapeId="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B56" authorId="0" shapeId="0">
      <text>
        <r>
          <rPr>
            <sz val="9"/>
            <color indexed="81"/>
            <rFont val="Tahoma"/>
            <family val="2"/>
          </rPr>
          <t>This activity provides another opportunity to refine the software requirements and review the Use Case Model and Use Case Specifications.</t>
        </r>
        <r>
          <rPr>
            <b/>
            <sz val="9"/>
            <color indexed="81"/>
            <rFont val="Tahoma"/>
            <family val="2"/>
          </rPr>
          <t xml:space="preserve">
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56" authorId="0" shapeId="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57" authorId="0" shapeId="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57" authorId="0" shapeId="0">
      <text>
        <r>
          <rPr>
            <sz val="9"/>
            <color indexed="81"/>
            <rFont val="Tahoma"/>
            <family val="2"/>
          </rPr>
          <t>Establecer un conjunto inicial de grupos y prioridades para los casos de uso que han sido identificados. El objetivo es identificar los casos de uso que describen funcionalidades importantes o críticas o que involucran requerimientos que deben ser desarrollados pronto en el proyecto. Estos casos de uso serán descritos como "arquitecturalmente significativos" y serán identificados en la arquitectura de software de alto nivel. Primero definir las prioridades para los casos de uso, después agruparlos en grupos de iteración. En la implementación de aplicaciones COTS con el enfoque a requerimientos se definen las prioridades para casos de uso significativos arquitecturalmente, que impactan la arquitectura estandar de la aplicación. Con el enfoque orientado a solución que busca minimizar la personalización esta tarea NO es incluida en la wbs, sin embargo, si la solución incluye extensiones personalizadas significativas para la arquitectura, esta tarea se debe incluir en el proyecto.</t>
        </r>
      </text>
    </comment>
    <comment ref="B58" authorId="0" shapeId="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58" authorId="0" shapeId="0">
      <text>
        <r>
          <rPr>
            <sz val="9"/>
            <color indexed="81"/>
            <rFont val="Tahoma"/>
            <family val="2"/>
          </rPr>
          <t>Se valida que los reportes estandar u las formas proporcionadas con la funcionalidad implementada, soporte los requerimientos de la organización.</t>
        </r>
      </text>
    </comment>
    <comment ref="B59" authorId="0" shapeId="0">
      <text>
        <r>
          <rPr>
            <sz val="9"/>
            <color indexed="81"/>
            <rFont val="Tahoma"/>
            <family val="2"/>
          </rPr>
          <t xml:space="preserve">This activity provides another opportunity to refine the software requirements and review the Use Case Model and Use Case Specifications.
</t>
        </r>
        <r>
          <rPr>
            <b/>
            <sz val="9"/>
            <color indexed="81"/>
            <rFont val="Tahoma"/>
            <family val="2"/>
          </rPr>
          <t>Objectives</t>
        </r>
        <r>
          <rPr>
            <sz val="9"/>
            <color indexed="81"/>
            <rFont val="Tahoma"/>
            <family val="2"/>
          </rPr>
          <t xml:space="preserve">
The objective for this activity is to refine the software requirements and review the Use Case Model and Use Case Specifications and prepare for detail analysis and design of the solution. </t>
        </r>
      </text>
    </comment>
    <comment ref="D59" authorId="0" shapeId="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B60" authorId="0" shapeId="0">
      <text>
        <r>
          <rPr>
            <sz val="9"/>
            <color indexed="81"/>
            <rFont val="Tahoma"/>
            <family val="2"/>
          </rPr>
          <t>Permite analizar los requerimientos capturados al referir y estructurarlos en un modelo de análisis.</t>
        </r>
      </text>
    </comment>
    <comment ref="D60" authorId="0" shapeId="0">
      <text>
        <r>
          <rPr>
            <sz val="9"/>
            <color indexed="81"/>
            <rFont val="Tahoma"/>
            <family val="2"/>
          </rPr>
          <t>Se revisan y actualizan los artefactos de analisis existentes del cliente para las extensiones personalizadas que han sido aprobadas para la migración a la nueva versión.</t>
        </r>
      </text>
    </comment>
    <comment ref="B61" authorId="0" shapeId="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61" authorId="0" shapeId="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B62" authorId="0" shapeId="0">
      <text>
        <r>
          <rPr>
            <sz val="9"/>
            <color indexed="81"/>
            <rFont val="Tahoma"/>
            <family val="2"/>
          </rPr>
          <t>Permite analizar los requerimientos capturados al referir y estructurarlos en un modelo de análisis.</t>
        </r>
      </text>
    </comment>
    <comment ref="D62" authorId="0" shapeId="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63" authorId="0" shapeId="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64" authorId="0" shapeId="0">
      <text>
        <r>
          <rPr>
            <sz val="9"/>
            <color indexed="81"/>
            <rFont val="Tahoma"/>
            <family val="2"/>
          </rPr>
          <t xml:space="preserve">Se analizan los servicios candidatos listados en el portafolio de servicios - Servicios candidatos. </t>
        </r>
      </text>
    </comment>
    <comment ref="D65" authorId="0" shapeId="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D66" authorId="0" shapeId="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D67" authorId="0" shapeId="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D68" authorId="0" shapeId="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B69" authorId="0" shapeId="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69" authorId="0" shapeId="0">
      <text>
        <r>
          <rPr>
            <sz val="9"/>
            <color indexed="81"/>
            <rFont val="Tahoma"/>
            <family val="2"/>
          </rPr>
          <t>Revisar y actualizar los artefactos de diseño del cliente existente para las extensiones personalizadas que han sido aprovadas para la migración a la nueva versión.</t>
        </r>
      </text>
    </comment>
    <comment ref="B70" authorId="0" shapeId="0">
      <text>
        <r>
          <rPr>
            <sz val="9"/>
            <color indexed="81"/>
            <rFont val="Tahoma"/>
            <family val="2"/>
          </rPr>
          <t xml:space="preserve">This activity produces the Architecture Description for the solution being developed.
</t>
        </r>
        <r>
          <rPr>
            <b/>
            <sz val="9"/>
            <color indexed="81"/>
            <rFont val="Tahoma"/>
            <family val="2"/>
          </rPr>
          <t xml:space="preserve">Objectives
</t>
        </r>
        <r>
          <rPr>
            <sz val="9"/>
            <color indexed="81"/>
            <rFont val="Tahoma"/>
            <family val="2"/>
          </rPr>
          <t>The objective for this activity is to provide a High level Architecture Specification for the solution being developed.</t>
        </r>
      </text>
    </comment>
    <comment ref="D70" authorId="0" shapeId="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B71" authorId="0" shapeId="0">
      <text>
        <r>
          <rPr>
            <sz val="9"/>
            <color indexed="81"/>
            <rFont val="Tahoma"/>
            <family val="2"/>
          </rPr>
          <t xml:space="preserve">This activity allows for designing the system to meet all functional and supplemental requirements.
</t>
        </r>
        <r>
          <rPr>
            <b/>
            <sz val="9"/>
            <color indexed="81"/>
            <rFont val="Tahoma"/>
            <family val="2"/>
          </rPr>
          <t xml:space="preserve">Objectives
</t>
        </r>
        <r>
          <rPr>
            <sz val="9"/>
            <color indexed="81"/>
            <rFont val="Tahoma"/>
            <family val="2"/>
          </rPr>
          <t xml:space="preserve">The objective for this activity is to realize the use cases into designed software components and database specifications. </t>
        </r>
      </text>
    </comment>
    <comment ref="D71" authorId="0" shapeId="0">
      <text>
        <r>
          <rPr>
            <sz val="9"/>
            <color indexed="81"/>
            <rFont val="Tahoma"/>
            <family val="2"/>
          </rPr>
          <t>Se determina el diseño y se construyen estándares a los que los diseñadores y desarrolladores se deben adherir cuando se diseña y construye el nuevo sistema. Los estándares deben proporcionar consistencia en el sistema y también asistir a los desarrolladores y diseñadores menos experimentados en el uso de las herramientas. En la implementación de aplicaciones COTS se define el diseño y estándares de construcción que los diseñadores y desarrolladores deben seguir cuando diseñan las extensiones personalizadas para la aplicación COTS.</t>
        </r>
      </text>
    </comment>
    <comment ref="D72" authorId="0" shapeId="0">
      <text>
        <r>
          <rPr>
            <sz val="9"/>
            <color indexed="81"/>
            <rFont val="Tahoma"/>
            <family val="2"/>
          </rPr>
          <t>Se define como y cuando los servicios del proyecto serán lanzados. Se define si serán lanzados como uno o varios grupos o individualmente y cual servicio debería ser lanzado primero.</t>
        </r>
      </text>
    </comment>
    <comment ref="D73" authorId="0" shapeId="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D74" authorId="0" shapeId="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D75" authorId="0" shapeId="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D76" authorId="0" shapeId="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D77" authorId="0" shapeId="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78" authorId="0" shapeId="0">
      <text>
        <r>
          <rPr>
            <sz val="9"/>
            <color indexed="81"/>
            <rFont val="Tahoma"/>
            <family val="2"/>
          </rPr>
          <t xml:space="preserve">These activities consists of developing and validating the Conceptual Prototype.
</t>
        </r>
        <r>
          <rPr>
            <b/>
            <sz val="9"/>
            <color indexed="81"/>
            <rFont val="Tahoma"/>
            <family val="2"/>
          </rPr>
          <t xml:space="preserve">Objectives
</t>
        </r>
        <r>
          <rPr>
            <sz val="9"/>
            <color indexed="81"/>
            <rFont val="Tahoma"/>
            <family val="2"/>
          </rPr>
          <t xml:space="preserve">The objective for these activities is to develop a conceptual prototype in order to communicate requirements.  Through these activities, you confirm early requirements and show the users your understanding of an agreed set of requirements. The prototype is improved upon through the iterations where it finally shows a satisfactory result for both parties. See the guidelines for IM.005 - Create Conceptual Prototype for more details about this. </t>
        </r>
      </text>
    </comment>
    <comment ref="D78" authorId="0" shapeId="0">
      <text>
        <r>
          <rPr>
            <sz val="9"/>
            <color indexed="81"/>
            <rFont val="Tahoma"/>
            <family val="2"/>
          </rPr>
          <t xml:space="preserve">Se crea un prototipo conceptual que tiene como objetivo mostrar a los usuarios el entendimiento que tiene el equipo del conjunto de requerimientos acordados. Los tipos de datos que se deben tener como entrada. En la implantación de COTS (enfoque orientado a requerimientos), por lo general esta tarea se realiza solo cuando hay necesidad de clarificar los requerimientos de negocio presentados en los casos de uso, solo aplica cuando se deben realizar cambios en la arquitectura a través de la construcción de componentes personalizados. En enfoque orientado a servicios, por lo general esta tarea no se realiza ya que se busca minimizar las extensiones personalizadas al promover el uso de las funcionalidades estandar. </t>
        </r>
      </text>
    </comment>
    <comment ref="B79" authorId="0" shapeId="0">
      <text>
        <r>
          <rPr>
            <sz val="9"/>
            <color indexed="81"/>
            <rFont val="Tahoma"/>
            <family val="2"/>
          </rPr>
          <t xml:space="preserve">This activity allows for developing the various prototypes, implementing the database and performing a component review.
The objective for this activity is to develop prototypes to confirm, and communicate the requirements of the solution. </t>
        </r>
      </text>
    </comment>
    <comment ref="D79" authorId="0" shapeId="0">
      <text>
        <r>
          <rPr>
            <sz val="9"/>
            <color indexed="81"/>
            <rFont val="Tahoma"/>
            <family val="2"/>
          </rPr>
          <t>Se crean prototipos para abordar las decisiones de diseño arquitectural y probar la integración de productos técnicos y servicios para usar en el sistema. Las decisiones de diseño arquitectural usualmente toman la forma de ideas de como los componentes más importantes deben ser implementados. Probar la integración ayuda a mitigar los riesgos teconológicos que pueden encontrarse al probar las piezas de tecnología que se usarán en el desarrollo de sistemas. El prototipo es discutido con los representantes clave del cliente, y la salida de esta discusión proporcionan la entrada para la fase de construcción. La salida puede ser añadir más requerimientos, añadir más detalle, o podría ser el cambio de requerimientos existentes o herramientas y tecnologías a usar. Algunas de las decisiones que podrían realizarse incluye la respuesta a preguntas como que pasaría si una pieza de tecnología no funciona como se espera y que pasará si dos piezas no pueden ser conectadas. 
En la implementación de una aplicación COTS orientada a requerimientos, depende de si se incluye un componente personalizado arquitecturalmente significativo. En orientado a solución, se busca minimizar la personalización, por eso esta tarea NO se realiza, solo si se incluyen extensiones personalizadas muy significativas.</t>
        </r>
      </text>
    </comment>
    <comment ref="D80" authorId="0" shapeId="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D81" authorId="0" shapeId="0">
      <text>
        <r>
          <rPr>
            <sz val="9"/>
            <color indexed="81"/>
            <rFont val="Tahoma"/>
            <family val="2"/>
          </rPr>
          <t xml:space="preserve">Se registran todos los servicios en un regristro de servicios. Esta tarea sólo es relevante si se usa un registro de servicios para la implementación de servicios. </t>
        </r>
      </text>
    </comment>
    <comment ref="D82" authorId="0" shapeId="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En COTS solo para requerimientos que amplian la funcionalidad del sistema. </t>
        </r>
      </text>
    </comment>
    <comment ref="D83" authorId="0" shapeId="0">
      <text>
        <r>
          <rPr>
            <sz val="9"/>
            <color indexed="81"/>
            <rFont val="Tahoma"/>
            <family val="2"/>
          </rPr>
          <t>Se desarrolla un prototipo para definir los estándares de la interfaz de usuario para la aplicación. Se puede producir una guía con un estilo común que sirva de base para el resto del proyecto. Este estilo ahorra tiempo y mejora la consistencia de la interfaz de usuario en todo el sistema, sin importar cuantos desarrolladores trabajen en el proyecto, ahora y en el proyecto. En la implementación de una aplicación COTS esta tarea se realiza únicamente cuando hay un requerimiento que altera la look and feel estándar de los sitemas COTS</t>
        </r>
      </text>
    </comment>
    <comment ref="B84"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84" authorId="0" shapeId="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85" authorId="0" shapeId="0">
      <text>
        <r>
          <rPr>
            <sz val="9"/>
            <color indexed="81"/>
            <rFont val="Tahoma"/>
            <family val="2"/>
          </rPr>
          <t xml:space="preserve">This activity consists of validating the Functional Prototype and User Interface Standards Prototype, as well as system reports and forms.
</t>
        </r>
        <r>
          <rPr>
            <b/>
            <sz val="9"/>
            <color indexed="81"/>
            <rFont val="Tahoma"/>
            <family val="2"/>
          </rPr>
          <t xml:space="preserve">Objectives
</t>
        </r>
        <r>
          <rPr>
            <sz val="9"/>
            <color indexed="81"/>
            <rFont val="Tahoma"/>
            <family val="2"/>
          </rPr>
          <t xml:space="preserve">The objective for this activity is to validate the Functional Prototype and User Interface Standards Prototype and system reports and forms. </t>
        </r>
      </text>
    </comment>
    <comment ref="D85" authorId="0" shapeId="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86" authorId="0" shapeId="0">
      <text>
        <r>
          <rPr>
            <sz val="9"/>
            <color indexed="81"/>
            <rFont val="Tahoma"/>
            <family val="2"/>
          </rPr>
          <t xml:space="preserve">These activities serve to validate the complete upgrade process. 
The objective for these activities is to perform an incremental rehearsal of the upgrade process. </t>
        </r>
      </text>
    </comment>
    <comment ref="D86" authorId="0" shapeId="0">
      <text>
        <r>
          <rPr>
            <sz val="9"/>
            <color indexed="81"/>
            <rFont val="Tahoma"/>
            <family val="2"/>
          </rPr>
          <t xml:space="preserve">Se realizan los pasos de pre-actualización en su entorno de negocio. </t>
        </r>
      </text>
    </comment>
    <comment ref="D87" authorId="0" shapeId="0">
      <text>
        <r>
          <rPr>
            <sz val="9"/>
            <color indexed="81"/>
            <rFont val="Tahoma"/>
            <family val="2"/>
          </rPr>
          <t>En esta tarea, se ejecuta un proceso estándar de actualización de software contra el entorno de prueba.</t>
        </r>
      </text>
    </comment>
    <comment ref="D88" authorId="0" shapeId="0">
      <text>
        <r>
          <rPr>
            <sz val="9"/>
            <color indexed="81"/>
            <rFont val="Tahoma"/>
            <family val="2"/>
          </rPr>
          <t xml:space="preserve">Se realizan los pasos pos-actualización en el entorno de prueba. </t>
        </r>
      </text>
    </comment>
    <comment ref="D89" authorId="0" shapeId="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D90" authorId="0" shapeId="0">
      <text>
        <r>
          <rPr>
            <sz val="9"/>
            <color indexed="81"/>
            <rFont val="Tahoma"/>
            <family val="2"/>
          </rPr>
          <t>Revisar el resultado de la iteración actual de las pruebas de actualización para identificar correcciones y refinamientos y determinar si se requieren iteraciones adicionales.</t>
        </r>
      </text>
    </comment>
    <comment ref="B91" authorId="0" shapeId="0">
      <text>
        <r>
          <rPr>
            <sz val="9"/>
            <color indexed="81"/>
            <rFont val="Tahoma"/>
            <family val="2"/>
          </rPr>
          <t xml:space="preserve">This activity consists of producing the requirements, strategy, testing models, scenarios, test scripts, and program designs for Performance Management and Testing. 
The objective for this activity is to prepare a plan for managing performance of the solution being developed, both before, during and after implementation.  </t>
        </r>
      </text>
    </comment>
    <comment ref="D91" authorId="0" shapeId="0">
      <text>
        <r>
          <rPr>
            <sz val="9"/>
            <color indexed="81"/>
            <rFont val="Tahoma"/>
            <family val="2"/>
          </rPr>
          <t>La gestión del desempeño efectiva requiere una vista holistica de la vida del proyecto. La gestión del desempeño no debería estar limitado a ejercicios de afinamiento o aislado de las pruebas de desempeño. La gestión del desempeño debe empezar tan pronto como los requerimientos sean identificados, continuando con el desarrollo y pruebas y continuando después de que la implementación haya ocurrido. 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D92" authorId="0" shapeId="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D93" authorId="0" shapeId="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D94" authorId="0" shapeId="0">
      <text>
        <r>
          <rPr>
            <sz val="9"/>
            <color indexed="81"/>
            <rFont val="Tahoma"/>
            <family val="2"/>
          </rPr>
          <t>Se realiza el diseño de datos detallado en el entorno objetivo. Se especifican las necesidades de datos de prueba incluyendo volumenes y fuentes de la base de datos de prueba, la fuente de datos y el mecanismo propuesto para poner los datos en la base de datos de prueba.</t>
        </r>
      </text>
    </comment>
    <comment ref="B95" authorId="0" shapeId="0">
      <text>
        <r>
          <rPr>
            <sz val="9"/>
            <color indexed="81"/>
            <rFont val="Tahoma"/>
            <family val="2"/>
          </rPr>
          <t xml:space="preserve">This activity involves the creation or refinement of detailed business process models reflecting the processes to be implemented in the new production system and the documentation of role-based procedures based on the processes.
</t>
        </r>
        <r>
          <rPr>
            <b/>
            <sz val="9"/>
            <color indexed="81"/>
            <rFont val="Tahoma"/>
            <family val="2"/>
          </rPr>
          <t xml:space="preserve">Objective 
</t>
        </r>
        <r>
          <rPr>
            <sz val="9"/>
            <color indexed="81"/>
            <rFont val="Tahoma"/>
            <family val="2"/>
          </rPr>
          <t>The objective for this activity is to add more detail to the Future Process Model reflecting the “to-be” business processes supported by the new application system and prepare business procedures documentation aligned with the future processes.</t>
        </r>
      </text>
    </comment>
    <comment ref="D95" authorId="0" shapeId="0">
      <text>
        <r>
          <rPr>
            <sz val="9"/>
            <color indexed="81"/>
            <rFont val="Tahoma"/>
            <family val="2"/>
          </rPr>
          <t>En esta tarea se identifican las áreas de la arquitectura del software objetivo que son lo suficientemente nuevas, complejas o propensas al riesgo y por lo tanto podrían requerir investigación separada por prototipos.</t>
        </r>
      </text>
    </comment>
    <comment ref="B96" authorId="0" shapeId="0">
      <text>
        <r>
          <rPr>
            <sz val="9"/>
            <color indexed="81"/>
            <rFont val="Tahoma"/>
            <family val="2"/>
          </rPr>
          <t>This activity consists of producing the requirements for the Technical Architecture infrastructure.
The objective for this activity is to Define the overall Technical Architecture infrastructure required to support the solution once it has moved to production.</t>
        </r>
      </text>
    </comment>
    <comment ref="D96" authorId="0" shapeId="0">
      <text>
        <r>
          <rPr>
            <sz val="9"/>
            <color indexed="81"/>
            <rFont val="Tahoma"/>
            <family val="2"/>
          </rPr>
          <t>Se identifican los requerimientos de la arquitectura técnica y se documenta la estrategia que se usará para el diseño y desarrollo del sistema que se está implementando. Esta tarea debería abordar los requerimientos del entorno de producción final así como el desarrollo temporal, pruebas y entornos de soporte del proyecto. Los requerimientos que podrían afectar el diseño arquitectural incluyen los requerimientos de disponibilidad, requerimientos de desempeño, acuerdos de nivel de servicio, seguridad de alto nivel y requerimientos de control que deberían ser documentados y considerados.</t>
        </r>
      </text>
    </comment>
    <comment ref="D97" authorId="0" shapeId="0">
      <text>
        <r>
          <rPr>
            <sz val="9"/>
            <color indexed="81"/>
            <rFont val="Tahoma"/>
            <family val="2"/>
          </rPr>
          <t xml:space="preserve">Una definición de estrategia de integración efectiva y una documentación clara de los requerimientos será la línea base para la arquitectura de integración sobre la que se construye una plataforma de integración efectiva. Esta tarea contendrá la definición a alto nivel de la integración entre los sistemas de información existente y un nuevo sistema de información. </t>
        </r>
      </text>
    </comment>
    <comment ref="D98" authorId="0" shapeId="0">
      <text>
        <r>
          <rPr>
            <sz val="9"/>
            <color indexed="81"/>
            <rFont val="Tahoma"/>
            <family val="2"/>
          </rPr>
          <t>Se analizan los requerimientos de acceso a la información y reportes requeridos para el proyecto y se especifica a un alto nivel como se cumplirá con esto en la nueva arquitectura. Esta es una vista de sistema de como los requerimientos de acceso a la información y reporte serán cumplidos con la nueva arquitectura y es diseñado para complementar y dar soporte a la estrategia tomada en los requerimientos de negocio.</t>
        </r>
      </text>
    </comment>
    <comment ref="D99" authorId="0" shapeId="0">
      <text>
        <r>
          <rPr>
            <sz val="9"/>
            <color indexed="81"/>
            <rFont val="Tahoma"/>
            <family val="2"/>
          </rPr>
          <t>Definir los métodos, acciones, y requerimientos necesarios para ejecutar una recuperación de sistemas técnicos de la pérdida debido a fallas severas como las producidas por el fuego, terremotos, tornados, o huracanes. Esta estrategia también incluye la recuperación de sistemas debido a otras pérdidas catastróficas que no han sido causadas por un acto de la naturaleza, como la pérdida completa de redes, centros de datos u otros recursos físicos que necesitan la restauración de sistemas de negocio de producción debido a sus pérdidas. Dependiendo de los requerimientos de negocio, esta recuperación podría tomar lugar en una instalación alternativa.</t>
        </r>
      </text>
    </comment>
    <comment ref="D100" authorId="0" shapeId="0">
      <text>
        <r>
          <rPr>
            <sz val="9"/>
            <color indexed="81"/>
            <rFont val="Tahoma"/>
            <family val="2"/>
          </rPr>
          <t>Definir los requerimientos, estrategia, efoque y métricas requeridas para proporcionar los servicios TI necesarios para gestionar efectivamente el nuevo sistema. El software de soporte o herramientas que son requeridas para dar soporte a la estrategia deberían ser identificadas y asociadas a requerimientos de la estrategia que ellos soportan. Después de que la estrategia es identificada en esta tarea, y que las herramientas y procedimientos son establecidos, los procesos y procedimientos serán definidos en la guía de gestión del sistema y probados.</t>
        </r>
      </text>
    </comment>
    <comment ref="D101" authorId="0" shapeId="0">
      <text>
        <r>
          <rPr>
            <sz val="9"/>
            <color indexed="81"/>
            <rFont val="Tahoma"/>
            <family val="2"/>
          </rPr>
          <t>Se refina el modelo de arquitectura conceptual para producir una arquitectura inicial y mapeo de la aplicación para el nuevo sistema. Mientras que el foco principal de esta tarea está en el entorno de producción futuro, los requerimientos de los entornos provisionales para dar soporte a las actividades del proyecto también deberían ser consideradas.</t>
        </r>
      </text>
    </comment>
    <comment ref="D102" authorId="0" shapeId="0">
      <text>
        <r>
          <rPr>
            <sz val="9"/>
            <color indexed="81"/>
            <rFont val="Tahoma"/>
            <family val="2"/>
          </rPr>
          <t xml:space="preserve">Se definen los métodos y acciones propias para el respaldo y recuperación que permitan que el sistema sea recuperado en caso de falla. La falla podría ser física o lógica, y podría ir desde la pérdida de un único archivo, pérdida de una aplicación, o la pérdida de todo un servidor. La péridida completa de la capacidad de procesamiento en uno o más centros de datos debería ser abordada en una estrategia de recuperación de desastres. </t>
        </r>
      </text>
    </comment>
    <comment ref="D103" authorId="0" shapeId="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04"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04" authorId="0" shapeId="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05"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05" authorId="0" shapeId="0">
      <text>
        <r>
          <rPr>
            <sz val="9"/>
            <color indexed="81"/>
            <rFont val="Tahoma"/>
            <family val="2"/>
          </rPr>
          <t>Especificar los estándares para todos los productos de trabajo de documentación y determinar el look and feel de la documentación del proyecto. Además, especificar los procedimientos que el equipo utiliza para desarrollar la documentación.</t>
        </r>
      </text>
    </comment>
    <comment ref="B106" authorId="0" shapeId="0">
      <text>
        <r>
          <rPr>
            <sz val="9"/>
            <color indexed="81"/>
            <rFont val="Tahoma"/>
            <family val="2"/>
          </rPr>
          <t xml:space="preserve">This activity consists of setting up all the various environments.
</t>
        </r>
        <r>
          <rPr>
            <b/>
            <sz val="9"/>
            <color indexed="81"/>
            <rFont val="Tahoma"/>
            <family val="2"/>
          </rPr>
          <t xml:space="preserve">Objectives
</t>
        </r>
        <r>
          <rPr>
            <sz val="9"/>
            <color indexed="81"/>
            <rFont val="Tahoma"/>
            <family val="2"/>
          </rPr>
          <t xml:space="preserve">The objective for this activity is to prepare all environments needed to support development of the solution. </t>
        </r>
      </text>
    </comment>
    <comment ref="D106" authorId="0" shapeId="0">
      <text>
        <r>
          <rPr>
            <sz val="9"/>
            <color indexed="81"/>
            <rFont val="Tahoma"/>
            <family val="2"/>
          </rPr>
          <t>Se prepara el entorno hardware y software que soporta el desarrollo de documentación. Al final de esta tarea, todo está listo para empezar a desarrollar documentación.</t>
        </r>
      </text>
    </comment>
    <comment ref="D107" authorId="0" shapeId="0">
      <text>
        <r>
          <rPr>
            <sz val="9"/>
            <color indexed="81"/>
            <rFont val="Tahoma"/>
            <family val="2"/>
          </rPr>
          <t xml:space="preserve">Se monitorea la efectividad del programa de patrocinio, el cual identifica los mejores ejecutivos para abordar desafíos organizacionales específicos. El programa de patrocinio es evaluado a través de entrevistas con los ejecutivos. Es una tarea continua que es realizada a través del proyecto. </t>
        </r>
      </text>
    </comment>
    <comment ref="B108" authorId="0" shapeId="0">
      <text>
        <r>
          <rPr>
            <sz val="9"/>
            <color indexed="81"/>
            <rFont val="Tahoma"/>
            <family val="2"/>
          </rPr>
          <t xml:space="preserve">This activity allows for the defining of the various requirements, strategies, standards and procedures. 
</t>
        </r>
        <r>
          <rPr>
            <b/>
            <sz val="9"/>
            <color indexed="81"/>
            <rFont val="Tahoma"/>
            <family val="2"/>
          </rPr>
          <t xml:space="preserve">Objectives
</t>
        </r>
        <r>
          <rPr>
            <sz val="9"/>
            <color indexed="81"/>
            <rFont val="Tahoma"/>
            <family val="2"/>
          </rPr>
          <t>The objective for this activity is to develop project strategies for the Application Extension, Testing, Data Acquisition and Conversion, Documentation, Training and Transition of the solution</t>
        </r>
      </text>
    </comment>
    <comment ref="D108" authorId="0" shapeId="0">
      <text>
        <r>
          <rPr>
            <sz val="9"/>
            <color indexed="81"/>
            <rFont val="Tahoma"/>
            <family val="2"/>
          </rPr>
          <t>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t>
        </r>
      </text>
    </comment>
    <comment ref="B109"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09" authorId="0" shapeId="0">
      <text>
        <r>
          <rPr>
            <sz val="9"/>
            <color indexed="81"/>
            <rFont val="Tahoma"/>
            <family val="2"/>
          </rPr>
          <t xml:space="preserve">Documentar las definiciones de terminos que son usados en el negocio o aplicación y otros terminos que aparezcan en los productos de trabajo. </t>
        </r>
      </text>
    </comment>
    <comment ref="D110" authorId="0" shapeId="0">
      <text>
        <r>
          <rPr>
            <sz val="9"/>
            <color indexed="81"/>
            <rFont val="Tahoma"/>
            <family val="2"/>
          </rPr>
          <t>Realizar una lista de requerimientos priorizada por el negocio. MoSCoW proporciona un metodo para enfocarse en la importancia relativa de los requerimientos. 
contract.
Should Have - requirements that are important but not critical to the system. In a less time-constrained development, these requirements would be mandatory. The Should Have requirements can be sacrificed if development of Must Haves or Should Haves takes more effort than estimated. In most contracts, this is the lowest category level of in-scope requirements.
Could Have - requirements that are desirable but which could be left out of the increment under development. More Could Have requirements can be delivered if development of Must Haves and Should Haves takes less effort than estimated. In most contracts, this is the first category of out-of-scope requirements.
Won't Have - requirements that are valuable but which will not be delivered by the increment under development. These requirements are out-of-scope. 
Asegurarse de que todos los gaps identificados anteriormente sean involucrados en la lista MoSCoW para ser analizados más adelante.</t>
        </r>
      </text>
    </comment>
    <comment ref="D111" authorId="0" shapeId="0">
      <text>
        <r>
          <rPr>
            <sz val="9"/>
            <color indexed="81"/>
            <rFont val="Tahoma"/>
            <family val="2"/>
          </rPr>
          <t xml:space="preserve">No ejecutada para COTS (No para ERP)
Realizar un análisis global de los factores que influirán la arquitectura del sistema y desarrollar estrategias que aborden esos factores. Esto ayudará a diseñar una arquitectura que pueda cumplir con los requerimientos del sistema y tolerar cualquier cambio anticipado en estos factores externos.
La ejecución de esta tarea depende del alcance de la inclusión de un componente personalizado, un gran número de extensiones, la integración de multiples COTS (commercial off the shelf) o sistemas de terceros requeire una reevaluación o extensión de la arquitectura de la aplicación. </t>
        </r>
      </text>
    </comment>
    <comment ref="D112" authorId="0" shapeId="0">
      <text>
        <r>
          <rPr>
            <sz val="9"/>
            <color indexed="81"/>
            <rFont val="Tahoma"/>
            <family val="2"/>
          </rPr>
          <t xml:space="preserve">Se desarrollan las historias de usuario. Documentar los requerimientos cuando se está usando un enfoque de Scrum para gestionar el proyecto. </t>
        </r>
      </text>
    </comment>
    <comment ref="D113" authorId="0" shapeId="0">
      <text>
        <r>
          <rPr>
            <sz val="9"/>
            <color indexed="81"/>
            <rFont val="Tahoma"/>
            <family val="2"/>
          </rPr>
          <t xml:space="preserve">En COTS el modelo de casos de uso complementa los modelos de proceso de negocio al ayudar al equipo de implantación a ganar un amplio entendimiento de los requerimientos de negocio. Como minimo, el modelo de casos de uso debe ser desarrollado para los requerimientos que solo se pueden satisfacer a través de componentes personalizados que extienden la funcionalidad del sistema o integran el sistema con otros. </t>
        </r>
      </text>
    </comment>
    <comment ref="D114" authorId="0" shapeId="0">
      <text>
        <r>
          <rPr>
            <sz val="9"/>
            <color indexed="81"/>
            <rFont val="Tahoma"/>
            <family val="2"/>
          </rPr>
          <t xml:space="preserve">Definir los detalles para cada caso de uso del modelo de casos de uso. La plantilla usada se denomina especificación de casos de uso. Contiene secciones que definen los requerimientos y otros elementos de información que son importantes para entender las necesidades de los actores. En la implementación de aplicaciones COTS con un enfoque hacia requerimientos el modelo de casos de uso complementa los modelos de proceso de negocio al ayudar a que el equipo de implementación gane un amplio entendimiento de los requerimientos de negocio. Al emplear un enfoque hacia la solución esta tarea por lo general es realizada únicamente para los requerimientos que deben ser cumplidos por componentes personalizados, que extienden la funcionalidad del COTS o lo integran con otros sistemas. </t>
        </r>
      </text>
    </comment>
    <comment ref="D115" authorId="0" shapeId="0">
      <text>
        <r>
          <rPr>
            <sz val="9"/>
            <color indexed="81"/>
            <rFont val="Tahoma"/>
            <family val="2"/>
          </rPr>
          <t xml:space="preserve">Identificar servicios candidatos y servicios que ya existen. Sólo aplica si en el proyecto serán usados servicios. </t>
        </r>
      </text>
    </comment>
    <comment ref="B116" authorId="0" shapeId="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16" authorId="0" shapeId="0">
      <text>
        <r>
          <rPr>
            <sz val="9"/>
            <color indexed="81"/>
            <rFont val="Tahoma"/>
            <family val="2"/>
          </rPr>
          <t>Se usa un repositorio de servicios para almacenar los servicios candidatos. Este sirve como una base de datos de los servicios incluyendo: el contrato de servicio del servicio, la naturaleza del proveedor del servicio, restricciones tecnicas, asuntos de seguridad, personas de contacto.</t>
        </r>
      </text>
    </comment>
    <comment ref="B117"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17" authorId="0" shapeId="0">
      <text>
        <r>
          <rPr>
            <sz val="9"/>
            <color indexed="81"/>
            <rFont val="Tahoma"/>
            <family val="2"/>
          </rPr>
          <t>Guardar todas las reglas de negocio en un formato predeterminado en una herramienta predeterminada. Determinar como documentar y almacenar las regals de negocio candidatas. Por lo general, se utiliza una herramienta de repositorio de reglas para guardar la versión de las reglas entendible por los usuarios. En COTS las reglas de negocio que se pueden cumplir a través de opciones de configuración no requieren este esfurzo adicional, pero aquellas que son complejas o que solo se pueden cumplir a través de componentes personalizados, o motores de reglas de negocio, podrían requerir este esfuerzo adicional.</t>
        </r>
      </text>
    </comment>
    <comment ref="B118"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18" authorId="0" shapeId="0">
      <text>
        <r>
          <rPr>
            <sz val="9"/>
            <color indexed="81"/>
            <rFont val="Tahoma"/>
            <family val="2"/>
          </rPr>
          <t>Documentar los procedimientos que dan soporte a los procesos de negocio brindados por el sistema. En la implementación de una aplicación COTS particularmente con enfoque a la solución usan cualquier procedimiento predefinido disponible para que la funcionalidad sea implementada.</t>
        </r>
      </text>
    </comment>
    <comment ref="B119" authorId="0" shapeId="0">
      <text>
        <r>
          <rPr>
            <sz val="9"/>
            <color indexed="81"/>
            <rFont val="Tahoma"/>
            <family val="2"/>
          </rPr>
          <t xml:space="preserve">This activity consists of updating and finalizing the requirements.
The objective for this activity is to confirm and document the fixed requirements for the solution in this increment.  </t>
        </r>
      </text>
    </comment>
    <comment ref="D119" authorId="0" shapeId="0">
      <text>
        <r>
          <rPr>
            <sz val="9"/>
            <color indexed="81"/>
            <rFont val="Tahoma"/>
            <family val="2"/>
          </rPr>
          <t xml:space="preserve">Se revisan los casos de uso y su definición, también puede incluir la revisión de prototipos funcionales, para asegurar que cualquier defecto encontrado durante la validación ha sido corregido. </t>
        </r>
      </text>
    </comment>
    <comment ref="B120" authorId="0" shapeId="0">
      <text>
        <r>
          <rPr>
            <sz val="9"/>
            <color indexed="81"/>
            <rFont val="Tahoma"/>
            <family val="2"/>
          </rPr>
          <t>This activity allows for analyzing the captured requirements by refining and structuring them in the Analysis Model 
The objective for this activity is to analyze the use cases and requirements.</t>
        </r>
      </text>
    </comment>
    <comment ref="D120" authorId="0" shapeId="0">
      <text>
        <r>
          <rPr>
            <sz val="9"/>
            <color indexed="81"/>
            <rFont val="Tahoma"/>
            <family val="2"/>
          </rPr>
          <t>Se revisan y actualizan los artefactos de analisis existentes del cliente para las extensiones personalizadas que han sido aprobadas para la migración a la nueva versión.</t>
        </r>
      </text>
    </comment>
    <comment ref="D121" authorId="0" shapeId="0">
      <text>
        <r>
          <rPr>
            <sz val="9"/>
            <color indexed="81"/>
            <rFont val="Tahoma"/>
            <family val="2"/>
          </rPr>
          <t xml:space="preserve">Actualizar la descripción de la arquitectura del sistema para agregar detalles a nivel de análisis para proporcionar un mapa a alto nivel de como el sistema cumplirá con los requerimientos funcionales. Esto toma la forma de una Vista Conceptual que en el contexto de un proyecto de implementación tiene los siguientes propósitos: dividir la complejidad de una funcionalidad para que los implementadores analicen y diseñen componentes que están relativamente aislados unos de otros. Analizar la funcionalidad de tal forma que la infraestructura requerida pueda ser identificada. Asistir en el análisis de datos, comportamiento y requerimientos a nivel de servicio de tal forma que los medios para desplegarlos puedan ser diseñados. Proporcionar una base para la especificación de los sistemas de computación en los que el sistema TI será ejecutado y el mapeo de los componentes en esos sistemas de computación. </t>
        </r>
      </text>
    </comment>
    <comment ref="D122" authorId="0" shapeId="0">
      <text>
        <r>
          <rPr>
            <sz val="9"/>
            <color indexed="81"/>
            <rFont val="Tahoma"/>
            <family val="2"/>
          </rPr>
          <t>Anlizar e identificar los elementos de datos requeridos para dar soporte a los requerimientos funcionales que han sido documentados en los casos de uso contenidos en el paquete de casos de uso. Se describe como los datos serán organizados, estructurados, y representados en el proyecto. El estandar recomendado y notación para completar esta tarea es usar un diagrama de clases. En la implementación de una aplicación COTS, esta tarea por lo general se realiza unicamente cuando hay necesidad de ganar mayor entendimiento de los requerimientos presentados en los casos de uso.  Requerimientos que extienden las funcionalidades de la aplicación</t>
        </r>
      </text>
    </comment>
    <comment ref="D123" authorId="0" shapeId="0">
      <text>
        <r>
          <rPr>
            <sz val="9"/>
            <color indexed="81"/>
            <rFont val="Tahoma"/>
            <family val="2"/>
          </rPr>
          <t>Determinar el comportamiento del sistema requerido para satisfacer los requerimientos funcionales que han sido documentados en los casos de uso. Esta tarea podría realizarse en paralelo con el análisis de datos y analizar la interfaz de usuario y es realizada para cada paquete de caso de uso documentado. Los pasos de cada escenario de los casos de uso son analizados para determinar lo que el sistema debe hacer para realizar ese comportamiento. Una vez que se identifican esas operaciones, ellas son distribuidas en procesos especificos, modulos o clases.
En la implementación de una aplicación COTS, por lo general, esta tarea se realiza solo cuando es necesario tener un mayor entendimiento de los datos requeridos para dar soporte al paquete de caso de uso. Por lo general aplica para requerimientos que serán cumplidos a través de la construcción de componentes, que extienden la funcionalidad del sistema.</t>
        </r>
      </text>
    </comment>
    <comment ref="D124" authorId="0" shapeId="0">
      <text>
        <r>
          <rPr>
            <sz val="9"/>
            <color indexed="81"/>
            <rFont val="Tahoma"/>
            <family val="2"/>
          </rPr>
          <t xml:space="preserve">Se analizan los servicios candidatos listados en el portafolio de servicios - Servicios candidatos. </t>
        </r>
      </text>
    </comment>
    <comment ref="D125" authorId="0" shapeId="0">
      <text>
        <r>
          <rPr>
            <sz val="9"/>
            <color indexed="81"/>
            <rFont val="Tahoma"/>
            <family val="2"/>
          </rPr>
          <t xml:space="preserve">Se define un servicio particular que culmina con la creación de un contrato de servicio para ese servicio, donde se especifican los requerimientos del servicio. También se tiene en cuenta cualquier política estándar que podría aplicar al entorno de hosting, el alcance, tipo o capa del servicio. </t>
        </r>
      </text>
    </comment>
    <comment ref="D126" authorId="0" shapeId="0">
      <text>
        <r>
          <rPr>
            <sz val="9"/>
            <color indexed="81"/>
            <rFont val="Tahoma"/>
            <family val="2"/>
          </rPr>
          <t xml:space="preserve">Desarrollar un mayor entendimiento del look and feel de la interfaz de usuario así como el flujo que los usuarios experimentarán interactuen con el sistema. En esta tarea no se diseña como trabajará la interfaz de usuario, sino que se verifica el entendimiento de las necesidades del usuario y se valida la viabilidad de los requerimientos funcionales. La intención es listar y describir los elementos de la interfaz de usuario que son necesarios para satisfacer los requerimientos funcionales documentados en los casos de uso. En la implementación de aplicaciones COTS, esta tarea por lo general es realizada unicamente cuando existe la necesidad de ganar mayor entendimiento de los elementos de la interfaz que se necesitan desarrollar para dar soporte a los casos de uso.  </t>
        </r>
      </text>
    </comment>
    <comment ref="D127" authorId="0" shapeId="0">
      <text>
        <r>
          <rPr>
            <sz val="9"/>
            <color indexed="81"/>
            <rFont val="Tahoma"/>
            <family val="2"/>
          </rPr>
          <t xml:space="preserve">Reunir toda la información requerida para describir un paquete de casos de uso en una especificación de análisis, listo para revisión. En la implementación de una aplicación COTS se describe la funcionalidad general que debe proporcionar una extensión o personalización, expresada como un paquete de uno o más casos de uso. También se describe como el paquete será integrado con el software COTS y como incluirá descripciones de los elementos de interfaz de usuario, datos y comportamiento del sistema desde la perspectiva del usuario. El usuario debe ser capaz de entender los terminos usados para describir toda la lógica de negocio. </t>
        </r>
      </text>
    </comment>
    <comment ref="D128" authorId="0" shapeId="0">
      <text>
        <r>
          <rPr>
            <sz val="9"/>
            <color indexed="81"/>
            <rFont val="Tahoma"/>
            <family val="2"/>
          </rPr>
          <t>Revisar el modelo de análisis antes de pasarlo al equipo de diseño. En OUM el modelo de análisis se refiere a una colección completa de los productos de trabajo que son desarrollados como parte del análisis de los casos de uso. En la implementación de aplicaciones COTS esta tarea se realiza solo cuando hay necesidad de ganar mayor entendimiento de los requerimientos de negocio representados en los casos de uso. Por lo general aplica para los requerimientos que solo se pueden satisfacer con componentes personalizados, que extienden la funcionalidad del sistema COTS.</t>
        </r>
      </text>
    </comment>
    <comment ref="B129" authorId="0" shapeId="0">
      <text>
        <r>
          <rPr>
            <sz val="9"/>
            <color indexed="81"/>
            <rFont val="Tahoma"/>
            <family val="2"/>
          </rPr>
          <t xml:space="preserve">This activity allows for designing the system to meet all functional and supplemental requirements.
The objective for this activity is to realize the use cases into designed software components and database specifications. </t>
        </r>
      </text>
    </comment>
    <comment ref="D129" authorId="0" shapeId="0">
      <text>
        <r>
          <rPr>
            <sz val="9"/>
            <color indexed="81"/>
            <rFont val="Tahoma"/>
            <family val="2"/>
          </rPr>
          <t>Revisar y actualizar los artefactos de diseño del cliente existente para las extensiones personalizadas que han sido aprovadas para la migración a la nueva versión.</t>
        </r>
      </text>
    </comment>
    <comment ref="D130" authorId="0" shapeId="0">
      <text>
        <r>
          <rPr>
            <sz val="9"/>
            <color indexed="81"/>
            <rFont val="Tahoma"/>
            <family val="2"/>
          </rPr>
          <t>Actualizar la arquitectura del sistema para adicionar los detalles relacionados que establecen un conjunto de componentes para ser diseñados, la estructura de esos componentes dentro del sistema en tiempo de ejecución y las prioridades para proceder con el detalle del diseño de los componentes identificados. Se agregan detalles a alto nivel de la descripción de la arquitectura. Estos detalles toman la forma de prioridades de diseño, vista de modelo y vista de ejecución. Este artefacto documenta la arquitectura del sistema a través de estas vistas arquitecturales y resalta los aspectos arquitecturalmente significativos del sistema al documentar el diseño y desarrollar prioridades que han sido determinadas por una examinación iterativa de los riesgos de implementación. En la implementación de una aplicación COTS empleando un enfoque hacia los requerimientos, la profundidad a la que esta tarea es realizada, depende del alcance al que la inclusión de un componente personalizado, gran número de extensiones personalizadas o integración con multiples COTS o sistemas de terceros. Por lo general esta tarea no es realizada normalmente en la implementación de una aplicación COTS empleando un enfoque que busca minimizar las extensiones personalizadas.</t>
        </r>
      </text>
    </comment>
    <comment ref="D131" authorId="0" shapeId="0">
      <text>
        <r>
          <rPr>
            <sz val="9"/>
            <color indexed="81"/>
            <rFont val="Tahoma"/>
            <family val="2"/>
          </rPr>
          <t>Crear detalles a nivel de diseño para los datos que son requeridos por un componente. El análisis para cada paquete de casos de uso es revisado. El estandar y notación recomendada es el diagrama de clases usando UML. Varios aspectos a considerar en el diseño de cada clase son: atributos, tipos de atributos, valores por defecto, accesibilidad de los atributos, visibilidad de los atributos, asociaciones, interfaces, dependencias e implementación de requerimientos no funcionales. En la implementación de aplicaciones COTS esta tarea se realiza únicamente para los requerimientos que pueden ser completados a través de componentes personalizados...</t>
        </r>
      </text>
    </comment>
    <comment ref="D132" authorId="0" shapeId="0">
      <text>
        <r>
          <rPr>
            <sz val="9"/>
            <color indexed="81"/>
            <rFont val="Tahoma"/>
            <family val="2"/>
          </rPr>
          <t xml:space="preserve">Se realiza el diseño de los servicios basandose en el análisis de servicios, y la definición de servicio realizada anteriormente, siguiendo la arquitectura del servicio definida en la arquitectura de referencia del proyecto. Cada interfaz de servicio es registrada en el repositorio de la empresa para permitir que todos los proyectos puedan descubrir los cambios, y para referencia futura. El objetivo es elaborar una interfaz que maximice la reutilización mientras se conforma con las demandas del contrato de servicio. La interfaz de servicio debe diseñarse con las necesidades del consumidor en mente, pero también teniendo en cuenta los requerimientos no funcionales. </t>
        </r>
      </text>
    </comment>
    <comment ref="D133" authorId="0" shapeId="0">
      <text>
        <r>
          <rPr>
            <sz val="9"/>
            <color indexed="81"/>
            <rFont val="Tahoma"/>
            <family val="2"/>
          </rPr>
          <t>Transformar los storyboards y wireframes y especificar como serán implementados. También se especifican las secuencias de navegación entre cada una de las interfaces en los storyboards.</t>
        </r>
      </text>
    </comment>
    <comment ref="D134" authorId="0" shapeId="0">
      <text>
        <r>
          <rPr>
            <sz val="9"/>
            <color indexed="81"/>
            <rFont val="Tahoma"/>
            <family val="2"/>
          </rPr>
          <t>Se traduce el modelo de dominio a un diseño logico de base de datos, esto, aplicando las reglas y principios del diseño de sistemas relacionales. En la implementación de aplicaciones COTS, solo para los requerimientos que pueden cumplirse a través de la construcción de componentes personalizados, que pueden extender la funcionalidad de los sistemas COTS. Se diseñan los nuevos objetos de la base de datos como tablas, indices, vistas y secuencias requeridas por las extensiones de la aplicación e ilustrar como las personalizaciones se integran con el esquema de bases de datos de las aplicaciones existentes.</t>
        </r>
      </text>
    </comment>
    <comment ref="D135" authorId="0" shapeId="0">
      <text>
        <r>
          <rPr>
            <sz val="9"/>
            <color indexed="81"/>
            <rFont val="Tahoma"/>
            <family val="2"/>
          </rPr>
          <t>Para descubrir los defectos antes de implementarlos. En OUM el modelo de diseño se refiere a la colección completa de los artefactos que son desarrollados para diseñar el software a desarrollar. Revisión por pares. En la implementación de aplicaciones COTS, esta tarea se realiza solo para los requerimientos que pueden satisfacerse a través de la construcción de componentes personalizados...</t>
        </r>
      </text>
    </comment>
    <comment ref="B136"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136" authorId="0" shapeId="0">
      <text>
        <r>
          <rPr>
            <sz val="9"/>
            <color indexed="81"/>
            <rFont val="Tahoma"/>
            <family val="2"/>
          </rPr>
          <t>Se crea la base de datos física para dar soporte a la aplicación. En la implementación de una aplicación COTS esta tarea se realiza sólo para los requerimientos que se pueden cumplir únicamente a través de la construcción de componentes personalizados...</t>
        </r>
      </text>
    </comment>
    <comment ref="D137" authorId="0" shapeId="0">
      <text>
        <r>
          <rPr>
            <sz val="9"/>
            <color indexed="81"/>
            <rFont val="Tahoma"/>
            <family val="2"/>
          </rPr>
          <t xml:space="preserve">Se registran todos los servicios en un regristro de servicios. Esta tarea sólo es relevante si se usa un registro de servicios para la implementación de servicios. </t>
        </r>
      </text>
    </comment>
    <comment ref="D138" authorId="0" shapeId="0">
      <text>
        <r>
          <rPr>
            <sz val="9"/>
            <color indexed="81"/>
            <rFont val="Tahoma"/>
            <family val="2"/>
          </rPr>
          <t xml:space="preserve">- Crear un plan de integración describiendo las construcciones requeridas en una iteración y los requerimientos de cada versión.
- Integrar cada versión de acuerdo al plan.
Es recomendado que el software sea construido incrementalmente en pasos manejables de tal forma que cada paso prduzca pequeñas integraciones o problemas de pruebas. La versión ejecutable del software está sujeta a pruebas de integración. En la implementación de aplicaciones COTS esta tarea es realizada únicamente por los requerimientos que se pueden cumplir a través de la construcción de componentes personalizados. </t>
        </r>
      </text>
    </comment>
    <comment ref="B139" authorId="0" shapeId="0">
      <text>
        <r>
          <rPr>
            <sz val="9"/>
            <color indexed="81"/>
            <rFont val="Tahoma"/>
            <family val="2"/>
          </rPr>
          <t xml:space="preserve">This activity consists of preparing all the various environments.
The objective for this activity is to prepare test data, and environments for the system testing and systems integration testing. </t>
        </r>
      </text>
    </comment>
    <comment ref="D139" authorId="0" shapeId="0">
      <text>
        <r>
          <rPr>
            <sz val="9"/>
            <color indexed="81"/>
            <rFont val="Tahoma"/>
            <family val="2"/>
          </rPr>
          <t xml:space="preserve">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En la implementación de una aplicación COTS usando un enfoque hacia la solución, los datos de prueba iniciales podrían estar definidos e incorporados en los datos de configuración para los procesos de negocio predefinidos que consta de la funcionalidad del sistema de negocio que la organización implementará. En esos casos el alcance de esta tarea está limitado a actualizaciones menores, o adiciones, a los datos de configuración predefinidos. </t>
        </r>
      </text>
    </comment>
    <comment ref="B140" authorId="0" shapeId="0">
      <text>
        <r>
          <rPr>
            <sz val="9"/>
            <color indexed="81"/>
            <rFont val="Tahoma"/>
            <family val="2"/>
          </rPr>
          <t xml:space="preserve">This activity consists of developing the System Test Scenarios, configuring the environment, performing the system test, and finalizing the Business Procedure Documentation.
The objective for this activity is to perform the system test and finalize the Business Procedure Documentation. </t>
        </r>
      </text>
    </comment>
    <comment ref="D140" authorId="0" shapeId="0">
      <text>
        <r>
          <rPr>
            <sz val="9"/>
            <color indexed="81"/>
            <rFont val="Tahoma"/>
            <family val="2"/>
          </rPr>
          <t xml:space="preserve">Se mide el progreso hacia el cumplimiento de los objetivos de negocio claves establecidos par la implantación. Cada solución de negocio tendrá ciertos indicadores de desempeño clave (KPI) asociados con su implementación. Al inicio de la implementación, estos KPI son revisados con el cliente y se llega a un acuerdo acerca de como se medirá la implementación con estos KPI.  A través de cada prototipado y ciclo de prueba de sistema, el progreso hacia el cumplimiento de los objetivos de desempeño de negocio es medido. </t>
        </r>
      </text>
    </comment>
    <comment ref="B141" authorId="0" shapeId="0">
      <text>
        <r>
          <rPr>
            <sz val="9"/>
            <color indexed="81"/>
            <rFont val="Tahoma"/>
            <family val="2"/>
          </rPr>
          <t xml:space="preserve">This activity allows for implementing the database, components, and services.
The objective for this activity is to perform the installation test and implement the components of the system that have been developed in this increment of solution development. </t>
        </r>
      </text>
    </comment>
    <comment ref="D141" authorId="0" shapeId="0">
      <text>
        <r>
          <rPr>
            <sz val="9"/>
            <color indexed="81"/>
            <rFont val="Tahoma"/>
            <family val="2"/>
          </rPr>
          <t>Se instalan todos los componentes en el entorno de pruebas del sistema para probar las rutinas de instalación y refinarlas para el entorno de producción eventual. Esta tarea se realiza en paralelo con la configuración de los entornos de pruebas. En la implementación de una aplicación COTS esta tarea se realiza solo para la construcción de componentes personalizados. En esta tarea se instalan las extensiones de la aplicación en el entorno de pruebas del sistema para probar las rutinas de instalación y refinarlas para el uso futuro en la preparación del entorno.</t>
        </r>
      </text>
    </comment>
    <comment ref="B142" authorId="0" shapeId="0">
      <text>
        <r>
          <rPr>
            <sz val="9"/>
            <color indexed="81"/>
            <rFont val="Tahoma"/>
            <family val="2"/>
          </rPr>
          <t xml:space="preserve">These activities serve to validate the complete upgrade process. 
The objective for these activities is to perform an incremental rehearsal of the upgrade process. </t>
        </r>
      </text>
    </comment>
    <comment ref="D142" authorId="0" shapeId="0">
      <text>
        <r>
          <rPr>
            <sz val="9"/>
            <color indexed="81"/>
            <rFont val="Tahoma"/>
            <family val="2"/>
          </rPr>
          <t xml:space="preserve">Se realizan los pasos de pre-actualización en su entorno de negocio. </t>
        </r>
      </text>
    </comment>
    <comment ref="D143" authorId="0" shapeId="0">
      <text>
        <r>
          <rPr>
            <sz val="9"/>
            <color indexed="81"/>
            <rFont val="Tahoma"/>
            <family val="2"/>
          </rPr>
          <t>En esta tarea, se ejecuta un proceso estándar de actualización de software contra el entorno de prueba.</t>
        </r>
      </text>
    </comment>
    <comment ref="D144" authorId="0" shapeId="0">
      <text>
        <r>
          <rPr>
            <sz val="9"/>
            <color indexed="81"/>
            <rFont val="Tahoma"/>
            <family val="2"/>
          </rPr>
          <t xml:space="preserve">Se realizan los pasos pos-actualización en el entorno de prueba. </t>
        </r>
      </text>
    </comment>
    <comment ref="D145" authorId="0" shapeId="0">
      <text>
        <r>
          <rPr>
            <sz val="9"/>
            <color indexed="81"/>
            <rFont val="Tahoma"/>
            <family val="2"/>
          </rPr>
          <t>Usar esta tarea para ejecutar reportes de reconciliación y auiditorías para verificar que los resultados entre sistema de actualizado y el sistema original estén parejos. Las pruebas no incluyen prueba total de los procesos de negocio pero podrían incluir pruebas de una funcionalidad específica para verificar que la acctualización se complete exitosamente.</t>
        </r>
      </text>
    </comment>
    <comment ref="D146" authorId="0" shapeId="0">
      <text>
        <r>
          <rPr>
            <sz val="9"/>
            <color indexed="81"/>
            <rFont val="Tahoma"/>
            <family val="2"/>
          </rPr>
          <t>Revisar el resultado de la iteración actual de las pruebas de actualización para identificar correcciones y refinamientos y determinar si se requieren iteraciones adicionales.</t>
        </r>
      </text>
    </comment>
    <comment ref="B147" authorId="0" shapeId="0">
      <text>
        <r>
          <rPr>
            <sz val="9"/>
            <color indexed="81"/>
            <rFont val="Tahoma"/>
            <family val="2"/>
          </rPr>
          <t xml:space="preserve">This activity consists of building the test scripts and programs, constructing the environment and database and conducting a dress rehearsal. 
The objective for this activity is to prepare scripts and environments for performance test. </t>
        </r>
      </text>
    </comment>
    <comment ref="D147" authorId="0" shapeId="0">
      <text>
        <r>
          <rPr>
            <sz val="9"/>
            <color indexed="81"/>
            <rFont val="Tahoma"/>
            <family val="2"/>
          </rPr>
          <t>Crear los programas y scripts para las pruebas de desempeño que ejecutan las transacciones, reportes, y consultas en la base de datos de prueba de desempeño.</t>
        </r>
      </text>
    </comment>
    <comment ref="D148" authorId="0" shapeId="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D149" authorId="0" shapeId="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150" authorId="0" shapeId="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150" authorId="0" shapeId="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y la estrategia de gestión definidas en la estrategia de gestión y operaciones del sistema (TA.060).
Si el proyecto incluye cambios de arquitectura complejos, como un número de requerimientos operacionales para el cliente, o de alta o media complejidad, se debe realizar esta tarea.</t>
        </r>
      </text>
    </comment>
    <comment ref="D151" authorId="0" shapeId="0">
      <text>
        <r>
          <rPr>
            <sz val="9"/>
            <color indexed="81"/>
            <rFont val="Tahoma"/>
            <family val="2"/>
          </rPr>
          <t>Se documentan los aspectos de la arquitectura técnica que requerirán pruebas operacionales y se define el plan de pruebas.</t>
        </r>
      </text>
    </comment>
    <comment ref="B152" authorId="0" shapeId="0">
      <text>
        <r>
          <rPr>
            <sz val="9"/>
            <color indexed="81"/>
            <rFont val="Tahoma"/>
            <family val="2"/>
          </rPr>
          <t xml:space="preserve">This activity consists of conducting operational, backup and recovery and disaster recovery testing. 
The objective for this activity is to test the support of the new system in the production environment.  This includes operational testing as well as Backup and recovery test.  A test of the Disaster Recovery procedure is also done. </t>
        </r>
      </text>
    </comment>
    <comment ref="D152" authorId="0" shapeId="0">
      <text>
        <r>
          <rPr>
            <sz val="9"/>
            <color indexed="81"/>
            <rFont val="Tahoma"/>
            <family val="2"/>
          </rPr>
          <t>Se realizan las pruebas operacionales definidas en el plan de pruebas operacionales y se reportan los resultados. Si algunas porciones de las pruebas iniciales no tienen éxito, los cambios apropiados se deben realizar y también se deben realizar las pruebas nuevamente.</t>
        </r>
      </text>
    </comment>
    <comment ref="D153" authorId="0" shapeId="0">
      <text>
        <r>
          <rPr>
            <sz val="9"/>
            <color indexed="81"/>
            <rFont val="Tahoma"/>
            <family val="2"/>
          </rPr>
          <t>Se realizan las pruebas de respaldo y recuperación como han sido definidas en la estrategia de pruebas de recuperación y respaldo, y reportar los resultados. Si alguna porción de las pruebas iniciales no tiene éxito, se deben realizar los cambios apropiados y realizar las pruebas nuevamente.</t>
        </r>
      </text>
    </comment>
    <comment ref="D154" authorId="0" shapeId="0">
      <text>
        <r>
          <rPr>
            <sz val="9"/>
            <color indexed="81"/>
            <rFont val="Tahoma"/>
            <family val="2"/>
          </rPr>
          <t>Se realizan las pruebas de recuperación de desastres definidas en la estrategia de recuperación de desastres y se reportan los resultados. Si algunas porciones de las pruebas iniciales no tienen éxito, se deben realizar los cambios apropiados y las pruebas se deben realizar nuevamente. Estas pruebas aplican únicamente a los componentes técnicos del sistema y no se pretende que representen una restauración completa de la funcionalidad continua del negocio.</t>
        </r>
      </text>
    </comment>
    <comment ref="B155" authorId="0" shapeId="0">
      <text>
        <r>
          <rPr>
            <sz val="9"/>
            <color indexed="81"/>
            <rFont val="Tahoma"/>
            <family val="2"/>
          </rPr>
          <t xml:space="preserve">This activity consists of defining the System Management Procedures, Operational Test Plan, and the Final Platform and Network Architecture and the Capacity Plan.
The objective for this activity is to prepare to turn over the developed technical architecture solution over to the production support environment. </t>
        </r>
      </text>
    </comment>
    <comment ref="D155" authorId="0" shapeId="0">
      <text>
        <r>
          <rPr>
            <sz val="9"/>
            <color indexed="81"/>
            <rFont val="Tahoma"/>
            <family val="2"/>
          </rPr>
          <t xml:space="preserve">Definir la plataforma física y la infraestructura que será implementada para dar soporte a la arquitectura técnica y de la aplicación. Se mapea la aplicación física y las arquitecturas de la base de datos del servidor en plataformas de computación específicas. Esta tarea actualiza el trabajo realizado en el mapeo de aplicación y arquitectura inicial (TA.070), incorporando los cambios, adiciones o mejoras que hayan ocurrido debido a cambios en la arquitectura. </t>
        </r>
      </text>
    </comment>
    <comment ref="D156" authorId="0" shapeId="0">
      <text>
        <r>
          <rPr>
            <sz val="9"/>
            <color indexed="81"/>
            <rFont val="Tahoma"/>
            <family val="2"/>
          </rPr>
          <t xml:space="preserve">Crear el plan de capacidad para el nuevo sistema. El plan debe cubrir la capacidad del sistema anticipado a la migración y por un determinado periodo de operaciones futuras, permitiendo el crecimiento del negocio y otros factores que podrían afectar los requerimientos de capacidad del sistema. La capacidad general del sistema se refiere a la habilidad del sistema para dar soporte a un número de sesiones de procesamiento de usuario, transacciones en linea o en lote, volumenes de datos, sin daño al desempeño del sistema. </t>
        </r>
      </text>
    </comment>
    <comment ref="B157" authorId="0" shapeId="0">
      <text>
        <r>
          <rPr>
            <sz val="9"/>
            <color indexed="81"/>
            <rFont val="Tahoma"/>
            <family val="2"/>
          </rPr>
          <t xml:space="preserve">This activity consists of producing the standards, manual conversion procedures, designed components, and test plans as well as completing the conversion component test for Data Acquisition and Conversion.
</t>
        </r>
        <r>
          <rPr>
            <b/>
            <sz val="9"/>
            <color indexed="81"/>
            <rFont val="Tahoma"/>
            <family val="2"/>
          </rPr>
          <t xml:space="preserve">Objectives
</t>
        </r>
        <r>
          <rPr>
            <sz val="9"/>
            <color indexed="81"/>
            <rFont val="Tahoma"/>
            <family val="2"/>
          </rPr>
          <t>The objective for this activity is to develop requirements and prepare the various components for the acquisition and conversion of data required to support the solution being developed.</t>
        </r>
      </text>
    </comment>
    <comment ref="D157" authorId="0" shapeId="0">
      <text>
        <r>
          <rPr>
            <sz val="9"/>
            <color indexed="81"/>
            <rFont val="Tahoma"/>
            <family val="2"/>
          </rPr>
          <t>Se inicia con un el análisis de gap de datos de negocio (RA.160), que proporciona un mapeo preliminar. Para la adquisición de datos , crear una referencia cruzada desde los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58" authorId="0" shapeId="0">
      <text>
        <r>
          <rPr>
            <sz val="9"/>
            <color indexed="81"/>
            <rFont val="Tahoma"/>
            <family val="2"/>
          </rPr>
          <t>This activity focuses on preparing and conducting the Managers' Unit/Department Impact Workshop. 
The objective for this activity is to enable managers to transition their people to the new processes, tasks and procedures.</t>
        </r>
      </text>
    </comment>
    <comment ref="D158" authorId="0" shapeId="0">
      <text>
        <r>
          <rPr>
            <sz val="9"/>
            <color indexed="81"/>
            <rFont val="Tahoma"/>
            <family val="2"/>
          </rPr>
          <t>Preparar el taller de impacto en los gerentes de unidad/ departament, el cual es realizado después de que el nuevo flujo de trabajo ha sido desarrollado, con el fin de preparar a los gerentes para los cambios que van a ocurrir. Está diseñado específicamente para dar soporte a los gerentes para que realicen la transición de los usuarios finales. El propósito es: 
- Preparar a los gerentes para el nuevo modelo de gerencia.
- Proporcionar a los gerentes las herramientas que necesitarán para acompañar a las personas en la transición a los nuevos procesos, tareas y procedimientos.
- Mantener a los gerentes comprometidos.</t>
        </r>
      </text>
    </comment>
    <comment ref="D159" authorId="0" shapeId="0">
      <text>
        <r>
          <rPr>
            <sz val="9"/>
            <color indexed="81"/>
            <rFont val="Tahoma"/>
            <family val="2"/>
          </rPr>
          <t xml:space="preserve">Se realiza el taller </t>
        </r>
      </text>
    </comment>
    <comment ref="B160" authorId="0" shapeId="0">
      <text>
        <r>
          <rPr>
            <sz val="9"/>
            <color indexed="81"/>
            <rFont val="Tahoma"/>
            <family val="2"/>
          </rPr>
          <t>This activity consists of defining the Cutover Strategy, developing the Installation Plan, and designing the Production Support Infrastructure. 
The objective for this activity is to define the strategy and plan for migrating the developed solution to production status.</t>
        </r>
      </text>
    </comment>
    <comment ref="D160" authorId="0" shapeId="0">
      <text>
        <r>
          <rPr>
            <sz val="9"/>
            <color indexed="81"/>
            <rFont val="Tahoma"/>
            <family val="2"/>
          </rPr>
          <t xml:space="preserve">Se establece como se realizará la transición desde el sistema antiguo al nuevo sistema. Se definen los planes para llevar el nuevo sistema a producción. Podría ser necesario realizar esta tarea varias veces en el curso del proyecto mientras se va de una estrategia de migración inicial a una final.
</t>
        </r>
      </text>
    </comment>
    <comment ref="B161" authorId="0" shapeId="0">
      <text>
        <r>
          <rPr>
            <sz val="9"/>
            <color indexed="81"/>
            <rFont val="Tahoma"/>
            <family val="2"/>
          </rPr>
          <t>This activity consists of preparing users for testing, preparing the Acceptance Test Environment and supporting the users in conducting the acceptance test.
The objective for this activity is to prepare and support the users and the system for the transition to production, to verify that the system functions as specified by the business requirements.</t>
        </r>
      </text>
    </comment>
    <comment ref="D161" authorId="0" shapeId="0">
      <text>
        <r>
          <rPr>
            <sz val="9"/>
            <color indexed="81"/>
            <rFont val="Tahoma"/>
            <family val="2"/>
          </rPr>
          <t>Proporcionar el entrenamiento básico para los usuarios que participan en las pruebas de aceptación. Estos usuarios podrían ser otros usuarios diferentes a los que participaron en las actividades de pruebas durante las fases de elaboración y construcción. Usar uno de los entornos de pruebas para preparar a los usuarios para las pruebas de aceptación.</t>
        </r>
      </text>
    </comment>
    <comment ref="D162" authorId="0" shapeId="0">
      <text>
        <r>
          <rPr>
            <sz val="9"/>
            <color indexed="81"/>
            <rFont val="Tahoma"/>
            <family val="2"/>
          </rPr>
          <t>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D163" authorId="0" shapeId="0">
      <text>
        <r>
          <rPr>
            <sz val="9"/>
            <color indexed="81"/>
            <rFont val="Tahoma"/>
            <family val="2"/>
          </rPr>
          <t>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164" authorId="0" shapeId="0">
      <text>
        <r>
          <rPr>
            <sz val="9"/>
            <color indexed="81"/>
            <rFont val="Tahoma"/>
            <family val="2"/>
          </rPr>
          <t xml:space="preserve">This activity consists of executing the performance test and creating the Performance Test Results. 
The objective for this activity is to run the actual performance test of the solution, and document the results. </t>
        </r>
      </text>
    </comment>
    <comment ref="D164" authorId="0" shapeId="0">
      <text>
        <r>
          <rPr>
            <sz val="9"/>
            <color indexed="81"/>
            <rFont val="Tahoma"/>
            <family val="2"/>
          </rPr>
          <t xml:space="preserve">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t>
        </r>
      </text>
    </comment>
    <comment ref="D165" authorId="0" shapeId="0">
      <text>
        <r>
          <rPr>
            <sz val="9"/>
            <color indexed="81"/>
            <rFont val="Tahoma"/>
            <family val="2"/>
          </rPr>
          <t>Compilar y producir el reporte de pruebas de desempeño. Documentar los resultados y la descripción de las pruebas de desempeño en un formato adecuado para presentar a lo gerentes de del proyectol patrocinadores ejecutivos y el equipo del proyecto.</t>
        </r>
      </text>
    </comment>
    <comment ref="B166" authorId="0" shapeId="0">
      <text>
        <r>
          <rPr>
            <sz val="9"/>
            <color indexed="81"/>
            <rFont val="Tahoma"/>
            <family val="2"/>
          </rPr>
          <t xml:space="preserve">This activity provides a last opportunity to make any revisions to appropriate documentation and Online Help. 
The objective for this activity is to prepare the final documentation for the solution. </t>
        </r>
      </text>
    </comment>
    <comment ref="D166" authorId="0" shapeId="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167" authorId="0" shapeId="0">
      <text>
        <r>
          <rPr>
            <sz val="9"/>
            <color indexed="81"/>
            <rFont val="Tahoma"/>
            <family val="2"/>
          </rPr>
          <t>This activity focuses on assessing the impact of the project on IT groups and developing a plan to transition the IT groups. 
The objective for this activity is to assess the impact of the project on IT groups and propose changes to the organizational structures and role definitions and transition the organizational with minimal negative impact.</t>
        </r>
      </text>
    </comment>
    <comment ref="D167" authorId="0" shapeId="0">
      <text>
        <r>
          <rPr>
            <sz val="9"/>
            <color indexed="81"/>
            <rFont val="Tahoma"/>
            <family val="2"/>
          </rPr>
          <t>Revisar las estructuras organizacionales y de trabajo actuales, flujos de trabajo y cultura, también determinar la visión futura, misión y niveles de desempeño que TI pretende tener después de la implementación y evaluar el impacto de los cambios tecnológicos en trabajos específicos, roles, estructuras de reporte, y comparar lo encontrado con las prácticas destacadas y datos de benchmarking.</t>
        </r>
      </text>
    </comment>
    <comment ref="D168" authorId="0" shapeId="0">
      <text>
        <r>
          <rPr>
            <sz val="9"/>
            <color indexed="81"/>
            <rFont val="Tahoma"/>
            <family val="2"/>
          </rPr>
          <t>Trabajar con el líder de TI para actualizar los flujos de trabajo de los grupos TI, estructuras de trabajo y las estructuras organizacionales del departamento de TI para dar el mejor soporte a la nueva aplicación y reflejar los cambios iniciados por la implementación y validar la presición, relevancia, viabilidad y aceptación de las conclusiones.</t>
        </r>
      </text>
    </comment>
    <comment ref="B169" authorId="0" shapeId="0">
      <text>
        <r>
          <rPr>
            <sz val="9"/>
            <color indexed="81"/>
            <rFont val="Tahoma"/>
            <family val="2"/>
          </rPr>
          <t>This activity consists of preparing the Production Environment, going production, and shutting down the legacy system.
The objective for this activity is to move the solution into the Production Environment and close down the Legacy Systems being replaced by the Solution.</t>
        </r>
      </text>
    </comment>
    <comment ref="D169" authorId="0" shapeId="0">
      <text>
        <r>
          <rPr>
            <sz val="9"/>
            <color indexed="81"/>
            <rFont val="Tahoma"/>
            <family val="2"/>
          </rPr>
          <t>Relizar pasos de pre actualización para el proceso de migración a producción usando el checklist de pre-actualización realizado.</t>
        </r>
      </text>
    </comment>
    <comment ref="D170" authorId="0" shapeId="0">
      <text>
        <r>
          <rPr>
            <sz val="9"/>
            <color indexed="81"/>
            <rFont val="Tahoma"/>
            <family val="2"/>
          </rPr>
          <t>Ejecutar el proceso de actualización del software en el entorno de producción como está documentado en  las instrucciones de actualización de Oracle relevantes para cada pilar de la aplicación y actualizar la ruta.</t>
        </r>
      </text>
    </comment>
    <comment ref="D172" authorId="0" shapeId="0">
      <text>
        <r>
          <rPr>
            <sz val="9"/>
            <color indexed="81"/>
            <rFont val="Tahoma"/>
            <family val="2"/>
          </rPr>
          <t>Verificar formalmente que los sistemas de la organización, las instalciones de hospedaje (host), LANs, WANs y las personas estén preparadas para producción.</t>
        </r>
      </text>
    </comment>
    <comment ref="D173" authorId="0" shapeId="0">
      <text>
        <r>
          <rPr>
            <sz val="9"/>
            <color indexed="81"/>
            <rFont val="Tahoma"/>
            <family val="2"/>
          </rPr>
          <t>Se quita de servicio el sistema viejo. La tarea proporciona una captura final del código y datos del sistema de legado para archivar. Los adminsitradores del sistema respaldan el sistema y después quitan todos los software y hardware que no serán necesitados.
Al completar esta tarea, el sistema de legado es apagado y unicamente la nueva aplicación está disponible para ser usada. La tarea implica agendar los administradores del sistema y personal de soporte y operaciones SI, así como técnicos.</t>
        </r>
      </text>
    </comment>
    <comment ref="D174" authorId="0" shapeId="0">
      <text>
        <r>
          <rPr>
            <sz val="9"/>
            <color indexed="81"/>
            <rFont val="Tahoma"/>
            <family val="2"/>
          </rPr>
          <t>Realizar una evaluación de post-producción de riesgos para determinar adecuadamente cualquier riesgo remanente o posible antes de la transición al sistema de gestión del riesgo del cliente.
• Identificar cualquier riesgo potencial actual
• Identificar la prioridad de la respuesta al riesgo para cada riesgo identificado
• Cuantificar cada riesgo identificado
• Determinar una respuesta de mitigación para cada riesgo identificado
• Reunir las evaluaciones en un documento
• Documentar las lecciones aprendidas</t>
        </r>
      </text>
    </comment>
    <comment ref="D175" authorId="0" shapeId="0">
      <text>
        <r>
          <rPr>
            <sz val="9"/>
            <color indexed="81"/>
            <rFont val="Tahoma"/>
            <family val="2"/>
          </rPr>
          <t>Cerrar los registros de problemas e incidentes que incluyen todos los items cerrados y abiertos. 
• Analizar los incidentes y problemas no resultos
• Actualizar el reporte final de problemas e incidentes
• Cerrar el registro de problemas/incidentes
• Documentar las lecciones aprendidas</t>
        </r>
      </text>
    </comment>
    <comment ref="D176" authorId="0" shapeId="0">
      <text>
        <r>
          <rPr>
            <sz val="9"/>
            <color indexed="81"/>
            <rFont val="Tahoma"/>
            <family val="2"/>
          </rPr>
          <t>Solicitar, participar en y responder a la revisión post-producción de calidad.</t>
        </r>
      </text>
    </comment>
    <comment ref="D177" authorId="0" shapeId="0">
      <text>
        <r>
          <rPr>
            <sz val="9"/>
            <color indexed="81"/>
            <rFont val="Tahoma"/>
            <family val="2"/>
          </rPr>
          <t xml:space="preserve">• Registrar y documentar una vestión actual de la documentación, código, lanzamientos, patches, y entornos.
• Si el proyecto está usando un repositorio del cliente para la documentación o items software, validar que todas las copias de todos los items finales que son capital intelectual de Oracle sean ubicadas en el repositorio de proyecto Oracle en las carpetas apropiadas
• Validar que cualquier material sensible de Oracle sea removido del entorno del cliente, redes, pcs u otras áreas de almacenamiento
• Documentar las lecciones aprendidas de la gestión de la configuración 
</t>
        </r>
      </text>
    </comment>
    <comment ref="D178" authorId="0" shapeId="0">
      <text>
        <r>
          <rPr>
            <sz val="9"/>
            <color indexed="81"/>
            <rFont val="Tahoma"/>
            <family val="2"/>
          </rPr>
          <t>El gerente del proyecto es responsable de cerrar la gestión de la infraestructura. Incluye:
• Realizar el backup final y archivo del entorno tecnico
• Retirar toda la información confidencial de Oracle del entorno del cliente
• Entregar el entorno al cliente y documentarlo
• Retirar todos los accesos de los miembros del equipo del proyecto al sistema del cliente
• Inventarear y devolver todos los activos del cliente, incluyendo software, suministros, equipos de oficina</t>
        </r>
      </text>
    </comment>
    <comment ref="D179" authorId="0" shapeId="0">
      <text>
        <r>
          <rPr>
            <sz val="9"/>
            <color indexed="81"/>
            <rFont val="Tahoma"/>
            <family val="2"/>
          </rPr>
          <t>Se pone en práctica el proceso documentado en la estrategia de gestión de incidentes y la estrategia de gestión de problemas y se gestionan los incidentes y problemas como está definido. 
• Realizar evaluación inicial de los problemas e incidentes para identificar los incidentes y problemas usando la linea base de evaluación de riesgo
cMientras se identifican incidentes y problemas enrutarlos a través de los procesos identificados en las estrategias de gestión de incidentes y problemas
• Añadir cada problema/incidente al registro para rastrear su progreso
• Obtener aprobación del cliente para las resoluciones de problemas
• Implementar la resolución aprobada
• Escalar los problemas no solucionados
• Rastrear y reportar problemas e incidentes</t>
        </r>
      </text>
    </comment>
    <comment ref="D180" authorId="0" shapeId="0">
      <text>
        <r>
          <rPr>
            <sz val="9"/>
            <color indexed="81"/>
            <rFont val="Tahoma"/>
            <family val="2"/>
          </rPr>
          <t>Se debe crear al inicio de la fase de ejecución y configuración antes de que se produzcan o alteren objetos. Define el proceso y controles de gestión de la configuración de software. Los detalles específicos de la gestión de configuración de software a menudo están alineados con los requerimientos de la herramienta de gestión de la configuración de software seleccionada durante la fase de puesta en marcha del proyecto.
• Identificar los requerimientos de entreno y acceso relacionados con la herramienta de configuración de software
• Identificar las responsabilidades relacionadas con las herramientas y procesos de gestión de la configuración de software
• Definir los procedimientos para establecer y cambiar los itemas de la línea base de gestión de configuración de software
• Definir políticas y procedimientos para check in y check out
• Definir estándares de nombrado y codificación relacionados con los items de configuración de software
• Definir cualquier proceso de control que se relacione con la gestión de configuración de software
• Obtener la aprobación de los principales interesados del plan de gestión de la configuración
• Distribuir y comunicar el plan de gestión de la configuración de software
•  Ejecutar el plan de gestión de la configuración de software</t>
        </r>
      </text>
    </comment>
    <comment ref="D181" authorId="0" shapeId="0">
      <text>
        <r>
          <rPr>
            <sz val="9"/>
            <color indexed="81"/>
            <rFont val="Tahoma"/>
            <family val="2"/>
          </rPr>
          <t xml:space="preserve">Un lanzamiento de software se refiere a la creación y disponibilidad de una nueva versión de software o un grupo de items de configuración.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
</t>
        </r>
      </text>
    </comment>
    <comment ref="D182" authorId="0" shapeId="0">
      <text>
        <r>
          <rPr>
            <sz val="9"/>
            <color indexed="81"/>
            <rFont val="Tahoma"/>
            <family val="2"/>
          </rPr>
          <t xml:space="preserve">Define los requerimientos, procesos y procedimientos que gobiernan la gestión del entorno y patch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Docuementar el "flujo de control" como se relaciona con la aplicación de patches y lanzamientos de software que son aplicados a cada entorno. Documentar las políticas, procesos y procedimientos requeridos para gestionar los cambios de configuración al entorno como aplicar patches. Documentar las herramientas y técnicas para gestionar los entornos
• Documentar las herramientas y técnicas para monitorear el estatus de los entornos
El plan de gestión de Patch debe documentar el proceso requerido para crear un nuevo entorno y actualizar un entorno existente al clonarlo desde otro entorno. El plan debe especificar los procedimientos de control de cambio que gobiernan la aplicación de patches. </t>
        </r>
      </text>
    </comment>
    <comment ref="D183" authorId="0" shapeId="0">
      <text>
        <r>
          <rPr>
            <sz val="9"/>
            <color indexed="81"/>
            <rFont val="Tahoma"/>
            <family val="2"/>
          </rPr>
          <t>Define los mecanismos de control que gobiernan el proceso de gestión de la configuración para el proyecto. Definir los controles, identificar los miembros del equipo responsables de ejecutar los controles, documentar los controles y ejecutar los controles como se requiere a lo largo del proyecto.
• Proceso para registrar, priorizar y categorizar, y rastrear las solicitudes de cambio
• Proceso para revisar y aprobar las solicitudes de cambio
•  Proceso para programar los cambios aprobados
• Proceso para validar patches aplicados a entornos
• Proceso para auditar que la documentación de la configuración de la aplicación coincida con la configuración del entorno real
• Proceso para programar, implementar y validar los lanzamientos de software
•  Proceso para hacer roll back sobre cambios no exitosos y recuperar la línea base previa.</t>
        </r>
      </text>
    </comment>
    <comment ref="D184" authorId="0" shapeId="0">
      <text>
        <r>
          <rPr>
            <sz val="9"/>
            <color indexed="81"/>
            <rFont val="Tahoma"/>
            <family val="2"/>
          </rPr>
          <t>Monitorear las actividades de infraestructura usando los procesos, procedimientos, controles y métricas definidas en el plan de gestión de infraestructura.</t>
        </r>
      </text>
    </comment>
    <comment ref="D185" authorId="0" shapeId="0">
      <text>
        <r>
          <rPr>
            <sz val="9"/>
            <color indexed="81"/>
            <rFont val="Tahoma"/>
            <family val="2"/>
          </rPr>
          <t>Al final de la fase del proyecto o incremento, reunirse con el cliente y asegurar que el alacance del proyecto y los objetivos se han cumplido. Ganar aceptación del cliente en los productos de trabajo completados. Como precaución asegurar que la aceptación del cliente es documentada en todos los productos de trabajo principales</t>
        </r>
      </text>
    </comment>
    <comment ref="D186" authorId="0" shapeId="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D187" authorId="0" shapeId="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D188" authorId="0" shapeId="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List>
</comments>
</file>

<file path=xl/sharedStrings.xml><?xml version="1.0" encoding="utf-8"?>
<sst xmlns="http://schemas.openxmlformats.org/spreadsheetml/2006/main" count="1357" uniqueCount="849">
  <si>
    <t>Iniciación</t>
  </si>
  <si>
    <t xml:space="preserve">Planificación
</t>
  </si>
  <si>
    <t xml:space="preserve">Ejecución
</t>
  </si>
  <si>
    <t>Cierre</t>
  </si>
  <si>
    <t>Monitoreo y control</t>
  </si>
  <si>
    <t>Reconocimiento de la entrada del proyecto</t>
  </si>
  <si>
    <t>Alineación del proyecto</t>
  </si>
  <si>
    <t>Desarrollo de los planes del proyecto</t>
  </si>
  <si>
    <t>Modelado de los procesos</t>
  </si>
  <si>
    <t>Planificación de la gestión de cambio</t>
  </si>
  <si>
    <t>Planificación de la gestión de la integración</t>
  </si>
  <si>
    <t>Homologación de la planificación</t>
  </si>
  <si>
    <t>Parametrización y registros</t>
  </si>
  <si>
    <t>Prototipos</t>
  </si>
  <si>
    <t>Definición del ambiente de producción</t>
  </si>
  <si>
    <t>Acompañamiento</t>
  </si>
  <si>
    <t>Cierre del proyecto</t>
  </si>
  <si>
    <t>Reunión de transición comercial</t>
  </si>
  <si>
    <t>Alineación de las expectativas con el cliente</t>
  </si>
  <si>
    <t>Presentación de gestión de proyectos</t>
  </si>
  <si>
    <t>Definición del equipo y recursos del proyecto</t>
  </si>
  <si>
    <t>Planificación de la capacitación</t>
  </si>
  <si>
    <t>Alcance</t>
  </si>
  <si>
    <t>Tiempo</t>
  </si>
  <si>
    <t>Costo</t>
  </si>
  <si>
    <t>Calidad</t>
  </si>
  <si>
    <t>Recursos humanos</t>
  </si>
  <si>
    <t>Comunicación</t>
  </si>
  <si>
    <t>Riesgos</t>
  </si>
  <si>
    <t>Adquisiciones</t>
  </si>
  <si>
    <t>Integraciones</t>
  </si>
  <si>
    <t>Evaluación</t>
  </si>
  <si>
    <t>Documentación</t>
  </si>
  <si>
    <t>Evaluar adherencia del proceso en el sistema</t>
  </si>
  <si>
    <t>Validación y aprobación</t>
  </si>
  <si>
    <t>Mapear los stakeholders</t>
  </si>
  <si>
    <t>Evaluar premisas de comunicación</t>
  </si>
  <si>
    <t xml:space="preserve"> Evaluar premisas de capacitación</t>
  </si>
  <si>
    <t>Definir estrategia de gestión del cambio</t>
  </si>
  <si>
    <t>Identificar los impactos de la organización</t>
  </si>
  <si>
    <t>Definir estrategia de conversión</t>
  </si>
  <si>
    <t>Definir estrategia de prueba</t>
  </si>
  <si>
    <t>Inventarear objetos de conversión saneamiento</t>
  </si>
  <si>
    <t>Especificar interfaces y conversiones</t>
  </si>
  <si>
    <t>Presentación interna del proyecto</t>
  </si>
  <si>
    <t>Reunión de validación del plan</t>
  </si>
  <si>
    <t>Instalación de los productos</t>
  </si>
  <si>
    <t>Parametrización del sistema</t>
  </si>
  <si>
    <t>Desarrollo de específicos Personalizaciones</t>
  </si>
  <si>
    <t>Capacitación</t>
  </si>
  <si>
    <t>Validación de la parametrización y capacitación</t>
  </si>
  <si>
    <t>Ambiente de prototipo</t>
  </si>
  <si>
    <t>Prototipo aislado independiente</t>
  </si>
  <si>
    <t>Prototipo integrado</t>
  </si>
  <si>
    <t>Validación de los prototipos</t>
  </si>
  <si>
    <t>Ejecución del plan de cambios</t>
  </si>
  <si>
    <t>Decisión del cambio</t>
  </si>
  <si>
    <t>Acompañamiento de las actividades iniciales</t>
  </si>
  <si>
    <t>Acompañamiento primeros cierres</t>
  </si>
  <si>
    <t>Finalización interna del proyecto</t>
  </si>
  <si>
    <t>Cierre con el cliente</t>
  </si>
  <si>
    <t>Transición del proyecto</t>
  </si>
  <si>
    <t>Controlar cronograma</t>
  </si>
  <si>
    <t>Controlar costos</t>
  </si>
  <si>
    <t>Controlar calidad</t>
  </si>
  <si>
    <t>Gestión del e quipo de proyectos</t>
  </si>
  <si>
    <t>Gestión de las partes interesadas</t>
  </si>
  <si>
    <t>Controlar el desempeño del proyecto</t>
  </si>
  <si>
    <t>Verificar y controlar el alcance</t>
  </si>
  <si>
    <t>Monitoreo y control de riesgos</t>
  </si>
  <si>
    <t>Administrar contratos</t>
  </si>
  <si>
    <t>Comienzo
(Inception)</t>
  </si>
  <si>
    <t>Recolectar requerimientos de negocio - Comienzo
(Gather business requirements - Inception)</t>
  </si>
  <si>
    <t>RD.001</t>
  </si>
  <si>
    <t>Definir los objetivos del negocio y del sistema
(Define business and system objectives)</t>
  </si>
  <si>
    <t>x</t>
  </si>
  <si>
    <t>Número coincidencias OUM</t>
  </si>
  <si>
    <t>Número de coincidencias Totvs</t>
  </si>
  <si>
    <t>Total coincidencias</t>
  </si>
  <si>
    <t>RD.011.1</t>
  </si>
  <si>
    <t>Desarrollar el modelo de procesos futuro
(Develop future process model)</t>
  </si>
  <si>
    <t>RD.015</t>
  </si>
  <si>
    <t>Determinar la estrategia de reporte y la colección de indicadores de desempeño claves (KPI)
(Determine KPI collection and reporting strategy)</t>
  </si>
  <si>
    <t>RD.020</t>
  </si>
  <si>
    <t>Obtener descripciones de negocio a alto nivel
(Obtain High-Level business descriptions)</t>
  </si>
  <si>
    <t>Fase</t>
  </si>
  <si>
    <t>Total tareas</t>
  </si>
  <si>
    <t>% coincidencia</t>
  </si>
  <si>
    <t>Establecer la línea base de negocio actual
(Establish current business baseline)</t>
  </si>
  <si>
    <t>RD.030</t>
  </si>
  <si>
    <t>Desarrollar el modelo de procesos de negocio actual
(Develop current business process model)</t>
  </si>
  <si>
    <t>Oracle Unified Method</t>
  </si>
  <si>
    <t>Comienzo</t>
  </si>
  <si>
    <t>Realizar análisis de impacto de modernización del software
(Perform software upgrade impact analysis)</t>
  </si>
  <si>
    <t>RD.134</t>
  </si>
  <si>
    <t>Identificar los cambios en el nuevo software lanzado
(Identify new software release changes)</t>
  </si>
  <si>
    <t>Elaboración</t>
  </si>
  <si>
    <t>Consolidar requerimientos de la solución
(Consolidate solution requirements)</t>
  </si>
  <si>
    <t>RD.140</t>
  </si>
  <si>
    <t>Crear especificación de requerimientos
(Create requirements specification)</t>
  </si>
  <si>
    <t>Construcción</t>
  </si>
  <si>
    <t>RA.015</t>
  </si>
  <si>
    <t>Desarrollar modelo de casos de uso de negocio
(Develop project team learning plan)</t>
  </si>
  <si>
    <t>Transición</t>
  </si>
  <si>
    <t>Recolectar requerimientos de la solución
(Gather solution requirements)</t>
  </si>
  <si>
    <t>RA.027</t>
  </si>
  <si>
    <t>Identificar reglas de negocio candidatas
(Identify candidate business rules)</t>
  </si>
  <si>
    <t>Producción</t>
  </si>
  <si>
    <t>Crear prototipo conceptual - Comienzo
(Create conceptual prototype - inception)</t>
  </si>
  <si>
    <t>RA.030</t>
  </si>
  <si>
    <t>Validar el prototipo conceptual
(Validate conceptual prototype)</t>
  </si>
  <si>
    <t>Puesta en marcha</t>
  </si>
  <si>
    <t>Especificar la definición de estructuras clave
(Specify key structure definition)</t>
  </si>
  <si>
    <t>RA.040</t>
  </si>
  <si>
    <t>Definir estructuras de datos de negocio
(Define business data structures)</t>
  </si>
  <si>
    <t>Ejecución y control</t>
  </si>
  <si>
    <t>DS.010</t>
  </si>
  <si>
    <t>Definir las configuraciones de las estructuras de datos de negocio (Define business data structure setups)</t>
  </si>
  <si>
    <t>Recolectar requerimientos de soporte
(Gather supporting requirements)</t>
  </si>
  <si>
    <t>CV.010</t>
  </si>
  <si>
    <t>Definir requerimientos de conversión y adquisición de datos
(Define data acquisition and conversion requirements)</t>
  </si>
  <si>
    <t>Totvs</t>
  </si>
  <si>
    <t>Realizar workshop de alineación ejecutiva
(Conduct executive alignment workshop)</t>
  </si>
  <si>
    <t>OCM.020</t>
  </si>
  <si>
    <t>Prepararse para el taller de alineamiento ejecutivo
(Prepare for executive alignment workshop)</t>
  </si>
  <si>
    <t>Planificación</t>
  </si>
  <si>
    <t>OCM.030</t>
  </si>
  <si>
    <t>Realizar un taller de alineamiento ejecutivo
(Conduct executive alignment workshop)</t>
  </si>
  <si>
    <t>Ejecución</t>
  </si>
  <si>
    <t>Realizar workshops de alineación - Comienzo
(Conduct alignment workshops - inception)</t>
  </si>
  <si>
    <t>OCM.050</t>
  </si>
  <si>
    <t>Preparación para el taller de formación del equipo
(Prepare for team-building workshop)</t>
  </si>
  <si>
    <t>OCM.060</t>
  </si>
  <si>
    <t>Realizar el taller de formación del equipo
(Conduct team-building workshop)</t>
  </si>
  <si>
    <t>Realizar evalución de preparación organizacional
(Conduct organizational readiness assessment)</t>
  </si>
  <si>
    <t>OCM.110</t>
  </si>
  <si>
    <t>Crear herramientas de evaluación
(Create assessment tools)</t>
  </si>
  <si>
    <t>OCM.120</t>
  </si>
  <si>
    <t>Recolectar y analizar datos de evaluación
(Gather and analyze assessment data)</t>
  </si>
  <si>
    <t>OCM.130</t>
  </si>
  <si>
    <t>Construir una estrategia de comunicación y un roadmap para la gestión del cambio
(Build communication strategy and change management roadmap)</t>
  </si>
  <si>
    <t>Desplegar roadmap de gestión del cambio/campaña de comunicación - Comienzo
(Deploy change management roadmap/ communication capaign - inception)</t>
  </si>
  <si>
    <t>OCM.140</t>
  </si>
  <si>
    <t>Desarrollar una campaña de comunicación
(Develop communication campaign)</t>
  </si>
  <si>
    <t>Entrenar el equipo del proyecto
(Train project team)</t>
  </si>
  <si>
    <t>TR.010</t>
  </si>
  <si>
    <t>Definir la estrategia de entrenamiento
(Define training strategy)</t>
  </si>
  <si>
    <t>TR.020</t>
  </si>
  <si>
    <t>Preparar el plan de aprendizaje del equipo del proyecto
(Prepare project team learning plan)</t>
  </si>
  <si>
    <t>TR.030</t>
  </si>
  <si>
    <t>Preparar el entorno de aprendizaje del equipo del proyecto
(Prepare project team learning environment)</t>
  </si>
  <si>
    <t>TR.040</t>
  </si>
  <si>
    <t>Desarrollar el learningware del equipo del proyecto
(Develop project team learningware)</t>
  </si>
  <si>
    <t>TR.050</t>
  </si>
  <si>
    <t>Llevar a cabo los eventos de aprendizaje del equipo del proyecto
(Conduct project team learning events)</t>
  </si>
  <si>
    <t>Puesta en marcha del proyecto (Project Start up)</t>
  </si>
  <si>
    <t>Revisar oferta y contrato
(Review bid and contract)</t>
  </si>
  <si>
    <t>BT.010</t>
  </si>
  <si>
    <t>Revisar y analizar el material de la oferta
(Review and analyze bid material)</t>
  </si>
  <si>
    <t>BT.020</t>
  </si>
  <si>
    <t>Revisar y confirmar el caso de negocio
(Review and confirm business case)</t>
  </si>
  <si>
    <t>BT.030</t>
  </si>
  <si>
    <t>Identificar los interesados del proyecto
(Identify project stakeholders)</t>
  </si>
  <si>
    <t>BT.040</t>
  </si>
  <si>
    <t>Revisar y aceptar el presupuesto del proyecto
(Review and accept project budget)</t>
  </si>
  <si>
    <t>RKM.020</t>
  </si>
  <si>
    <t>Realizar evaluación de la línea base de riesgo
(Conduct baseline risk assessment)</t>
  </si>
  <si>
    <t>Revisar los activos del proyecto con el cliente
(Review project assets with client)</t>
  </si>
  <si>
    <t>BT.050</t>
  </si>
  <si>
    <t>Revisar el contrato con el cliente
(Review contract with the client)</t>
  </si>
  <si>
    <t>BT.060</t>
  </si>
  <si>
    <t>Revisar el enfoque del proyecto con el cliente
(Review project approach with client)</t>
  </si>
  <si>
    <t>Validar el alcance, interesados y estrategia de gestión del cambio organizacional
(Validate scope, stakeholders and organizational change management)</t>
  </si>
  <si>
    <t>SM.010</t>
  </si>
  <si>
    <t>Definir y confirmar el alcance
(Define and confirm scope)</t>
  </si>
  <si>
    <t>CMM.010</t>
  </si>
  <si>
    <t>Realizar el análisis de interesados del proyecto
(Conduct project stakeholder analysis)</t>
  </si>
  <si>
    <t>OCHM.010</t>
  </si>
  <si>
    <t xml:space="preserve">Entender la estrategia de gestión del cambio organizacional del cliente
(Understand client's organizational change management strategy)
</t>
  </si>
  <si>
    <t>Desarrollar el plan de trabajo
(Develop workplan)</t>
  </si>
  <si>
    <t>WM.010</t>
  </si>
  <si>
    <t>Desarrollar la línea base del plan de trabajo del proyecto
(Develop baseline project workplan)</t>
  </si>
  <si>
    <t>Desarrollar el plan de presupuesto y personal
(Develop staff plan and budget)</t>
  </si>
  <si>
    <t>FM.010</t>
  </si>
  <si>
    <t>Refinar el presupuesto del proyecto
(Refine project budget)</t>
  </si>
  <si>
    <t>STM.010</t>
  </si>
  <si>
    <t>Planear requerimientos del recurso
(Plan resources requirements)</t>
  </si>
  <si>
    <t>STM.030</t>
  </si>
  <si>
    <t>Personal del proyecto
(Project staff)</t>
  </si>
  <si>
    <t>Completar el plan de gestión del proyecto
(Complete project management plan)</t>
  </si>
  <si>
    <t>SM.O20</t>
  </si>
  <si>
    <t>Desarrollar procesos de gestión del cambio del alcance
(Develop scope change management processes)</t>
  </si>
  <si>
    <t>FM.020</t>
  </si>
  <si>
    <t>Desarrollar el plan de gestión financiera
(Develop financial management plan)</t>
  </si>
  <si>
    <t>WM.020</t>
  </si>
  <si>
    <t>Desarrollar procesos y políticas de gestión ejecución y control del trabajo
(Develop work management execution and control processes and policies)</t>
  </si>
  <si>
    <t>RKM.010</t>
  </si>
  <si>
    <t>Desarrollar el plan de gestión del riesgo
(Develop risk management plan)</t>
  </si>
  <si>
    <t>STM.020</t>
  </si>
  <si>
    <t>Desarrollar el plan de gestión del personal
(Develop staff management plan)</t>
  </si>
  <si>
    <t>CMM.020</t>
  </si>
  <si>
    <t>Desarrollar el plan de comunicaciones del equipo del proyecto
(Develop project team communication plan)</t>
  </si>
  <si>
    <t>QM.010</t>
  </si>
  <si>
    <t>Desarrollar el plan de gestión de la calidad
(Develop quality management plan)</t>
  </si>
  <si>
    <t>QM.020</t>
  </si>
  <si>
    <t>Desarrollar y documentar el proceso de control y reporte de calidad
(Develop and document quality control and reporting process)</t>
  </si>
  <si>
    <t>CM.010</t>
  </si>
  <si>
    <t>Desarrollar procesos y estrategias de gestión de configuración
(Develop configuration management strategy and processes)</t>
  </si>
  <si>
    <t>CM.030</t>
  </si>
  <si>
    <t>Crear el plan de gestión de la documentación del proyecto
(Create project documentation management plan)</t>
  </si>
  <si>
    <t>PCM.010</t>
  </si>
  <si>
    <t>Desarrollar proceso y estrategia de adquisición
(Develop procurement strategy and process)</t>
  </si>
  <si>
    <t>OCHM.020</t>
  </si>
  <si>
    <t>Identificar señales de advertencia de gestión del cambio
(Identify change management warning signs)</t>
  </si>
  <si>
    <t>Establecer la infraestructura del proyecto
(Establish project infrastructure)</t>
  </si>
  <si>
    <t>IFM.020</t>
  </si>
  <si>
    <t>Establecer el entorno de trabajo del equipo
(Establish team work environment)</t>
  </si>
  <si>
    <t>IFM.030</t>
  </si>
  <si>
    <t>Establecer infraestructura técnica
(Establish technical infrastructure)</t>
  </si>
  <si>
    <t>Elaboración
(Elaboration)</t>
  </si>
  <si>
    <t>Recolectar requerimientos de negocio - Elaboración
(Gather business requirements - elaboration)</t>
  </si>
  <si>
    <t>RD.011.2</t>
  </si>
  <si>
    <t>Consolidar especificación
(Consolidate specification)</t>
  </si>
  <si>
    <t>RD.140.2</t>
  </si>
  <si>
    <t>RA.027.2</t>
  </si>
  <si>
    <t>RA.030.2</t>
  </si>
  <si>
    <t>Especificar la configuración de software
(Specify software configuration)</t>
  </si>
  <si>
    <t>RA.040.2</t>
  </si>
  <si>
    <t>RA.055.1</t>
  </si>
  <si>
    <t>Documentar los procedimientos de negocio
(Document business procedures)</t>
  </si>
  <si>
    <t>Validar prototipos
(Validate prototypes)</t>
  </si>
  <si>
    <t>RA.085</t>
  </si>
  <si>
    <t>Validar el prototipo funcional
(Validate functional prototype)</t>
  </si>
  <si>
    <t>RA.095</t>
  </si>
  <si>
    <t>Validar el prototipo de interfaces de usuario estándar
(Validate user interface standards prototype)</t>
  </si>
  <si>
    <t>Prepararse para adquirir y convertir datos - Elaboración
(Prepare to acquire and convert data - Elaboration)</t>
  </si>
  <si>
    <t>RA.160</t>
  </si>
  <si>
    <t>Realizar un análisis de gap de los datos de negocio fuente
(Conduct business data source gap analysis)</t>
  </si>
  <si>
    <t>RA.170.1</t>
  </si>
  <si>
    <t>Realizar evaluación de la calidad de datos
(Conduct data quality assessment)</t>
  </si>
  <si>
    <t>Realizar Fit Gap
(Perform Fit Gap)</t>
  </si>
  <si>
    <t>AN.010</t>
  </si>
  <si>
    <t>Mapear los requerimientos de negocio
(Map business requirements)</t>
  </si>
  <si>
    <t>AN.021</t>
  </si>
  <si>
    <t>Definir y estimar las extensiones de la aplicación
(Define and estimate application extensions)</t>
  </si>
  <si>
    <t>AN.030</t>
  </si>
  <si>
    <t>Definir soluciones a gaps
(Define gap resolutions)</t>
  </si>
  <si>
    <t>Analizar - elaboración
(Analyze - elaboration)</t>
  </si>
  <si>
    <t>AN.070.1</t>
  </si>
  <si>
    <t>Analizar las reglas de negocio
(Analyze business rules)</t>
  </si>
  <si>
    <t>Definir estrategia de proyecto
(Define project strategy)</t>
  </si>
  <si>
    <t>DS.020</t>
  </si>
  <si>
    <t>Definir la estrategia de extensión de la aplicación
(Define application extension strategy)</t>
  </si>
  <si>
    <t>DS.030.1</t>
  </si>
  <si>
    <t>Definir las configuración de la aplicación
(Define application setups)</t>
  </si>
  <si>
    <t>Diseño - Elaboración
(Design - Elaboration)</t>
  </si>
  <si>
    <t>DS.060</t>
  </si>
  <si>
    <t>Definir la estrategia de implementación de las reglas de negocio  
(Define business rules implementation strategy)</t>
  </si>
  <si>
    <t>DS.080.1</t>
  </si>
  <si>
    <t>Diseñar los componentes software
(Design software components)</t>
  </si>
  <si>
    <t>DS.100.1</t>
  </si>
  <si>
    <t>Diseñar comportamiento
(Design behavior)</t>
  </si>
  <si>
    <t>DS.110.1</t>
  </si>
  <si>
    <t>Diseñar reglas de negocio
(Design business rules)</t>
  </si>
  <si>
    <t>DS.140.1</t>
  </si>
  <si>
    <t>Preparar la especificación del diseño
(Prepare design specification)</t>
  </si>
  <si>
    <t>Preparar entornos - Elaboración
(Prepare environments - Elaboration)</t>
  </si>
  <si>
    <t>IM.007.1</t>
  </si>
  <si>
    <t>Preparar el entorno de desarrollo
(Prepare development environment)</t>
  </si>
  <si>
    <t>Desarrollar prototipos
(Develop prototypes)</t>
  </si>
  <si>
    <t>IM.010</t>
  </si>
  <si>
    <t>Desarrollar un prototipo funcional
(Develop functional prototype)</t>
  </si>
  <si>
    <t>IM.055.1</t>
  </si>
  <si>
    <t>Realizar la implementación de reglas de negocio (motor de reglas)
(Perform business rules implementation (business engine))</t>
  </si>
  <si>
    <t>TE.005.2</t>
  </si>
  <si>
    <t>Determinar los requerimientos de prueba
(Determine testing requirements)</t>
  </si>
  <si>
    <t>TE.010</t>
  </si>
  <si>
    <t>Desarrollar la estrategia de pruebas
(Develop testing strategy)</t>
  </si>
  <si>
    <t>Desarrollar planes de pruebas
(Develop test plans)</t>
  </si>
  <si>
    <t>TE.015.1</t>
  </si>
  <si>
    <t>Desarrollar el plan de pruebas de integración
(Develop integration test plan)</t>
  </si>
  <si>
    <t>Realizar pruebas de unidad - Elaboración
(Perform unit test - Elaboration)</t>
  </si>
  <si>
    <t>TE.020.1</t>
  </si>
  <si>
    <t>Desarrollar los scripts de pruebas de unidad
(Develop unit test scripts)</t>
  </si>
  <si>
    <t>TE.030.1</t>
  </si>
  <si>
    <t>Realizar prueba de unidad
(Perform unit test)</t>
  </si>
  <si>
    <t>Realizar pruebas de integración - Elaboración
(Perform integration test - Elaboration)</t>
  </si>
  <si>
    <t>TE.035.1</t>
  </si>
  <si>
    <t>Crear escenarios de prueba de integración
(Create integration test scenarios)</t>
  </si>
  <si>
    <t>TE.038.1</t>
  </si>
  <si>
    <t>Preparar el entorno de pruebas de integración
(Prepare integration test environment)</t>
  </si>
  <si>
    <t>TE.040.1</t>
  </si>
  <si>
    <t>Realizar las pruebas de integración
(Perform integration test)</t>
  </si>
  <si>
    <t>TE.050.1</t>
  </si>
  <si>
    <t>Desarrollar el plan de pruebas de sistema
(Develop system test plan)</t>
  </si>
  <si>
    <t>Realizar pruebas del sistema - Elaboración
(Perform system test - elaboration)</t>
  </si>
  <si>
    <t>TE.025.1</t>
  </si>
  <si>
    <t>Crear los escenarios de prueba de sistema
(Create system test scenarios)</t>
  </si>
  <si>
    <t>TE.060.1</t>
  </si>
  <si>
    <t>Preaparar el entorno de pruebas del sistema
(Prepare system test environment)</t>
  </si>
  <si>
    <t>TE.070.1</t>
  </si>
  <si>
    <t>Realizar las pruebas de sistema
(Perform system test)</t>
  </si>
  <si>
    <t>TE.080</t>
  </si>
  <si>
    <t>Desarrollar el plan de pruebas de  integración de sistemas
(Develop project readiness roadmap)</t>
  </si>
  <si>
    <t>TE.082</t>
  </si>
  <si>
    <t>Desarrollar el plan de pruebas de aceptación
(Develop acceptance test plan)</t>
  </si>
  <si>
    <t>Planear la gestión de desempeño
(Plan performance management)</t>
  </si>
  <si>
    <t>PT.030</t>
  </si>
  <si>
    <t>Definir la estrategia de pruebas de desempeño
(Define performance testing strategy)</t>
  </si>
  <si>
    <t>CV.020</t>
  </si>
  <si>
    <t>Definir la estrategia de adquisición de datos, conversión y calidad de datos
(Define data acquisition, conversion and data quality strategy)</t>
  </si>
  <si>
    <t>CV.025</t>
  </si>
  <si>
    <t>Definir estándares de adquisición y conversión de datos
(Define data acquisition and conversion standards)</t>
  </si>
  <si>
    <t>CV.030.1</t>
  </si>
  <si>
    <t>Preparar el entorno de conversión (carga inicial)
(Prepare conversion environment(initial load))</t>
  </si>
  <si>
    <t>CV.035.1</t>
  </si>
  <si>
    <t>Definir procedimientos de conversión manual (carga inicial)
(Define manual conversion procedures(initial load))</t>
  </si>
  <si>
    <t>CV.040.1</t>
  </si>
  <si>
    <t>Diseñar los componentes de conversión (carga inicial)
(Design conversion components (initial load))</t>
  </si>
  <si>
    <t>CV.050.1</t>
  </si>
  <si>
    <t>Preparar los planes de pruebas de conversión (carga inicial)
(Prepare conversion test plans (initial load))</t>
  </si>
  <si>
    <t>CV.055.1</t>
  </si>
  <si>
    <t>Implementar componentes de conversión (carga inicial)
(Implement conversion components (initial load))</t>
  </si>
  <si>
    <t>CV.060.1</t>
  </si>
  <si>
    <t>Realizar la prueba de unidad de los componentes de conversión
(Perform conversion component unit test (initial load))</t>
  </si>
  <si>
    <t>CV.062.1</t>
  </si>
  <si>
    <t>Realizar prueba de componentes de conversión de objetos de negocio (carga inicial)
(Perform conversion component business object test (initial load))</t>
  </si>
  <si>
    <t>CV.063.1</t>
  </si>
  <si>
    <t>Realizar prueba de validación de componente de conversión
(Perform conversion component validation test (initial load))</t>
  </si>
  <si>
    <t>OCM.150</t>
  </si>
  <si>
    <t>Llevar a cabo el roadmap para gestión del cambio/campaña de comunicación
(Conduct change management roadmap/communication campaign)</t>
  </si>
  <si>
    <t>OCM.155.1</t>
  </si>
  <si>
    <t>Monitorear el roadmap de gestión del cambio/efectividad de la capaña de comunicación
(Monitor change management roadmap/ communication campaign effectiveness)</t>
  </si>
  <si>
    <t>Construcción 
(Construction)</t>
  </si>
  <si>
    <t>Finalizar los requerimientos
(Finalize requirements)</t>
  </si>
  <si>
    <t>RA.027.3</t>
  </si>
  <si>
    <t>RA.170.2</t>
  </si>
  <si>
    <t>Analizar - Construcción
(Anlyze - Construction)</t>
  </si>
  <si>
    <t>AN.070.2</t>
  </si>
  <si>
    <t>Implementar sistema
(Implement system)</t>
  </si>
  <si>
    <t>DS.030.2</t>
  </si>
  <si>
    <t>Diseñar - Construcción
(Design - Construction)</t>
  </si>
  <si>
    <t>DS.080.2</t>
  </si>
  <si>
    <t>DS.100.2</t>
  </si>
  <si>
    <t>DS.110.2</t>
  </si>
  <si>
    <t>DS.140.2</t>
  </si>
  <si>
    <t>Preparar entornos - Construcción
(Prepare environments - Construction)</t>
  </si>
  <si>
    <t>IM.007.2</t>
  </si>
  <si>
    <t>IM.050</t>
  </si>
  <si>
    <t>Implementar componentes
(Implement components)</t>
  </si>
  <si>
    <t>IM.055.2</t>
  </si>
  <si>
    <t>IM.060.2</t>
  </si>
  <si>
    <t>Realizar la revisión del componente
(Perform component review)</t>
  </si>
  <si>
    <t>IM.070</t>
  </si>
  <si>
    <t>Ensamblar los componentes
(Assemble components)</t>
  </si>
  <si>
    <t>IM.090</t>
  </si>
  <si>
    <t>Crear rutinas de instalación
(Create installation routines)</t>
  </si>
  <si>
    <t>Realizar planeación de pruebas
(Perform test planning)</t>
  </si>
  <si>
    <t>TE.015.2</t>
  </si>
  <si>
    <t>Realizar pruebas de unidad - Construcción
(Perform unit test - Construction)</t>
  </si>
  <si>
    <t>TE.020.2</t>
  </si>
  <si>
    <t>TE.030.2</t>
  </si>
  <si>
    <t>Realizar pruebas de integración - Construcción
(Perform integration test - Construction</t>
  </si>
  <si>
    <t>TE.035.2</t>
  </si>
  <si>
    <t>TE.038.2</t>
  </si>
  <si>
    <t>TE.040.2</t>
  </si>
  <si>
    <t>TE.050.2</t>
  </si>
  <si>
    <t>Realizar las pruebas de sistema - Construcción
(Perform system test - Contruction)</t>
  </si>
  <si>
    <t>TE.025.2</t>
  </si>
  <si>
    <t>TE.060.2</t>
  </si>
  <si>
    <t>TE.068</t>
  </si>
  <si>
    <t>Configurar el entorno de pruebas de sistema
(Configure system test environment)</t>
  </si>
  <si>
    <t>TE.070.2</t>
  </si>
  <si>
    <t>TE.085</t>
  </si>
  <si>
    <t>Preparar el entorno de prueba de integración de sistemas
(Prepare systems integration test environment)</t>
  </si>
  <si>
    <t>Realizar prueba de integración de sistemas
(Perform systems integration test)</t>
  </si>
  <si>
    <t>TE.090</t>
  </si>
  <si>
    <t>Desarrollar escenarios de prueba de integración de sistemas
(Develop systems integration test scenario)</t>
  </si>
  <si>
    <t>TE.100</t>
  </si>
  <si>
    <t>Realizar las pruebas de integración de sistemas
(Perform systems integration test)</t>
  </si>
  <si>
    <t>CV.030.2</t>
  </si>
  <si>
    <t>CV.035.2</t>
  </si>
  <si>
    <t>CV.040.2</t>
  </si>
  <si>
    <t>CV.050.2</t>
  </si>
  <si>
    <t>Adquirir y convertir los datos
(Acquire and convert data)</t>
  </si>
  <si>
    <t>CV.055.2</t>
  </si>
  <si>
    <t>CV.060.2</t>
  </si>
  <si>
    <t>CV.062.2</t>
  </si>
  <si>
    <t>CV.063.2</t>
  </si>
  <si>
    <t>CV.064.1</t>
  </si>
  <si>
    <t>Instalar los componentes de conversión (carga inicial)
(Install conversion components (initial load))</t>
  </si>
  <si>
    <t>CV.065.1</t>
  </si>
  <si>
    <t>Convertir y verificar los datos (carga inicial)
(Convert and verify data (initial load))</t>
  </si>
  <si>
    <t>CV.068.1</t>
  </si>
  <si>
    <t>Limpiar los datos
(Clean data)</t>
  </si>
  <si>
    <t>Producir documentación
(Produce documentation)</t>
  </si>
  <si>
    <t>DO.060</t>
  </si>
  <si>
    <t>Publicar el manual de referencia de usuario
(Publish user reference manual)</t>
  </si>
  <si>
    <t>DO.070</t>
  </si>
  <si>
    <t>Publicar la guía de usuario
(Publish user guide)</t>
  </si>
  <si>
    <t>DO.080</t>
  </si>
  <si>
    <t>Publicar material técnico de referencia
(Publish technical reference material)</t>
  </si>
  <si>
    <t>DO.100</t>
  </si>
  <si>
    <t>Dar ayuda en línea
(Produce online help)</t>
  </si>
  <si>
    <t>Desplegar roadmap de gestión del cambio/campaña de comunicación - Construcción
(Deploy change management roadmap/ communication capaign - construction)</t>
  </si>
  <si>
    <t>OCM.150.3</t>
  </si>
  <si>
    <t>OCM.155.2</t>
  </si>
  <si>
    <t>Realizar análisis de impacto en el trabajo
(Conduct job impact analysis)</t>
  </si>
  <si>
    <t>OCM.170</t>
  </si>
  <si>
    <t>Analizar y recopilar datos de cambio de trabajo
(Collect and analyze job change data)</t>
  </si>
  <si>
    <t>OCM.180</t>
  </si>
  <si>
    <t>Determinar el impacto de los cambios en el trabajo
(Determine impact of job changes)</t>
  </si>
  <si>
    <t>OCM.190</t>
  </si>
  <si>
    <t>Preparar el plan de transición de RH
(Prepare HR transition plan)</t>
  </si>
  <si>
    <t>Diseñar entrenamiento de usuario final
(Design end-user training)</t>
  </si>
  <si>
    <t>TR.060</t>
  </si>
  <si>
    <t>Realizar análisis de las necesidades de aprendizaje de los usuarios
(Conduct user learning needs analysis)</t>
  </si>
  <si>
    <t>TR.070</t>
  </si>
  <si>
    <t>Desarrollar el plan de aprendizaje de usuario
(Develop user learning plan)</t>
  </si>
  <si>
    <t>Construir entrenamiento de usuario final 
(Build end-user training)</t>
  </si>
  <si>
    <t>TR.080</t>
  </si>
  <si>
    <t>Desarrollar el learningware de usuario
(Develop user learningware)</t>
  </si>
  <si>
    <t>TR.090</t>
  </si>
  <si>
    <t>Preparar el entorno de aprendizaje del usuario
(Prepare user learning environment)</t>
  </si>
  <si>
    <t>Entrenar usuarios finales - Construcción
(Train end-users - construction)</t>
  </si>
  <si>
    <t>TR.100.1</t>
  </si>
  <si>
    <t>Realizar eventos de aprendizaje de usuarios
(Conduct user learning events)</t>
  </si>
  <si>
    <t>Prepararse para la transición
(Prepare for cutover)</t>
  </si>
  <si>
    <t>TS.030</t>
  </si>
  <si>
    <t>Desarrollar el plan de instalación
(Develop installation plan)</t>
  </si>
  <si>
    <t>TS.040</t>
  </si>
  <si>
    <t>Diseñar la infraestructura de soporte de producción
(Design production support infrastructure)</t>
  </si>
  <si>
    <t>Transición 
(Transition)</t>
  </si>
  <si>
    <t>Convertir datos - Transición
(Convert data - Transition)</t>
  </si>
  <si>
    <t>CV.064.2</t>
  </si>
  <si>
    <t>CV.065.2</t>
  </si>
  <si>
    <t>CV.068.2</t>
  </si>
  <si>
    <t>Desplegar roadmap de gestión del cambio/campaña de comunicación -Transición
(Deploy change management roadmap/ communication capaign - transition)</t>
  </si>
  <si>
    <t>OCM.150.4</t>
  </si>
  <si>
    <t>OCM.155.3</t>
  </si>
  <si>
    <t>Entrenar usuarios finales - transición
(Train end-user - transition)</t>
  </si>
  <si>
    <t>TR.100.2</t>
  </si>
  <si>
    <t>Salir a producción
(Go production)</t>
  </si>
  <si>
    <t>TS.050</t>
  </si>
  <si>
    <t>Preparar el entorno de producción
(Prepare production environment)</t>
  </si>
  <si>
    <t>TS.052</t>
  </si>
  <si>
    <t>Implementar una infraestructura de soporte de producción
(Implement production support infrastructure)</t>
  </si>
  <si>
    <t>TS.057</t>
  </si>
  <si>
    <t>Revisar las configuraciones de la aplicación
(Revise configuration setups)</t>
  </si>
  <si>
    <t>TS.060</t>
  </si>
  <si>
    <t>Cierre del proyecto (Project Closure)</t>
  </si>
  <si>
    <t>Ganar aceptación 
(Gain acceptance)</t>
  </si>
  <si>
    <t>SM.050</t>
  </si>
  <si>
    <t>Cerrar procesos y contrato 
(Close processes and contract)</t>
  </si>
  <si>
    <t>SM.060</t>
  </si>
  <si>
    <t>Cerrar la gestión de alcance
(Close scope management)</t>
  </si>
  <si>
    <t>SM.070</t>
  </si>
  <si>
    <t>Identificar futuras mejoras del sistema
(Identify future systems enhancements)</t>
  </si>
  <si>
    <t>FM.050</t>
  </si>
  <si>
    <t>Cerrar las finanzas del proyecto
(Close project financials)</t>
  </si>
  <si>
    <t>WM.060</t>
  </si>
  <si>
    <t>Cerrar la gestión del trabajo
(Close work management)</t>
  </si>
  <si>
    <t>STM.070</t>
  </si>
  <si>
    <t>Liberar el personal
(Release staff)</t>
  </si>
  <si>
    <t>PCM.040</t>
  </si>
  <si>
    <t xml:space="preserve">Cerrar contrato
(Close contract)
</t>
  </si>
  <si>
    <t>OCHM.040</t>
  </si>
  <si>
    <t>Establecer el proceso de seguimiento
(Establish follow-up process)</t>
  </si>
  <si>
    <t>Documentar las lecciones aprendidas y archivar el proyecto
(Document lessons learned and archive project)</t>
  </si>
  <si>
    <t>CMM.040</t>
  </si>
  <si>
    <t>Documentar las lecciones aprendidas
(Document lessons learned)</t>
  </si>
  <si>
    <t>CMM.050</t>
  </si>
  <si>
    <t>Entregar la documentación del proyecto
(Turn over project documentation)</t>
  </si>
  <si>
    <t>CMM.060</t>
  </si>
  <si>
    <t>Enviar los reportes finales
(Submit final reports)</t>
  </si>
  <si>
    <t>Ejecución y control del proyecto (Project execution and control)</t>
  </si>
  <si>
    <t>Gestión de riesgos, incidentes y problemas</t>
  </si>
  <si>
    <t>RKM.040</t>
  </si>
  <si>
    <t>Gestionar riesgos
(Manage Risk)</t>
  </si>
  <si>
    <t>RKM.050</t>
  </si>
  <si>
    <t>Monitorear y controlar riesgos
(Monitor and control risk)</t>
  </si>
  <si>
    <t>Administrar adquisición de bienes y servicios contratados
(Administer procurement of goods and contracted services)</t>
  </si>
  <si>
    <t>PCM.030</t>
  </si>
  <si>
    <t>Gestionar el alcance, aceptación y aprobaciones
(Manage scope, acceptance and approvals)</t>
  </si>
  <si>
    <t>SM.030</t>
  </si>
  <si>
    <t>Gestionar el alcance
(Manage Scope)</t>
  </si>
  <si>
    <t>Gestionar el plan de gestión de las comunicaciones y el plan de gestión del cambio organizacional
(Manage communications and OCM plans)</t>
  </si>
  <si>
    <t>CMM.030</t>
  </si>
  <si>
    <t>Gestionar las comunicaciones del equipo del proyecto
(Manage project team communication)</t>
  </si>
  <si>
    <t>Orientar y gestionar el equipo</t>
  </si>
  <si>
    <t>STM.060</t>
  </si>
  <si>
    <t>Gestionar el equipo del proyecto
(Manage project team)</t>
  </si>
  <si>
    <t>Gestionar el plan de trabajo del proyecto
(Manage project workplan)</t>
  </si>
  <si>
    <t>WM.030</t>
  </si>
  <si>
    <t>WM.040</t>
  </si>
  <si>
    <t>Rastrear el desempeño del cronograma
(Track schedule performance)</t>
  </si>
  <si>
    <t>Gestionar la calidad del projecto
(Manage project quality)</t>
  </si>
  <si>
    <t>QM.040</t>
  </si>
  <si>
    <t>Gestionar el control de calidad
(Manage quality control)</t>
  </si>
  <si>
    <t>Realizar aseguramiento de la calidad
(Perform qulity assurance)</t>
  </si>
  <si>
    <t>Gestionar las finanzas del proyecto
(Manage project finances)</t>
  </si>
  <si>
    <t>FM.040</t>
  </si>
  <si>
    <t>Inclusión del proyecto</t>
  </si>
  <si>
    <t>Reunión de apertura del proyecto</t>
  </si>
  <si>
    <t>Verificación de estructura/ Sizing</t>
  </si>
  <si>
    <t>Elaboración del plan de proyecto</t>
  </si>
  <si>
    <t>Planificar el equipo GM y comunicación interna</t>
  </si>
  <si>
    <t>Definir estrategia de interface</t>
  </si>
  <si>
    <t>Validación del plan con el cliente</t>
  </si>
  <si>
    <t>Disponibilización de específicos/personalizaciones</t>
  </si>
  <si>
    <t>Disponibilización de específicos</t>
  </si>
  <si>
    <t>Documentos a ser prototipados</t>
  </si>
  <si>
    <t>Revisión del prototipo aislado independiente</t>
  </si>
  <si>
    <t>Validar accesos y capacitación usuarios finales</t>
  </si>
  <si>
    <t>Realizar control integrado de cambios</t>
  </si>
  <si>
    <t>RD.003</t>
  </si>
  <si>
    <t>Identificar puntos de vista
(Identify Viewpoints)</t>
  </si>
  <si>
    <t>RD.005</t>
  </si>
  <si>
    <t>Crear diagrama de contexto del sistema
(Create system context diagram)</t>
  </si>
  <si>
    <t>RD.012</t>
  </si>
  <si>
    <t>Documentar las estructuras organizacionales actuales y futuras
(Document present and future organization structures)</t>
  </si>
  <si>
    <t>RD.034</t>
  </si>
  <si>
    <t>Desarrollar las metricas de negocio guía actuales
(Develop current business baseline metrics)</t>
  </si>
  <si>
    <t>RD.042.1</t>
  </si>
  <si>
    <t>Desarrollar el glosario
(Develop glosary)</t>
  </si>
  <si>
    <t>RD.045.1</t>
  </si>
  <si>
    <t>Priorizar requerimientos MoSCoW
(Prioritize requirements MoSCoW)</t>
  </si>
  <si>
    <t>RD.055</t>
  </si>
  <si>
    <t>Detallar los requerimientos suplementarios
(Detail supplemental requirements)</t>
  </si>
  <si>
    <t>RD.065</t>
  </si>
  <si>
    <t>Desarrolllo del modelo de dominio (Entidades de negocio)
(Develop domain model)</t>
  </si>
  <si>
    <t>RD.070</t>
  </si>
  <si>
    <t>Determinar requerimientos de auditoria y control
(Determine audit and control requirements)</t>
  </si>
  <si>
    <t>RD.130.1</t>
  </si>
  <si>
    <t>Desarrollar descripción de la arquitectura de referencia
(Develop baseline architecture description)</t>
  </si>
  <si>
    <t>RD.136</t>
  </si>
  <si>
    <t>Realizar análisis de impacto en la extensión personalizada
(Perform custom extension impact analysis)</t>
  </si>
  <si>
    <t>RD.138</t>
  </si>
  <si>
    <t>Realizar análisis de impacto de datos
(Perform data impact analysis)</t>
  </si>
  <si>
    <t>RD.150</t>
  </si>
  <si>
    <t>Revisar la especificación de requerimientos
(Review requirements specification)</t>
  </si>
  <si>
    <t>RA.010</t>
  </si>
  <si>
    <t>Simular procesos de negocio
(Simulate business process)</t>
  </si>
  <si>
    <t>RA.019</t>
  </si>
  <si>
    <t>Definir la arquitectura de referencia del proyecto
(Define project reference architecture)</t>
  </si>
  <si>
    <t>RA.021</t>
  </si>
  <si>
    <t>Capturar historias de usuario
(Capture user stories)</t>
  </si>
  <si>
    <t>RA.023</t>
  </si>
  <si>
    <t>Desarrollar el modelo de casos de uso
(Develop use case model)</t>
  </si>
  <si>
    <t>RA.025</t>
  </si>
  <si>
    <t>Identificar servicios candidatos
(Identify candidate services)</t>
  </si>
  <si>
    <t>RA.028</t>
  </si>
  <si>
    <t>Poblar el repositorio de reglas de negocio
(Populate business rules repository)</t>
  </si>
  <si>
    <t>RA.090</t>
  </si>
  <si>
    <t>Realizar análisis de ajuste de reporte
(Conduct reporting fit analysis)</t>
  </si>
  <si>
    <t>IM.005</t>
  </si>
  <si>
    <t>Desarrollar el prototipo conceptual
(Develop conceptual prototype)</t>
  </si>
  <si>
    <t>TE.005</t>
  </si>
  <si>
    <t>PT.010</t>
  </si>
  <si>
    <t>Realizar taller de gestión de desempeño
(Conduct performance management workshop)</t>
  </si>
  <si>
    <t>TA.004</t>
  </si>
  <si>
    <t>Realizar análisis de impacto de la arquitectura técnica
(Perform technical architecture impact analysis)</t>
  </si>
  <si>
    <t>TA.010</t>
  </si>
  <si>
    <t>Realizar un taller de arquitectura técnica
(Conduct technical architecture workshop)</t>
  </si>
  <si>
    <t>DO.010</t>
  </si>
  <si>
    <t>Definir estrategia y requerimientos de documentación
(Define documentation requirements and strategy)</t>
  </si>
  <si>
    <t>Crear y gestionar comunicaciones A Hoc
(Create and manage ad Hoc communications)</t>
  </si>
  <si>
    <t>OCM.010</t>
  </si>
  <si>
    <t>Crear y gestionar comunicaciones ad hoc
(Create and manage ad hoc communications)</t>
  </si>
  <si>
    <t>OCM.040</t>
  </si>
  <si>
    <t>Construir y deplegar un programa de patrocinio
(Build and deploy sponsorship program)</t>
  </si>
  <si>
    <t>OCM.070</t>
  </si>
  <si>
    <t>Diseñar el taller de alineamiento de gerentes con el  proyecto
(Design managers' project alignment workshop)</t>
  </si>
  <si>
    <t>OCM.080</t>
  </si>
  <si>
    <t>Realizar el taller de alineamiento de gerentes con el  proyecto
(Conduct managers' project alignment workshop)</t>
  </si>
  <si>
    <t>OCM.090</t>
  </si>
  <si>
    <t>Diseñar taller de agentes de cambio
(Design change agent workshop)</t>
  </si>
  <si>
    <t>OCM.100</t>
  </si>
  <si>
    <t>Realizar taller de agentes de cambio
(Conduct change agent workshop)</t>
  </si>
  <si>
    <t>Crear un marco de trabajo de gestión de proyecto
(Create project management framework)</t>
  </si>
  <si>
    <t>STM.040</t>
  </si>
  <si>
    <t>Preparar guía de orientación
(Prepare orientation guide)</t>
  </si>
  <si>
    <t>QM.030</t>
  </si>
  <si>
    <t>Realizar orientación de gestión de la calidad al equipo del proyecto
(Conduct project team qulity management orientation)</t>
  </si>
  <si>
    <t>IPM.010</t>
  </si>
  <si>
    <t>Desarrollar estrategia de gestión de incidentes
(Develop issue management strategy)</t>
  </si>
  <si>
    <t>IPM.020</t>
  </si>
  <si>
    <t>Desarrollar estrategia de gestión de problemas
(Develop problem management strategy)</t>
  </si>
  <si>
    <t>IFM.010</t>
  </si>
  <si>
    <t>Desarrollar plan de gestión de infraestructura
(Develop infrastructure management plan)</t>
  </si>
  <si>
    <t>FM.030</t>
  </si>
  <si>
    <t>Tiempo de configuración y gastos de seguimiento
(Set up time and expense tracking)</t>
  </si>
  <si>
    <t>RKM.030</t>
  </si>
  <si>
    <t>Desarrollar el sistema de gestión del riesgo
(Develop risk management system)</t>
  </si>
  <si>
    <t>IMP.030</t>
  </si>
  <si>
    <t>Desarrollar el sistema de gestión de incidentes y problemas
(Develop issue and problem management system)</t>
  </si>
  <si>
    <t>CM.020</t>
  </si>
  <si>
    <t>Obtener herramientas de gestión de la configuración
(Obtain configuration management tools)</t>
  </si>
  <si>
    <t>PCM.020</t>
  </si>
  <si>
    <t>Adquirir bienes y servicios contratados
(Procure goods and contracted services)</t>
  </si>
  <si>
    <t>RD.042.2</t>
  </si>
  <si>
    <t>RD.045.2</t>
  </si>
  <si>
    <t>RD.150.2</t>
  </si>
  <si>
    <t>Desarrollar casos de uso
(Develop use cases)</t>
  </si>
  <si>
    <t>RA.021.2</t>
  </si>
  <si>
    <t>RA.024.1</t>
  </si>
  <si>
    <t>Desarrollar los detalles de los casos de uso
(Develop use case details)</t>
  </si>
  <si>
    <t>RA.025.2</t>
  </si>
  <si>
    <t>RA.026</t>
  </si>
  <si>
    <t>Poblar el repositorio de servicios
(Populate services repository)</t>
  </si>
  <si>
    <t>RA.028.2</t>
  </si>
  <si>
    <t>Línea base de la arquitectura de software
(Baseline software architecture)</t>
  </si>
  <si>
    <t>RA.035</t>
  </si>
  <si>
    <t>Desarrollar una descripción de la arquitectura de software de alto nivel
(Develop high-level software architecture description)</t>
  </si>
  <si>
    <t>RA.180</t>
  </si>
  <si>
    <t>Revisar el modelo de casos de uso
(Review use case model)</t>
  </si>
  <si>
    <t>AN.035.1</t>
  </si>
  <si>
    <t>Actualizar la especificación de análisis existente
(Update existing analysis specification)</t>
  </si>
  <si>
    <t>AN.040.1</t>
  </si>
  <si>
    <t>Desarrollar la descripción del análisis de arquitectura
(Develop analysis architecture description)</t>
  </si>
  <si>
    <t>AN.050.1</t>
  </si>
  <si>
    <t>Analizar datos
(Analyze data)</t>
  </si>
  <si>
    <t>AN.060.1</t>
  </si>
  <si>
    <t>Analizar el comportamiento
(Analyze behavior)</t>
  </si>
  <si>
    <t>AN.080.1</t>
  </si>
  <si>
    <t>Analizar los servicios
(Analyze services)</t>
  </si>
  <si>
    <t>AN.085.1</t>
  </si>
  <si>
    <t>Definir el servicio
(Define service)</t>
  </si>
  <si>
    <t>AN.090.1</t>
  </si>
  <si>
    <t>Analizar la interfaz de usuario
(Analyze user interface)</t>
  </si>
  <si>
    <t>AN.100.1</t>
  </si>
  <si>
    <t>Preparar la especificación de análisis
(Develop project readiness roadmap)</t>
  </si>
  <si>
    <t>AN.110.1</t>
  </si>
  <si>
    <t>Revisar el modelo de análisis
(Review analysis model)</t>
  </si>
  <si>
    <t>DS.035.1</t>
  </si>
  <si>
    <t>Actualizar el diseño existente de la especificación 
(Update existing design specification)</t>
  </si>
  <si>
    <t>DS.040.1</t>
  </si>
  <si>
    <t>Desarrollar la descripción del diseño de la arquitectura
(Develop design architecture description)</t>
  </si>
  <si>
    <t>DS.050</t>
  </si>
  <si>
    <t>Determinar estándares de diseño y construcción
(Determine design and build standards)</t>
  </si>
  <si>
    <t>DS.070</t>
  </si>
  <si>
    <t>Definir una estrategia de implementación SOA
(Define SOA implementation strategy)</t>
  </si>
  <si>
    <t>DS.090.1</t>
  </si>
  <si>
    <t>Diseñar datos
(Design data)</t>
  </si>
  <si>
    <t>DS.120.1</t>
  </si>
  <si>
    <t>Diseñar servicios
(Design services)</t>
  </si>
  <si>
    <t>DS.130.1</t>
  </si>
  <si>
    <t>Diseñar la interfaz de usuario
(Design user interface)</t>
  </si>
  <si>
    <t>DS.150.1</t>
  </si>
  <si>
    <t>Desarrollar el diseño de la base de datos
(Develop database design)</t>
  </si>
  <si>
    <t>DS.160.1</t>
  </si>
  <si>
    <t>Revisar el modelo de diseño
(Review design model)</t>
  </si>
  <si>
    <t>IM.005.2</t>
  </si>
  <si>
    <t>IM.020</t>
  </si>
  <si>
    <t>Desarrollar la base arquitectural
(Develop architectural foundation)</t>
  </si>
  <si>
    <t>IM.040.1</t>
  </si>
  <si>
    <t>Implementar la base de datos
(Implement database)</t>
  </si>
  <si>
    <t>IM.053.1</t>
  </si>
  <si>
    <t>Registrar servicios
(Register services)</t>
  </si>
  <si>
    <t>IM.060.1</t>
  </si>
  <si>
    <t>IM.085</t>
  </si>
  <si>
    <t>Desarrollar un prototipo estándar para las interfaces de usuario
(Develop user interface standards prototype)</t>
  </si>
  <si>
    <t>TE.018.1</t>
  </si>
  <si>
    <t>Preparar los datos de prueba
(Prepare test data)</t>
  </si>
  <si>
    <t>TE.019.1</t>
  </si>
  <si>
    <t>Recolectar, evaluar y refinar las medidas KPI
(Collect, assess and refine KPI measurements)</t>
  </si>
  <si>
    <t>Validar el proceso de modernización - Elaboración
(Validate upgrade process - Elaboration)</t>
  </si>
  <si>
    <t>TE.072.1</t>
  </si>
  <si>
    <t>Pasos de prueba de pre-actualización 
(Test pre-upgrade steps)</t>
  </si>
  <si>
    <t>TE.073.1</t>
  </si>
  <si>
    <t>Probar la actualización del software empaquetado
(Test packaged software upgrade)</t>
  </si>
  <si>
    <t>TE.074.1</t>
  </si>
  <si>
    <t>Pasos de prueba de pos-actualización
(Test pos-graduate steps)</t>
  </si>
  <si>
    <t>TE.075.1</t>
  </si>
  <si>
    <t>Realizar pruebas de reconciliación pos-actualización
(Perform post-upgrade reconcilation testing)</t>
  </si>
  <si>
    <t>TE.076.1</t>
  </si>
  <si>
    <t>Revisar los resultados de las pruebas de la actualización
(Review upgrade test results)</t>
  </si>
  <si>
    <t>PT.020</t>
  </si>
  <si>
    <t>Definir la estrategia y requerimientos de la gestión de desempeño
(Define performance management requirements snd strategy)</t>
  </si>
  <si>
    <t>PT.040</t>
  </si>
  <si>
    <t>Identificar modelos y escenarios de pruebas de desempeño
(Identify performance testing models and scenarios)</t>
  </si>
  <si>
    <t>PT.050</t>
  </si>
  <si>
    <t>Diseñar programas y scripts de pruebas de desempeño
(Design performance test scripts and programs)</t>
  </si>
  <si>
    <t>PT.060</t>
  </si>
  <si>
    <t>Diseñar los datos de pruebas de desempeño y programas de carga
(Design performance test data and load programs)</t>
  </si>
  <si>
    <t>TA.006</t>
  </si>
  <si>
    <t>Definir prototipos técnicos de subproyectos
(Define technical prototype subprojects)</t>
  </si>
  <si>
    <t>Definir infraestructura
(Define infrastructure)</t>
  </si>
  <si>
    <t>TA.020</t>
  </si>
  <si>
    <t>Definir la estrategia y requerimientos de la arquitectura técnica
(Define technical architecture requirements and strategy)</t>
  </si>
  <si>
    <t>TA.030</t>
  </si>
  <si>
    <t>Definir estrategia y requerimientos de integración
(Define integration requirements and strategy)</t>
  </si>
  <si>
    <t>TA.040</t>
  </si>
  <si>
    <t>Definir reporte y estrategia de acceso a la información
(Define reporting and information access strategy)</t>
  </si>
  <si>
    <t>TA.050</t>
  </si>
  <si>
    <t>Definir una estrategia de recuperación de desastres
(Define disaster recovery strategy)</t>
  </si>
  <si>
    <t>TA.060</t>
  </si>
  <si>
    <t>Definir las operaciones del sistema y la estrategia de gestión
(Define system operation and management strategy)</t>
  </si>
  <si>
    <t>TA.070</t>
  </si>
  <si>
    <t>Definir la arquitectura inicial y el mapeo de la aplicación
(Define initial architecture and application mapping)</t>
  </si>
  <si>
    <t>TA.080</t>
  </si>
  <si>
    <t>Definir estrategia de respaldo y recuperación
(Define backup and recovery strategy)</t>
  </si>
  <si>
    <t>TA.090</t>
  </si>
  <si>
    <t>Desarrollar la estrategia de control y seguridad
(Develop security and control strategy)</t>
  </si>
  <si>
    <t>CV.027.1</t>
  </si>
  <si>
    <t>Realizar el mapeo de datos
(Perform data mapping)</t>
  </si>
  <si>
    <t>DO.020</t>
  </si>
  <si>
    <t>Definir los estándares y procedimientos de la documentación
(Define documentation standards and procedures)</t>
  </si>
  <si>
    <t>DO.040</t>
  </si>
  <si>
    <t>Preparar el entorno de documentación
(Prepare documentation environment)</t>
  </si>
  <si>
    <t>Monitorear programa de patrocinio
(Monitor sponsorship program)</t>
  </si>
  <si>
    <t>OCM.160</t>
  </si>
  <si>
    <t>Monitorear el programa de patrocinio
(Monitor sponsorship program)</t>
  </si>
  <si>
    <t>TS.020.1</t>
  </si>
  <si>
    <t>Definir la estrategia de migración
(Define cutover strategy)</t>
  </si>
  <si>
    <t>Construcción (Construction)</t>
  </si>
  <si>
    <t>RD.042.3</t>
  </si>
  <si>
    <t>RD.045.3</t>
  </si>
  <si>
    <t>RD.130.2</t>
  </si>
  <si>
    <t>RA.021.3</t>
  </si>
  <si>
    <t>RA.023.3</t>
  </si>
  <si>
    <t>RA.024.2</t>
  </si>
  <si>
    <t>RA.025.3</t>
  </si>
  <si>
    <t>RA.026.2</t>
  </si>
  <si>
    <t>RA.028.3</t>
  </si>
  <si>
    <t>RA.055.2</t>
  </si>
  <si>
    <t>RA.180.2</t>
  </si>
  <si>
    <t>AN.035.2</t>
  </si>
  <si>
    <t>AN.040.2</t>
  </si>
  <si>
    <t>AN.050.2</t>
  </si>
  <si>
    <t>AN.060.2</t>
  </si>
  <si>
    <t>AN.080.2</t>
  </si>
  <si>
    <t>AN.085.2</t>
  </si>
  <si>
    <t>AN.090.2</t>
  </si>
  <si>
    <t>AN.100.2</t>
  </si>
  <si>
    <t>AN.110.2</t>
  </si>
  <si>
    <t>DS.035.2</t>
  </si>
  <si>
    <t>DS.040.2</t>
  </si>
  <si>
    <t>DS.090.2</t>
  </si>
  <si>
    <t>DS.120.2</t>
  </si>
  <si>
    <t>DS.130.2</t>
  </si>
  <si>
    <t>DS.150.2</t>
  </si>
  <si>
    <t>DS.160.2</t>
  </si>
  <si>
    <t>IM.040.2</t>
  </si>
  <si>
    <t>IM.053.2</t>
  </si>
  <si>
    <t>IM.080</t>
  </si>
  <si>
    <t>Integrar servicios
(Integrate services)</t>
  </si>
  <si>
    <t>TE.018.2</t>
  </si>
  <si>
    <t>TE.019.2</t>
  </si>
  <si>
    <t>Recolectar, evaluar y refinar las medidads KPI
(Collect, assess and refine KPI measurements)</t>
  </si>
  <si>
    <t>TE.065</t>
  </si>
  <si>
    <t>Realizar pruebas de instalación
(Perform installation test)</t>
  </si>
  <si>
    <t>TE.072.2</t>
  </si>
  <si>
    <t>TE.073.2</t>
  </si>
  <si>
    <t>TE.074.2</t>
  </si>
  <si>
    <t>TE.075.2</t>
  </si>
  <si>
    <t>TE.076.2</t>
  </si>
  <si>
    <t>Prepararse para pruebas de desempeño
(Prepare for performance testing)</t>
  </si>
  <si>
    <t>PT.070</t>
  </si>
  <si>
    <t>Construir los scripts y programas de pruebas de desempeño
(Build performance test scripts and programs)</t>
  </si>
  <si>
    <t>PT.080</t>
  </si>
  <si>
    <t>Crear el entorno y bases de datos de prueba de desempeño
(Construct performance test environment and database)</t>
  </si>
  <si>
    <t>PT.090</t>
  </si>
  <si>
    <t>Realizar el ensayo formal de las pruebas de desempeño
(Conduct performance test dress rehearsal)</t>
  </si>
  <si>
    <t>Prepararse para la transición
(Prepare for transition)</t>
  </si>
  <si>
    <t>TA.100</t>
  </si>
  <si>
    <t>Definir los procedimientos de gestión de sistemas
(Define system management procedures)</t>
  </si>
  <si>
    <t>TA.110</t>
  </si>
  <si>
    <t>Definir el plan de pruebas operacionales
(Define operational testing plan)</t>
  </si>
  <si>
    <t>Probar la infraestructura
(Test infrastructure)</t>
  </si>
  <si>
    <t>TA.120</t>
  </si>
  <si>
    <t>Realizar las pruebas operacionales
(Conduct operational testing)</t>
  </si>
  <si>
    <t>TA.130</t>
  </si>
  <si>
    <t>Realizar pruebas de respaldo y recuperación
(Conduct backup and recovery test)</t>
  </si>
  <si>
    <t>TA.140</t>
  </si>
  <si>
    <t>Realizar pruebas de recuperación de desastres
(Conduct disaster recovery test)</t>
  </si>
  <si>
    <t>TA.150</t>
  </si>
  <si>
    <t>Definir la plataforma final y la arquitectura de red
(Define final platform and network architecture)</t>
  </si>
  <si>
    <t>TA.160</t>
  </si>
  <si>
    <t>Definir el plan de capacidad del sistema
(Define system capacity plan)</t>
  </si>
  <si>
    <t>CV.027.2</t>
  </si>
  <si>
    <t>Realizar workshop de alineación de gerentes - construcción
(Conduct manager's aligment workshop - construction)</t>
  </si>
  <si>
    <t>OCM.200</t>
  </si>
  <si>
    <t>Diseñar taller de impacto en los gerentes de unidad/departamento
(Design managers' unit/department impact workshop)</t>
  </si>
  <si>
    <t>OCM.210</t>
  </si>
  <si>
    <t>Realizar taller de impacto en los gerentes de unidad/departamento
(Conduct managers' unit/department impact workshop)</t>
  </si>
  <si>
    <t>TS.020.2</t>
  </si>
  <si>
    <t>Transición (Transition)</t>
  </si>
  <si>
    <t>Dar soporte a la prueba de aceptación de usuario
(Support user acceptance test)</t>
  </si>
  <si>
    <t>TE.105</t>
  </si>
  <si>
    <t>Preparar a los usuarios para pruebas
(Prepare users for testing)</t>
  </si>
  <si>
    <t>TE.110</t>
  </si>
  <si>
    <t>Preparar el entorno para las pruebas de aceptación
(Prepare acceptance test environment)</t>
  </si>
  <si>
    <t>TE.120</t>
  </si>
  <si>
    <t>Dar soporte a las pruebas de aceptación
(Support acceptance test)</t>
  </si>
  <si>
    <t>Realizar prueba de desempeño
(Conduct performance test)</t>
  </si>
  <si>
    <t>PT.100</t>
  </si>
  <si>
    <t>Ejecutar las pruebas de desempeño
(Execute performance test)</t>
  </si>
  <si>
    <t>PT.110</t>
  </si>
  <si>
    <t>Crear un reporte de pruebas de desempeño
(Create performance test report)</t>
  </si>
  <si>
    <t>Finalizar documentación
(Finalize documentation)</t>
  </si>
  <si>
    <t>DO.110</t>
  </si>
  <si>
    <t>Terminar la documentación
(Finalize documentation)</t>
  </si>
  <si>
    <t>Realizar alineamiento de TI
(Conduct IT alignment)</t>
  </si>
  <si>
    <t>OCM.220</t>
  </si>
  <si>
    <t>Preparar la evaluación del impacto en grupos de TI
(Collect and analyze job change data)</t>
  </si>
  <si>
    <t>OCM.230</t>
  </si>
  <si>
    <t>Preparar el plan de transición TI
(Prepare IT transition plan)</t>
  </si>
  <si>
    <t>TS.054</t>
  </si>
  <si>
    <t>Realizar pasos de pre-actualización
(Perform pre-upgrade steps)</t>
  </si>
  <si>
    <t>TS.055</t>
  </si>
  <si>
    <t>Actualizar el entorno de producción
(Upgrade production environment)</t>
  </si>
  <si>
    <t>TS.056</t>
  </si>
  <si>
    <t>Realizar pasos de post-actualización
(Perform post-upgrade steps)</t>
  </si>
  <si>
    <t>TS.058</t>
  </si>
  <si>
    <t>Verificar la disposición de producción
(Verify production readiness)</t>
  </si>
  <si>
    <t>TS.070</t>
  </si>
  <si>
    <t>Apagar el sistema de legado
(Shut Down legacy system)</t>
  </si>
  <si>
    <t>RKM.060</t>
  </si>
  <si>
    <t>Realizar evaluación post-producción de riesgos
(Conduct post-production risk assessment)</t>
  </si>
  <si>
    <t>IPM.050</t>
  </si>
  <si>
    <t>Producir el reporte final de incidentes y problemas y cerrar los registros
(Produce final issue and problem report and close log (s)</t>
  </si>
  <si>
    <t>QM.060</t>
  </si>
  <si>
    <t>Realizar revisión post-producción de calidad
(Conduct post-production quality review)</t>
  </si>
  <si>
    <t>CM.080</t>
  </si>
  <si>
    <t>Cerrar la gestión de la configuración
(Close configuration management)</t>
  </si>
  <si>
    <t>IFM.050</t>
  </si>
  <si>
    <t>Cerrrar la infraestructura
(Close infrastructure)</t>
  </si>
  <si>
    <t>IPM.040</t>
  </si>
  <si>
    <t>Gestionar incidentes y problemas
(Manage issues and problems)</t>
  </si>
  <si>
    <t>Crear y ejecutar gestión de la configuración y lanzamiento
(Create and execute configuration and release management)</t>
  </si>
  <si>
    <t>CM.040</t>
  </si>
  <si>
    <t>Crear y ejecutar el plan de gestión de la configuración de software
(Create and execute configuration and release management)</t>
  </si>
  <si>
    <t>CM.050</t>
  </si>
  <si>
    <t>Crear y ejecutar el plan de gestión de lanzamiento de software
(Create and execute software release management plan)</t>
  </si>
  <si>
    <t>CM.060</t>
  </si>
  <si>
    <t>Crear y ejecutar el plan de gestión del entorno y patch
(Create and execute environment and patch management plan)</t>
  </si>
  <si>
    <t>CM.070</t>
  </si>
  <si>
    <t>Crear y ejecutar el plan de control de la configuración
(Create and execute the configuration control plan)</t>
  </si>
  <si>
    <t>Gestionar y mantener la infraestructura
(Manage and maintain infrastructure)</t>
  </si>
  <si>
    <t>IFM.040</t>
  </si>
  <si>
    <t>SM.040</t>
  </si>
  <si>
    <t>Gestionar la aceptación
(Manage acceptance)</t>
  </si>
  <si>
    <t>WM.050</t>
  </si>
  <si>
    <t>Gestionar aprobaciones 
(Manage appovals)</t>
  </si>
  <si>
    <t>OCHM.030</t>
  </si>
  <si>
    <t>Ejecutar el plan de cambio y comunicación
(Execute change and communication plan)</t>
  </si>
  <si>
    <t>STM.050</t>
  </si>
  <si>
    <t>Llevar a cabo la orientación del equipo
(Orient and manage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</si>
</sst>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b/>
      <sz val="10"/>
      <color theme="1"/>
      <name val="Calibri"/>
      <family val="2"/>
      <scheme val="minor"/>
    </font>
    <font>
      <sz val="8"/>
      <color theme="1"/>
      <name val="Calibri"/>
      <family val="2"/>
      <scheme val="minor"/>
    </font>
    <font>
      <sz val="9"/>
      <color indexed="81"/>
      <name val="Tahoma"/>
      <family val="2"/>
    </font>
    <font>
      <b/>
      <sz val="9"/>
      <color indexed="81"/>
      <name val="Tahoma"/>
      <family val="2"/>
    </font>
    <font>
      <i/>
      <sz val="9"/>
      <color indexed="81"/>
      <name val="Tahoma"/>
      <family val="2"/>
    </font>
    <font>
      <sz val="10"/>
      <color theme="1"/>
      <name val="Calibri"/>
      <family val="2"/>
      <scheme val="minor"/>
    </font>
    <font>
      <sz val="1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57">
    <border>
      <left/>
      <right/>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88">
    <xf numFmtId="0" fontId="0" fillId="0" borderId="0" xfId="0"/>
    <xf numFmtId="0" fontId="0" fillId="0" borderId="1" xfId="0" applyFill="1" applyBorder="1" applyAlignment="1">
      <alignment horizontal="center"/>
    </xf>
    <xf numFmtId="0" fontId="0" fillId="0" borderId="2" xfId="0" applyFill="1" applyBorder="1" applyAlignment="1">
      <alignment horizont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0" fillId="0" borderId="9" xfId="0" applyFill="1" applyBorder="1" applyAlignment="1">
      <alignment horizontal="center"/>
    </xf>
    <xf numFmtId="0" fontId="0" fillId="0" borderId="0" xfId="0" applyFill="1" applyBorder="1" applyAlignment="1">
      <alignment horizontal="center"/>
    </xf>
    <xf numFmtId="0" fontId="3" fillId="0" borderId="10" xfId="0" applyFont="1" applyFill="1" applyBorder="1" applyAlignment="1">
      <alignment horizontal="center" vertical="top"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3" xfId="0" applyFont="1" applyFill="1" applyBorder="1" applyAlignment="1">
      <alignment horizontal="center" vertical="top"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0" fillId="0" borderId="17" xfId="0" applyFill="1" applyBorder="1" applyAlignment="1">
      <alignment horizontal="center"/>
    </xf>
    <xf numFmtId="0" fontId="0" fillId="0" borderId="15" xfId="0" applyFill="1" applyBorder="1" applyAlignment="1">
      <alignment horizontal="center"/>
    </xf>
    <xf numFmtId="0" fontId="0" fillId="2" borderId="11" xfId="0" applyFont="1" applyFill="1" applyBorder="1" applyAlignment="1">
      <alignment horizontal="center" textRotation="90" wrapText="1"/>
    </xf>
    <xf numFmtId="0" fontId="0" fillId="2" borderId="11" xfId="0" applyFont="1" applyFill="1" applyBorder="1" applyAlignment="1">
      <alignment textRotation="90" wrapText="1"/>
    </xf>
    <xf numFmtId="0" fontId="0" fillId="2" borderId="12" xfId="0" applyFont="1" applyFill="1" applyBorder="1" applyAlignment="1">
      <alignment textRotation="90" wrapText="1"/>
    </xf>
    <xf numFmtId="0" fontId="0" fillId="2" borderId="13" xfId="0" applyFont="1" applyFill="1" applyBorder="1" applyAlignment="1">
      <alignment textRotation="90" wrapText="1"/>
    </xf>
    <xf numFmtId="0" fontId="0" fillId="2" borderId="12" xfId="0" applyFont="1" applyFill="1" applyBorder="1" applyAlignment="1">
      <alignment textRotation="90"/>
    </xf>
    <xf numFmtId="0" fontId="0" fillId="2" borderId="13" xfId="0" applyFont="1" applyFill="1" applyBorder="1" applyAlignment="1">
      <alignment textRotation="90"/>
    </xf>
    <xf numFmtId="0" fontId="0" fillId="2" borderId="11" xfId="0" applyFont="1" applyFill="1" applyBorder="1" applyAlignment="1">
      <alignment textRotation="90"/>
    </xf>
    <xf numFmtId="0" fontId="0" fillId="2" borderId="18" xfId="0" applyFont="1" applyFill="1" applyBorder="1" applyAlignment="1">
      <alignment textRotation="90" wrapText="1"/>
    </xf>
    <xf numFmtId="0" fontId="0" fillId="2" borderId="18" xfId="0" applyFont="1" applyFill="1" applyBorder="1" applyAlignment="1">
      <alignment textRotation="90"/>
    </xf>
    <xf numFmtId="0" fontId="0" fillId="2" borderId="19" xfId="0" applyFont="1" applyFill="1" applyBorder="1" applyAlignment="1">
      <alignment textRotation="90"/>
    </xf>
    <xf numFmtId="0" fontId="0" fillId="2" borderId="5" xfId="0" applyFont="1" applyFill="1" applyBorder="1" applyAlignment="1">
      <alignment textRotation="90" wrapText="1"/>
    </xf>
    <xf numFmtId="0" fontId="0" fillId="2" borderId="18" xfId="0" applyFont="1" applyFill="1" applyBorder="1" applyAlignment="1">
      <alignment horizontal="center" textRotation="90" wrapText="1"/>
    </xf>
    <xf numFmtId="0" fontId="0" fillId="2" borderId="19" xfId="0" applyFont="1" applyFill="1" applyBorder="1" applyAlignment="1">
      <alignment horizontal="center" textRotation="90" wrapText="1"/>
    </xf>
    <xf numFmtId="0" fontId="0" fillId="2" borderId="12" xfId="0" applyFont="1" applyFill="1" applyBorder="1" applyAlignment="1">
      <alignment horizontal="center" textRotation="90" wrapText="1"/>
    </xf>
    <xf numFmtId="0" fontId="0" fillId="2" borderId="13" xfId="0" applyFont="1" applyFill="1" applyBorder="1" applyAlignment="1">
      <alignment horizontal="center" textRotation="90" wrapText="1"/>
    </xf>
    <xf numFmtId="0" fontId="0" fillId="2" borderId="12" xfId="0" applyFont="1" applyFill="1" applyBorder="1" applyAlignment="1">
      <alignment horizontal="left" textRotation="90" wrapText="1"/>
    </xf>
    <xf numFmtId="0" fontId="2" fillId="3" borderId="6" xfId="0" applyFont="1" applyFill="1" applyBorder="1" applyAlignment="1">
      <alignment horizontal="center" vertical="center" textRotation="90" wrapText="1"/>
    </xf>
    <xf numFmtId="0" fontId="3" fillId="0" borderId="20"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ill="1" applyBorder="1" applyAlignment="1">
      <alignment horizontal="left" vertical="center" wrapText="1"/>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0" fillId="0" borderId="24" xfId="0" applyFill="1" applyBorder="1"/>
    <xf numFmtId="0" fontId="0" fillId="0" borderId="22" xfId="0" applyFill="1" applyBorder="1"/>
    <xf numFmtId="0" fontId="0" fillId="0" borderId="23" xfId="0" applyFill="1" applyBorder="1"/>
    <xf numFmtId="0" fontId="0" fillId="0" borderId="21" xfId="0" applyFill="1" applyBorder="1"/>
    <xf numFmtId="0" fontId="0" fillId="0" borderId="25" xfId="0" applyFill="1" applyBorder="1"/>
    <xf numFmtId="0" fontId="2" fillId="0" borderId="26" xfId="0" applyFont="1" applyFill="1" applyBorder="1" applyAlignment="1">
      <alignment horizontal="center" vertical="center" wrapText="1"/>
    </xf>
    <xf numFmtId="0" fontId="2" fillId="0" borderId="26" xfId="0" applyFont="1" applyFill="1" applyBorder="1" applyAlignment="1">
      <alignment vertical="center" wrapText="1"/>
    </xf>
    <xf numFmtId="0" fontId="2" fillId="0" borderId="26" xfId="0" applyFont="1" applyBorder="1" applyAlignment="1">
      <alignment wrapText="1"/>
    </xf>
    <xf numFmtId="0" fontId="2" fillId="3" borderId="27" xfId="0" applyFont="1" applyFill="1" applyBorder="1" applyAlignment="1">
      <alignment horizontal="center" vertical="center" textRotation="90" wrapText="1"/>
    </xf>
    <xf numFmtId="0" fontId="3" fillId="0" borderId="28"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0" xfId="0" applyFill="1" applyBorder="1" applyAlignment="1">
      <alignment wrapText="1"/>
    </xf>
    <xf numFmtId="0" fontId="0" fillId="0" borderId="31" xfId="0" applyFill="1" applyBorder="1"/>
    <xf numFmtId="0" fontId="0" fillId="0" borderId="26" xfId="0" applyFill="1" applyBorder="1"/>
    <xf numFmtId="0" fontId="0" fillId="0" borderId="30" xfId="0" applyFill="1" applyBorder="1"/>
    <xf numFmtId="0" fontId="0" fillId="0" borderId="31" xfId="0" applyFill="1" applyBorder="1" applyAlignment="1">
      <alignment horizontal="center" vertical="center"/>
    </xf>
    <xf numFmtId="0" fontId="0" fillId="0" borderId="26" xfId="0" applyFill="1" applyBorder="1" applyAlignment="1">
      <alignment horizontal="center" vertical="center"/>
    </xf>
    <xf numFmtId="0" fontId="0" fillId="0" borderId="29" xfId="0" applyFill="1" applyBorder="1"/>
    <xf numFmtId="0" fontId="0" fillId="0" borderId="32" xfId="0" applyFill="1" applyBorder="1"/>
    <xf numFmtId="164" fontId="0" fillId="0" borderId="26" xfId="1" applyNumberFormat="1" applyFont="1" applyBorder="1" applyAlignment="1">
      <alignment vertical="center"/>
    </xf>
    <xf numFmtId="0" fontId="0" fillId="0" borderId="26" xfId="0" applyBorder="1" applyAlignment="1">
      <alignment vertical="center"/>
    </xf>
    <xf numFmtId="0" fontId="0" fillId="0" borderId="30" xfId="0" applyFill="1" applyBorder="1" applyAlignment="1">
      <alignment horizontal="center" vertical="center"/>
    </xf>
    <xf numFmtId="0" fontId="2" fillId="0" borderId="0" xfId="0" applyFont="1" applyBorder="1"/>
    <xf numFmtId="0" fontId="0" fillId="0" borderId="0" xfId="0" applyFill="1" applyBorder="1" applyAlignment="1">
      <alignment horizontal="center"/>
    </xf>
    <xf numFmtId="0" fontId="0" fillId="0" borderId="0" xfId="0" applyBorder="1" applyAlignment="1">
      <alignment horizontal="center" vertical="center"/>
    </xf>
    <xf numFmtId="0" fontId="3" fillId="0" borderId="33" xfId="0" applyFont="1" applyFill="1" applyBorder="1" applyAlignment="1">
      <alignment horizontal="center" vertical="center" wrapText="1"/>
    </xf>
    <xf numFmtId="0" fontId="0" fillId="0" borderId="0" xfId="0" applyFill="1"/>
    <xf numFmtId="0" fontId="0" fillId="0" borderId="11" xfId="0" applyBorder="1"/>
    <xf numFmtId="0" fontId="2" fillId="0" borderId="12" xfId="0" applyFont="1" applyBorder="1"/>
    <xf numFmtId="0" fontId="0" fillId="0" borderId="12" xfId="0" applyBorder="1"/>
    <xf numFmtId="0" fontId="0" fillId="0" borderId="13" xfId="0" applyBorder="1"/>
    <xf numFmtId="0" fontId="3" fillId="0" borderId="26" xfId="0" applyFont="1" applyFill="1" applyBorder="1" applyAlignment="1">
      <alignment horizontal="center" vertical="center" wrapText="1"/>
    </xf>
    <xf numFmtId="0" fontId="2" fillId="0" borderId="23" xfId="0" applyFont="1" applyBorder="1" applyAlignment="1">
      <alignment horizontal="center" vertical="center" textRotation="90"/>
    </xf>
    <xf numFmtId="0" fontId="0" fillId="0" borderId="24" xfId="0" applyBorder="1"/>
    <xf numFmtId="9" fontId="0" fillId="0" borderId="22" xfId="1" applyFont="1" applyBorder="1"/>
    <xf numFmtId="0" fontId="3" fillId="0" borderId="26" xfId="0" applyFont="1" applyFill="1" applyBorder="1" applyAlignment="1">
      <alignment horizontal="center" vertical="top" wrapText="1"/>
    </xf>
    <xf numFmtId="0" fontId="2" fillId="0" borderId="31" xfId="0" applyFont="1" applyBorder="1" applyAlignment="1">
      <alignment horizontal="center" vertical="center" textRotation="90"/>
    </xf>
    <xf numFmtId="0" fontId="0" fillId="0" borderId="26" xfId="0" applyBorder="1"/>
    <xf numFmtId="9" fontId="0" fillId="0" borderId="30" xfId="1" applyFont="1" applyBorder="1"/>
    <xf numFmtId="0" fontId="3" fillId="0" borderId="20" xfId="0" applyFont="1" applyFill="1" applyBorder="1" applyAlignment="1">
      <alignment horizontal="center" vertical="center" wrapText="1"/>
    </xf>
    <xf numFmtId="0" fontId="3" fillId="0" borderId="20" xfId="0" applyFont="1" applyFill="1" applyBorder="1" applyAlignment="1">
      <alignment horizontal="center" vertical="top" wrapText="1"/>
    </xf>
    <xf numFmtId="0" fontId="2" fillId="0" borderId="34" xfId="0" applyFont="1" applyBorder="1" applyAlignment="1">
      <alignment horizontal="center" vertical="center" textRotation="90"/>
    </xf>
    <xf numFmtId="0" fontId="0" fillId="0" borderId="35" xfId="0" applyFill="1" applyBorder="1"/>
    <xf numFmtId="0" fontId="0" fillId="0" borderId="35" xfId="0" applyBorder="1"/>
    <xf numFmtId="9" fontId="0" fillId="0" borderId="36" xfId="1" applyFont="1" applyBorder="1"/>
    <xf numFmtId="0" fontId="0" fillId="0" borderId="29" xfId="0" applyFill="1" applyBorder="1" applyAlignment="1">
      <alignment horizontal="center" vertical="center"/>
    </xf>
    <xf numFmtId="0" fontId="0" fillId="0" borderId="31" xfId="0" applyBorder="1" applyAlignment="1">
      <alignment horizontal="center" vertical="center" textRotation="90"/>
    </xf>
    <xf numFmtId="0" fontId="3" fillId="0" borderId="26" xfId="0" applyFont="1" applyFill="1" applyBorder="1" applyAlignment="1">
      <alignment horizontal="center" vertical="center" wrapText="1"/>
    </xf>
    <xf numFmtId="0" fontId="0" fillId="0" borderId="34" xfId="0" applyBorder="1" applyAlignment="1">
      <alignment horizontal="center" vertical="center" textRotation="90"/>
    </xf>
    <xf numFmtId="0" fontId="0" fillId="0" borderId="30" xfId="0" applyFill="1" applyBorder="1" applyAlignment="1">
      <alignment vertical="top" wrapText="1"/>
    </xf>
    <xf numFmtId="0" fontId="2" fillId="3" borderId="14" xfId="0" applyFont="1" applyFill="1" applyBorder="1" applyAlignment="1">
      <alignment horizontal="center" vertical="center" textRotation="90" wrapText="1"/>
    </xf>
    <xf numFmtId="0" fontId="3" fillId="0" borderId="37" xfId="0" applyFont="1" applyFill="1" applyBorder="1" applyAlignment="1">
      <alignment horizontal="center" vertical="center" wrapText="1"/>
    </xf>
    <xf numFmtId="0" fontId="0" fillId="0" borderId="38" xfId="0" applyFont="1" applyFill="1" applyBorder="1" applyAlignment="1">
      <alignment horizontal="center" vertical="center" wrapText="1"/>
    </xf>
    <xf numFmtId="0" fontId="0" fillId="0" borderId="36" xfId="0" applyFill="1" applyBorder="1" applyAlignment="1">
      <alignment wrapTex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0" borderId="36" xfId="0" applyFill="1" applyBorder="1" applyAlignment="1">
      <alignment horizontal="center" vertical="center"/>
    </xf>
    <xf numFmtId="0" fontId="0" fillId="0" borderId="34" xfId="0" applyFill="1" applyBorder="1"/>
    <xf numFmtId="0" fontId="0" fillId="0" borderId="36" xfId="0" applyFill="1" applyBorder="1"/>
    <xf numFmtId="0" fontId="0" fillId="0" borderId="38" xfId="0" applyFill="1" applyBorder="1"/>
    <xf numFmtId="0" fontId="0" fillId="0" borderId="39" xfId="0" applyFill="1" applyBorder="1"/>
    <xf numFmtId="0" fontId="2" fillId="4" borderId="6" xfId="0" applyFont="1" applyFill="1" applyBorder="1" applyAlignment="1">
      <alignment horizontal="center" vertical="center" textRotation="90" wrapText="1"/>
    </xf>
    <xf numFmtId="0" fontId="4" fillId="0" borderId="20" xfId="0" applyFont="1" applyFill="1" applyBorder="1" applyAlignment="1">
      <alignment horizontal="center" vertical="center" wrapText="1"/>
    </xf>
    <xf numFmtId="0" fontId="0" fillId="0" borderId="22" xfId="0" applyFill="1" applyBorder="1" applyAlignment="1">
      <alignment horizontal="left" wrapText="1"/>
    </xf>
    <xf numFmtId="0" fontId="0" fillId="0" borderId="22" xfId="0" applyFill="1" applyBorder="1" applyAlignment="1">
      <alignment horizontal="center" vertical="center"/>
    </xf>
    <xf numFmtId="0" fontId="0" fillId="0" borderId="21" xfId="0" applyFill="1" applyBorder="1" applyAlignment="1">
      <alignment horizontal="center" vertical="center"/>
    </xf>
    <xf numFmtId="0" fontId="2" fillId="4" borderId="27" xfId="0" applyFont="1" applyFill="1" applyBorder="1" applyAlignment="1">
      <alignment horizontal="center" vertical="center" textRotation="90" wrapText="1"/>
    </xf>
    <xf numFmtId="0" fontId="4" fillId="0" borderId="28" xfId="0" applyFont="1" applyFill="1" applyBorder="1" applyAlignment="1">
      <alignment horizontal="center" vertical="center" wrapText="1"/>
    </xf>
    <xf numFmtId="0" fontId="0" fillId="0" borderId="30" xfId="0" applyFill="1" applyBorder="1" applyAlignment="1">
      <alignment horizontal="left" wrapText="1"/>
    </xf>
    <xf numFmtId="0" fontId="4" fillId="0" borderId="33"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0" fillId="0" borderId="30" xfId="0" applyFill="1" applyBorder="1" applyAlignment="1">
      <alignment horizontal="left" vertical="top" wrapText="1"/>
    </xf>
    <xf numFmtId="0" fontId="4" fillId="0" borderId="26" xfId="0" applyFont="1" applyFill="1" applyBorder="1" applyAlignment="1">
      <alignment horizontal="center" vertical="center" wrapText="1"/>
    </xf>
    <xf numFmtId="0" fontId="2" fillId="4" borderId="14" xfId="0" applyFont="1" applyFill="1" applyBorder="1" applyAlignment="1">
      <alignment horizontal="center" vertical="center" textRotation="90" wrapText="1"/>
    </xf>
    <xf numFmtId="0" fontId="4" fillId="0" borderId="37" xfId="0" applyFont="1" applyFill="1" applyBorder="1" applyAlignment="1">
      <alignment horizontal="center" vertical="center" wrapText="1"/>
    </xf>
    <xf numFmtId="0" fontId="0" fillId="0" borderId="36" xfId="0" applyFill="1" applyBorder="1" applyAlignment="1">
      <alignment horizontal="left" wrapText="1"/>
    </xf>
    <xf numFmtId="0" fontId="0" fillId="0" borderId="38" xfId="0" applyFill="1" applyBorder="1" applyAlignment="1">
      <alignment horizontal="center" vertical="center"/>
    </xf>
    <xf numFmtId="0" fontId="2" fillId="5" borderId="6" xfId="0" applyFont="1" applyFill="1" applyBorder="1" applyAlignment="1">
      <alignment horizontal="center" vertical="center" textRotation="90" wrapText="1"/>
    </xf>
    <xf numFmtId="0" fontId="3" fillId="0" borderId="26" xfId="0" applyFont="1" applyBorder="1" applyAlignment="1">
      <alignment horizontal="center" vertical="center" wrapText="1"/>
    </xf>
    <xf numFmtId="0" fontId="0" fillId="0" borderId="21" xfId="0" applyFill="1" applyBorder="1" applyAlignment="1">
      <alignment horizontal="center" vertical="center" wrapText="1"/>
    </xf>
    <xf numFmtId="0" fontId="0" fillId="0" borderId="22" xfId="0" applyFill="1" applyBorder="1" applyAlignment="1">
      <alignment wrapText="1"/>
    </xf>
    <xf numFmtId="0" fontId="0" fillId="0" borderId="25" xfId="0" applyFill="1" applyBorder="1" applyAlignment="1">
      <alignment horizontal="center" vertical="center"/>
    </xf>
    <xf numFmtId="0" fontId="2" fillId="5" borderId="27" xfId="0" applyFont="1" applyFill="1" applyBorder="1" applyAlignment="1">
      <alignment horizontal="center" vertical="center" textRotation="90" wrapText="1"/>
    </xf>
    <xf numFmtId="0" fontId="0" fillId="0" borderId="29" xfId="0" applyFill="1" applyBorder="1" applyAlignment="1">
      <alignment horizontal="center" vertical="center" wrapText="1"/>
    </xf>
    <xf numFmtId="0" fontId="0" fillId="0" borderId="32" xfId="0" applyFill="1" applyBorder="1" applyAlignment="1">
      <alignment horizontal="center" vertical="center"/>
    </xf>
    <xf numFmtId="0" fontId="3" fillId="0" borderId="20" xfId="0" applyFont="1" applyBorder="1" applyAlignment="1">
      <alignment horizontal="center" vertical="center" wrapText="1"/>
    </xf>
    <xf numFmtId="0" fontId="3" fillId="0" borderId="26" xfId="0" applyFont="1" applyBorder="1" applyAlignment="1">
      <alignment horizontal="center" vertical="top" wrapText="1"/>
    </xf>
    <xf numFmtId="0" fontId="3" fillId="0" borderId="20"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28" xfId="0" applyFont="1" applyBorder="1" applyAlignment="1">
      <alignment horizontal="center" vertical="center" wrapText="1"/>
    </xf>
    <xf numFmtId="0" fontId="2" fillId="5" borderId="14" xfId="0" applyFont="1" applyFill="1" applyBorder="1" applyAlignment="1">
      <alignment horizontal="center" vertical="center" textRotation="90" wrapText="1"/>
    </xf>
    <xf numFmtId="0" fontId="3" fillId="0" borderId="35"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39" xfId="0" applyFill="1" applyBorder="1" applyAlignment="1">
      <alignment horizontal="center" vertical="center"/>
    </xf>
    <xf numFmtId="0" fontId="2" fillId="2" borderId="6" xfId="0" applyFont="1" applyFill="1" applyBorder="1" applyAlignment="1">
      <alignment horizontal="center" vertical="center" textRotation="90" wrapText="1"/>
    </xf>
    <xf numFmtId="0" fontId="3" fillId="0" borderId="24" xfId="0" applyFont="1" applyBorder="1" applyAlignment="1">
      <alignment horizontal="center" vertical="center" wrapText="1"/>
    </xf>
    <xf numFmtId="0" fontId="2" fillId="2" borderId="27" xfId="0" applyFont="1" applyFill="1" applyBorder="1" applyAlignment="1">
      <alignment horizontal="center" vertical="center" textRotation="90" wrapText="1"/>
    </xf>
    <xf numFmtId="0" fontId="3" fillId="0" borderId="20" xfId="0" applyFont="1" applyBorder="1" applyAlignment="1">
      <alignment horizontal="center" vertical="top" wrapText="1"/>
    </xf>
    <xf numFmtId="0" fontId="2" fillId="2" borderId="14" xfId="0" applyFont="1" applyFill="1" applyBorder="1" applyAlignment="1">
      <alignment horizontal="center" vertical="center" textRotation="90" wrapText="1"/>
    </xf>
    <xf numFmtId="0" fontId="3" fillId="0" borderId="37" xfId="0" applyFont="1" applyBorder="1" applyAlignment="1">
      <alignment horizontal="center" vertical="center" wrapText="1"/>
    </xf>
    <xf numFmtId="0" fontId="2" fillId="6" borderId="6" xfId="0" applyFont="1" applyFill="1" applyBorder="1" applyAlignment="1">
      <alignment horizontal="center" vertical="center" textRotation="90" wrapText="1"/>
    </xf>
    <xf numFmtId="0" fontId="2" fillId="6" borderId="27" xfId="0" applyFont="1" applyFill="1" applyBorder="1" applyAlignment="1">
      <alignment horizontal="center" vertical="center" textRotation="90" wrapText="1"/>
    </xf>
    <xf numFmtId="0" fontId="0" fillId="0" borderId="40" xfId="0" applyFill="1" applyBorder="1" applyAlignment="1">
      <alignment horizontal="center" vertical="center" wrapText="1"/>
    </xf>
    <xf numFmtId="0" fontId="0" fillId="0" borderId="41" xfId="0" applyFill="1" applyBorder="1" applyAlignment="1">
      <alignment wrapText="1"/>
    </xf>
    <xf numFmtId="0" fontId="2" fillId="7" borderId="23" xfId="0" applyFont="1" applyFill="1" applyBorder="1" applyAlignment="1">
      <alignment horizontal="center" vertical="center" textRotation="90" wrapText="1"/>
    </xf>
    <xf numFmtId="0" fontId="4" fillId="0" borderId="21"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0" fillId="0" borderId="22" xfId="0" applyFill="1" applyBorder="1" applyAlignment="1">
      <alignment horizontal="left" vertical="top" wrapText="1"/>
    </xf>
    <xf numFmtId="0" fontId="2" fillId="7" borderId="31" xfId="0" applyFont="1" applyFill="1" applyBorder="1" applyAlignment="1">
      <alignment horizontal="center" vertical="center" textRotation="90" wrapText="1"/>
    </xf>
    <xf numFmtId="0" fontId="4" fillId="0" borderId="4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2" fillId="7" borderId="34" xfId="0" applyFont="1" applyFill="1" applyBorder="1" applyAlignment="1">
      <alignment horizontal="center" vertical="center" textRotation="90" wrapText="1"/>
    </xf>
    <xf numFmtId="0" fontId="4" fillId="0" borderId="35" xfId="0" applyFont="1" applyFill="1" applyBorder="1" applyAlignment="1">
      <alignment horizontal="center" vertical="center" wrapText="1"/>
    </xf>
    <xf numFmtId="0" fontId="5" fillId="0" borderId="38" xfId="0" applyFont="1" applyFill="1" applyBorder="1" applyAlignment="1">
      <alignment horizontal="center" vertical="center" wrapText="1"/>
    </xf>
    <xf numFmtId="0" fontId="0" fillId="0" borderId="36" xfId="0" applyFill="1" applyBorder="1" applyAlignment="1">
      <alignment horizontal="left" vertical="top" wrapText="1"/>
    </xf>
    <xf numFmtId="0" fontId="2" fillId="8" borderId="44" xfId="0" applyFont="1" applyFill="1" applyBorder="1" applyAlignment="1">
      <alignment horizontal="center" vertical="center" textRotation="90" wrapText="1"/>
    </xf>
    <xf numFmtId="0" fontId="4" fillId="0" borderId="45" xfId="0" applyFont="1" applyFill="1" applyBorder="1" applyAlignment="1">
      <alignment horizontal="center" vertical="center" wrapText="1"/>
    </xf>
    <xf numFmtId="0" fontId="5" fillId="0" borderId="43" xfId="0" applyFont="1" applyFill="1" applyBorder="1" applyAlignment="1">
      <alignment horizontal="center" vertical="top" wrapText="1"/>
    </xf>
    <xf numFmtId="0" fontId="0" fillId="0" borderId="46" xfId="0" applyFill="1" applyBorder="1" applyAlignment="1">
      <alignment horizontal="left" vertical="top" wrapText="1"/>
    </xf>
    <xf numFmtId="0" fontId="2" fillId="8" borderId="47" xfId="0" applyFont="1" applyFill="1" applyBorder="1" applyAlignment="1">
      <alignment horizontal="center" vertical="center" textRotation="90" wrapText="1"/>
    </xf>
    <xf numFmtId="0" fontId="5" fillId="0" borderId="29" xfId="0" applyFont="1" applyFill="1" applyBorder="1" applyAlignment="1">
      <alignment horizontal="center" vertical="top" wrapText="1"/>
    </xf>
    <xf numFmtId="0" fontId="4" fillId="0" borderId="26" xfId="0" applyFont="1" applyFill="1" applyBorder="1" applyAlignment="1">
      <alignment horizontal="center" vertical="top" wrapText="1"/>
    </xf>
    <xf numFmtId="0" fontId="2" fillId="8" borderId="48" xfId="0" applyFont="1" applyFill="1" applyBorder="1" applyAlignment="1">
      <alignment horizontal="center" vertical="center" textRotation="90" wrapText="1"/>
    </xf>
    <xf numFmtId="0" fontId="4" fillId="0" borderId="35" xfId="0" applyFont="1" applyFill="1" applyBorder="1" applyAlignment="1">
      <alignment horizontal="center" vertical="center" wrapText="1"/>
    </xf>
    <xf numFmtId="0" fontId="5" fillId="0" borderId="38" xfId="0" applyFont="1" applyFill="1" applyBorder="1" applyAlignment="1">
      <alignment horizontal="center" vertical="top" wrapText="1"/>
    </xf>
    <xf numFmtId="0" fontId="5" fillId="0" borderId="0" xfId="0" applyFont="1" applyFill="1" applyAlignment="1">
      <alignment horizontal="center"/>
    </xf>
    <xf numFmtId="0" fontId="0" fillId="0" borderId="0" xfId="0" applyFont="1"/>
    <xf numFmtId="0" fontId="0" fillId="0" borderId="6"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0" borderId="27" xfId="0" applyFill="1" applyBorder="1" applyAlignment="1">
      <alignment horizontal="center"/>
    </xf>
    <xf numFmtId="0" fontId="0" fillId="0" borderId="49" xfId="0" applyFill="1" applyBorder="1" applyAlignment="1">
      <alignment horizontal="center"/>
    </xf>
    <xf numFmtId="0" fontId="2" fillId="0" borderId="18" xfId="0" applyFont="1" applyFill="1" applyBorder="1" applyAlignment="1">
      <alignment horizontal="center" vertical="center" wrapText="1"/>
    </xf>
    <xf numFmtId="0" fontId="0" fillId="0" borderId="14" xfId="0" applyFill="1" applyBorder="1" applyAlignment="1">
      <alignment horizontal="center"/>
    </xf>
    <xf numFmtId="0" fontId="0" fillId="0" borderId="16" xfId="0" applyFill="1" applyBorder="1" applyAlignment="1">
      <alignment horizontal="center"/>
    </xf>
    <xf numFmtId="0" fontId="0" fillId="0" borderId="10" xfId="0" applyFont="1" applyFill="1" applyBorder="1" applyAlignment="1">
      <alignment horizontal="center" textRotation="90" wrapText="1"/>
    </xf>
    <xf numFmtId="0" fontId="0" fillId="2" borderId="50" xfId="0" applyFont="1" applyFill="1" applyBorder="1" applyAlignment="1">
      <alignment horizontal="center" textRotation="90" wrapText="1"/>
    </xf>
    <xf numFmtId="0" fontId="0" fillId="2" borderId="51" xfId="0" applyFont="1" applyFill="1" applyBorder="1" applyAlignment="1">
      <alignment textRotation="90" wrapText="1"/>
    </xf>
    <xf numFmtId="0" fontId="0" fillId="2" borderId="37" xfId="0" applyFont="1" applyFill="1" applyBorder="1" applyAlignment="1">
      <alignment textRotation="90" wrapText="1"/>
    </xf>
    <xf numFmtId="0" fontId="0" fillId="0" borderId="37" xfId="0" applyFont="1" applyFill="1" applyBorder="1" applyAlignment="1">
      <alignment textRotation="90" wrapText="1"/>
    </xf>
    <xf numFmtId="0" fontId="0" fillId="0" borderId="50" xfId="0" applyFont="1" applyFill="1" applyBorder="1" applyAlignment="1">
      <alignment textRotation="90" wrapText="1"/>
    </xf>
    <xf numFmtId="0" fontId="0" fillId="2" borderId="10" xfId="0" applyFont="1" applyFill="1" applyBorder="1" applyAlignment="1">
      <alignment textRotation="90" wrapText="1"/>
    </xf>
    <xf numFmtId="0" fontId="0" fillId="2" borderId="37" xfId="0" applyFont="1" applyFill="1" applyBorder="1" applyAlignment="1">
      <alignment textRotation="90"/>
    </xf>
    <xf numFmtId="0" fontId="0" fillId="2" borderId="50" xfId="0" applyFont="1" applyFill="1" applyBorder="1" applyAlignment="1">
      <alignment textRotation="90"/>
    </xf>
    <xf numFmtId="0" fontId="0" fillId="2" borderId="10" xfId="0" applyFont="1" applyFill="1" applyBorder="1" applyAlignment="1">
      <alignment textRotation="90"/>
    </xf>
    <xf numFmtId="0" fontId="0" fillId="0" borderId="10" xfId="0" applyFont="1" applyFill="1" applyBorder="1" applyAlignment="1">
      <alignment textRotation="90" wrapText="1"/>
    </xf>
    <xf numFmtId="0" fontId="0" fillId="8" borderId="37" xfId="0" applyFont="1" applyFill="1" applyBorder="1" applyAlignment="1">
      <alignment textRotation="90" wrapText="1"/>
    </xf>
    <xf numFmtId="0" fontId="0" fillId="2" borderId="50" xfId="0" applyFont="1" applyFill="1" applyBorder="1" applyAlignment="1">
      <alignment textRotation="90" wrapText="1"/>
    </xf>
    <xf numFmtId="0" fontId="0" fillId="0" borderId="12" xfId="0" applyFont="1" applyFill="1" applyBorder="1" applyAlignment="1">
      <alignment textRotation="90" wrapText="1"/>
    </xf>
    <xf numFmtId="0" fontId="0" fillId="2" borderId="51" xfId="0" applyFont="1" applyFill="1" applyBorder="1" applyAlignment="1">
      <alignment textRotation="90"/>
    </xf>
    <xf numFmtId="0" fontId="0" fillId="0" borderId="37" xfId="0" applyFont="1" applyFill="1" applyBorder="1" applyAlignment="1">
      <alignment textRotation="90"/>
    </xf>
    <xf numFmtId="0" fontId="0" fillId="2" borderId="17" xfId="0" applyFont="1" applyFill="1" applyBorder="1" applyAlignment="1">
      <alignment textRotation="90"/>
    </xf>
    <xf numFmtId="0" fontId="0" fillId="2" borderId="16" xfId="0" applyFont="1" applyFill="1" applyBorder="1" applyAlignment="1">
      <alignment textRotation="90" wrapText="1"/>
    </xf>
    <xf numFmtId="0" fontId="0" fillId="2" borderId="34" xfId="0" applyFont="1" applyFill="1" applyBorder="1" applyAlignment="1">
      <alignment horizontal="center" textRotation="90" wrapText="1"/>
    </xf>
    <xf numFmtId="0" fontId="0" fillId="2" borderId="35" xfId="0" applyFont="1" applyFill="1" applyBorder="1" applyAlignment="1">
      <alignment horizontal="center" textRotation="90" wrapText="1"/>
    </xf>
    <xf numFmtId="0" fontId="0" fillId="2" borderId="36" xfId="0" applyFont="1" applyFill="1" applyBorder="1" applyAlignment="1">
      <alignment horizontal="center" textRotation="90" wrapText="1"/>
    </xf>
    <xf numFmtId="0" fontId="2" fillId="0" borderId="52" xfId="0" applyFont="1" applyFill="1" applyBorder="1" applyAlignment="1">
      <alignment horizontal="center" vertical="center" textRotation="90" wrapText="1"/>
    </xf>
    <xf numFmtId="0" fontId="3" fillId="0" borderId="45" xfId="0" applyFont="1" applyFill="1" applyBorder="1" applyAlignment="1">
      <alignment horizontal="center" vertical="center" wrapText="1"/>
    </xf>
    <xf numFmtId="0" fontId="0" fillId="9" borderId="24" xfId="0" applyFont="1" applyFill="1" applyBorder="1" applyAlignment="1">
      <alignment horizontal="center" vertical="center" wrapText="1"/>
    </xf>
    <xf numFmtId="0" fontId="0" fillId="9" borderId="22" xfId="0" applyFill="1" applyBorder="1" applyAlignment="1">
      <alignment horizontal="left" wrapText="1"/>
    </xf>
    <xf numFmtId="0" fontId="0" fillId="0" borderId="53" xfId="0" applyFill="1" applyBorder="1"/>
    <xf numFmtId="0" fontId="0" fillId="0" borderId="33" xfId="0" applyFill="1" applyBorder="1"/>
    <xf numFmtId="0" fontId="0" fillId="0" borderId="46" xfId="0" applyFill="1" applyBorder="1"/>
    <xf numFmtId="0" fontId="2" fillId="0" borderId="54" xfId="0" applyFont="1" applyFill="1" applyBorder="1" applyAlignment="1">
      <alignment horizontal="center" vertical="center" textRotation="90" wrapText="1"/>
    </xf>
    <xf numFmtId="0" fontId="0" fillId="9" borderId="26" xfId="0" applyFont="1" applyFill="1" applyBorder="1" applyAlignment="1">
      <alignment horizontal="center" vertical="center" wrapText="1"/>
    </xf>
    <xf numFmtId="0" fontId="0" fillId="9" borderId="30" xfId="0" applyFill="1" applyBorder="1" applyAlignment="1">
      <alignment wrapText="1"/>
    </xf>
    <xf numFmtId="0" fontId="2" fillId="0" borderId="10" xfId="0" applyFont="1" applyFill="1" applyBorder="1" applyAlignment="1">
      <alignment horizontal="center" vertical="center" textRotation="90" wrapText="1"/>
    </xf>
    <xf numFmtId="0" fontId="0" fillId="9" borderId="35" xfId="0" applyFont="1" applyFill="1" applyBorder="1" applyAlignment="1">
      <alignment horizontal="center" vertical="center" wrapText="1"/>
    </xf>
    <xf numFmtId="0" fontId="0" fillId="9" borderId="36" xfId="0" applyFill="1" applyBorder="1" applyAlignment="1">
      <alignment wrapText="1"/>
    </xf>
    <xf numFmtId="0" fontId="0" fillId="0" borderId="24" xfId="0" applyFont="1" applyFill="1" applyBorder="1" applyAlignment="1">
      <alignment horizontal="center" vertical="center" wrapText="1"/>
    </xf>
    <xf numFmtId="0" fontId="0" fillId="0" borderId="26" xfId="0" applyFont="1" applyFill="1" applyBorder="1" applyAlignment="1">
      <alignment horizontal="center" vertical="center" wrapText="1"/>
    </xf>
    <xf numFmtId="0" fontId="0" fillId="9" borderId="30" xfId="0" applyFill="1" applyBorder="1" applyAlignment="1">
      <alignment horizontal="left" wrapText="1"/>
    </xf>
    <xf numFmtId="0" fontId="0" fillId="0" borderId="40" xfId="0" applyFill="1" applyBorder="1" applyAlignment="1">
      <alignment horizontal="center" vertical="center"/>
    </xf>
    <xf numFmtId="0" fontId="0" fillId="0" borderId="41" xfId="0" applyFill="1" applyBorder="1" applyAlignment="1">
      <alignment horizontal="center" vertical="center"/>
    </xf>
    <xf numFmtId="0" fontId="0" fillId="0" borderId="20" xfId="0" applyFill="1" applyBorder="1" applyAlignment="1">
      <alignment horizontal="center" vertical="center"/>
    </xf>
    <xf numFmtId="0" fontId="0" fillId="0" borderId="55" xfId="0" applyFill="1" applyBorder="1" applyAlignment="1">
      <alignment horizontal="center" vertical="center"/>
    </xf>
    <xf numFmtId="0" fontId="0" fillId="0" borderId="55" xfId="0" applyFill="1" applyBorder="1"/>
    <xf numFmtId="0" fontId="0" fillId="0" borderId="20" xfId="0" applyFill="1" applyBorder="1"/>
    <xf numFmtId="0" fontId="0" fillId="0" borderId="41" xfId="0" applyFill="1" applyBorder="1"/>
    <xf numFmtId="0" fontId="0" fillId="0" borderId="40" xfId="0" applyFill="1" applyBorder="1"/>
    <xf numFmtId="0" fontId="0" fillId="0" borderId="1" xfId="0" applyFill="1" applyBorder="1"/>
    <xf numFmtId="0" fontId="9" fillId="0" borderId="35" xfId="0" applyFont="1" applyFill="1" applyBorder="1" applyAlignment="1">
      <alignment horizontal="center" vertical="center" wrapText="1"/>
    </xf>
    <xf numFmtId="0" fontId="0" fillId="9" borderId="36" xfId="0" applyFill="1" applyBorder="1" applyAlignment="1">
      <alignment horizontal="left" wrapText="1"/>
    </xf>
    <xf numFmtId="0" fontId="2" fillId="0" borderId="52" xfId="0" applyFont="1" applyBorder="1" applyAlignment="1">
      <alignment horizontal="center" vertical="center" textRotation="90" wrapText="1"/>
    </xf>
    <xf numFmtId="0" fontId="3" fillId="0" borderId="45" xfId="0" applyFont="1" applyBorder="1" applyAlignment="1">
      <alignment horizontal="center" vertical="center" wrapText="1"/>
    </xf>
    <xf numFmtId="0" fontId="0" fillId="9" borderId="24" xfId="0" applyFill="1" applyBorder="1" applyAlignment="1">
      <alignment horizontal="center" vertical="center" wrapText="1"/>
    </xf>
    <xf numFmtId="0" fontId="0" fillId="9" borderId="22" xfId="0" applyFill="1" applyBorder="1" applyAlignment="1">
      <alignment wrapText="1"/>
    </xf>
    <xf numFmtId="0" fontId="2" fillId="0" borderId="54" xfId="0" applyFont="1" applyBorder="1" applyAlignment="1">
      <alignment horizontal="center" vertical="center" textRotation="90" wrapText="1"/>
    </xf>
    <xf numFmtId="0" fontId="0" fillId="9" borderId="26" xfId="0" applyFill="1" applyBorder="1" applyAlignment="1">
      <alignment horizontal="center" vertical="center" wrapText="1"/>
    </xf>
    <xf numFmtId="0" fontId="0" fillId="9" borderId="0" xfId="0" applyFill="1"/>
    <xf numFmtId="0" fontId="2" fillId="0" borderId="10" xfId="0" applyFont="1" applyBorder="1" applyAlignment="1">
      <alignment horizontal="center" vertical="center" textRotation="90" wrapText="1"/>
    </xf>
    <xf numFmtId="0" fontId="0" fillId="9" borderId="35" xfId="0" applyFill="1" applyBorder="1" applyAlignment="1">
      <alignment horizontal="center" vertical="center" wrapText="1"/>
    </xf>
    <xf numFmtId="0" fontId="10" fillId="9" borderId="24" xfId="0" applyFont="1" applyFill="1" applyBorder="1" applyAlignment="1">
      <alignment horizontal="center" vertical="center" wrapText="1"/>
    </xf>
    <xf numFmtId="0" fontId="10" fillId="9" borderId="22" xfId="0" applyFont="1" applyFill="1" applyBorder="1" applyAlignment="1">
      <alignment wrapText="1"/>
    </xf>
    <xf numFmtId="0" fontId="10" fillId="0" borderId="23" xfId="0" applyFont="1" applyFill="1" applyBorder="1"/>
    <xf numFmtId="0" fontId="10" fillId="0" borderId="24" xfId="0" applyFont="1" applyFill="1" applyBorder="1"/>
    <xf numFmtId="0" fontId="10" fillId="0" borderId="24" xfId="0" applyFont="1" applyFill="1" applyBorder="1" applyAlignment="1">
      <alignment horizontal="center" vertical="center"/>
    </xf>
    <xf numFmtId="0" fontId="10" fillId="0" borderId="22" xfId="0" applyFont="1" applyFill="1" applyBorder="1" applyAlignment="1">
      <alignment horizontal="center" vertical="center"/>
    </xf>
    <xf numFmtId="0" fontId="10" fillId="0" borderId="23" xfId="0" applyFont="1" applyFill="1" applyBorder="1" applyAlignment="1">
      <alignment horizontal="center" vertical="center"/>
    </xf>
    <xf numFmtId="0" fontId="10" fillId="0" borderId="21" xfId="0" applyFont="1" applyFill="1" applyBorder="1" applyAlignment="1">
      <alignment horizontal="center" vertical="center"/>
    </xf>
    <xf numFmtId="0" fontId="10" fillId="9" borderId="26" xfId="0" applyFont="1" applyFill="1" applyBorder="1" applyAlignment="1">
      <alignment horizontal="center" vertical="center" wrapText="1"/>
    </xf>
    <xf numFmtId="0" fontId="10" fillId="9" borderId="30" xfId="0" applyFont="1" applyFill="1" applyBorder="1" applyAlignment="1">
      <alignment wrapText="1"/>
    </xf>
    <xf numFmtId="0" fontId="10" fillId="0" borderId="31" xfId="0" applyFont="1" applyFill="1" applyBorder="1"/>
    <xf numFmtId="0" fontId="10" fillId="0" borderId="26" xfId="0" applyFont="1" applyFill="1" applyBorder="1"/>
    <xf numFmtId="0" fontId="10" fillId="0" borderId="26" xfId="0" applyFont="1" applyFill="1" applyBorder="1" applyAlignment="1">
      <alignment horizontal="center" vertical="center"/>
    </xf>
    <xf numFmtId="0" fontId="10" fillId="0" borderId="30" xfId="0" applyFont="1" applyFill="1" applyBorder="1" applyAlignment="1">
      <alignment horizontal="center" vertical="center"/>
    </xf>
    <xf numFmtId="0" fontId="10" fillId="0" borderId="31" xfId="0" applyFont="1" applyFill="1" applyBorder="1" applyAlignment="1">
      <alignment horizontal="center" vertical="center"/>
    </xf>
    <xf numFmtId="0" fontId="10" fillId="0" borderId="29" xfId="0" applyFont="1" applyFill="1" applyBorder="1" applyAlignment="1">
      <alignment horizontal="center" vertical="center"/>
    </xf>
    <xf numFmtId="0" fontId="3" fillId="0" borderId="26" xfId="0" applyFont="1" applyBorder="1" applyAlignment="1">
      <alignment horizontal="center" vertical="center" wrapText="1"/>
    </xf>
    <xf numFmtId="0" fontId="0" fillId="9" borderId="20" xfId="0" applyFill="1" applyBorder="1" applyAlignment="1">
      <alignment horizontal="center" vertical="center" wrapText="1"/>
    </xf>
    <xf numFmtId="0" fontId="0" fillId="9" borderId="41" xfId="0" applyFill="1" applyBorder="1" applyAlignment="1">
      <alignment wrapText="1"/>
    </xf>
    <xf numFmtId="0" fontId="2" fillId="0" borderId="56" xfId="0" applyFont="1" applyFill="1" applyBorder="1" applyAlignment="1">
      <alignment horizontal="center" vertical="center" textRotation="90" wrapText="1"/>
    </xf>
    <xf numFmtId="0" fontId="4" fillId="0" borderId="24"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0" fillId="9" borderId="22" xfId="0" applyFill="1" applyBorder="1" applyAlignment="1">
      <alignment horizontal="left" vertical="top" wrapText="1"/>
    </xf>
    <xf numFmtId="0" fontId="2" fillId="0" borderId="47" xfId="0" applyFont="1" applyFill="1" applyBorder="1" applyAlignment="1">
      <alignment horizontal="center" vertical="center" textRotation="90" wrapText="1"/>
    </xf>
    <xf numFmtId="0" fontId="5" fillId="0" borderId="26" xfId="0" applyFont="1" applyFill="1" applyBorder="1" applyAlignment="1">
      <alignment horizontal="center" vertical="center" wrapText="1"/>
    </xf>
    <xf numFmtId="0" fontId="0" fillId="9" borderId="30" xfId="0" applyFill="1" applyBorder="1" applyAlignment="1">
      <alignment horizontal="left" vertical="top" wrapText="1"/>
    </xf>
    <xf numFmtId="0" fontId="2" fillId="0" borderId="48" xfId="0" applyFont="1" applyFill="1" applyBorder="1" applyAlignment="1">
      <alignment horizontal="center" vertical="center" textRotation="90" wrapText="1"/>
    </xf>
    <xf numFmtId="0" fontId="5" fillId="0" borderId="35" xfId="0" applyFont="1" applyFill="1" applyBorder="1" applyAlignment="1">
      <alignment horizontal="center" vertical="center" wrapText="1"/>
    </xf>
    <xf numFmtId="0" fontId="0" fillId="9" borderId="36" xfId="0" applyFill="1" applyBorder="1" applyAlignment="1">
      <alignment horizontal="left" vertical="top" wrapText="1"/>
    </xf>
    <xf numFmtId="0" fontId="2" fillId="0" borderId="53" xfId="0" applyFont="1" applyFill="1" applyBorder="1" applyAlignment="1">
      <alignment horizontal="center" vertical="center" textRotation="90" wrapText="1"/>
    </xf>
    <xf numFmtId="0" fontId="4" fillId="0" borderId="24" xfId="0" applyFont="1" applyFill="1" applyBorder="1" applyAlignment="1">
      <alignment horizontal="center" vertical="center" wrapText="1"/>
    </xf>
    <xf numFmtId="0" fontId="5" fillId="0" borderId="33" xfId="0" applyFont="1" applyFill="1" applyBorder="1" applyAlignment="1">
      <alignment horizontal="center" vertical="top" wrapText="1"/>
    </xf>
    <xf numFmtId="0" fontId="0" fillId="9" borderId="46" xfId="0" applyFill="1" applyBorder="1" applyAlignment="1">
      <alignment horizontal="left" vertical="top" wrapText="1"/>
    </xf>
    <xf numFmtId="0" fontId="2" fillId="0" borderId="31" xfId="0" applyFont="1" applyFill="1" applyBorder="1" applyAlignment="1">
      <alignment horizontal="center" vertical="center" textRotation="90" wrapText="1"/>
    </xf>
    <xf numFmtId="0" fontId="5" fillId="0" borderId="26" xfId="0" applyFont="1" applyFill="1" applyBorder="1" applyAlignment="1">
      <alignment horizontal="center" vertical="top" wrapText="1"/>
    </xf>
    <xf numFmtId="0" fontId="2" fillId="0" borderId="34" xfId="0" applyFont="1" applyFill="1" applyBorder="1" applyAlignment="1">
      <alignment horizontal="center" vertical="center" textRotation="90" wrapText="1"/>
    </xf>
    <xf numFmtId="0" fontId="5" fillId="0" borderId="35" xfId="0" applyFont="1" applyFill="1" applyBorder="1" applyAlignment="1">
      <alignment horizontal="center" vertical="top" wrapText="1"/>
    </xf>
    <xf numFmtId="0" fontId="0" fillId="8" borderId="36" xfId="0" applyFill="1" applyBorder="1" applyAlignment="1">
      <alignment horizontal="left" vertical="top" wrapText="1"/>
    </xf>
    <xf numFmtId="0" fontId="4" fillId="0" borderId="0" xfId="0" applyFont="1" applyFill="1" applyBorder="1" applyAlignment="1">
      <alignment horizontal="center" vertical="center" wrapText="1"/>
    </xf>
    <xf numFmtId="0" fontId="5" fillId="0" borderId="0" xfId="0" applyFont="1" applyFill="1" applyAlignme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97"/>
  <sheetViews>
    <sheetView zoomScale="80" zoomScaleNormal="80" workbookViewId="0">
      <pane xSplit="4" ySplit="3" topLeftCell="AH194" activePane="bottomRight" state="frozen"/>
      <selection pane="topRight" activeCell="D1" sqref="D1"/>
      <selection pane="bottomLeft" activeCell="A4" sqref="A4"/>
      <selection pane="bottomRight" activeCell="BF3" sqref="BF3"/>
    </sheetView>
  </sheetViews>
  <sheetFormatPr baseColWidth="10" defaultRowHeight="15" x14ac:dyDescent="0.25"/>
  <cols>
    <col min="1" max="1" width="7.28515625" style="80" customWidth="1"/>
    <col min="2" max="2" width="23.5703125" style="181" customWidth="1"/>
    <col min="3" max="3" width="11.42578125" style="182"/>
    <col min="4" max="4" width="60.7109375" customWidth="1"/>
    <col min="5" max="5" width="11.28515625" customWidth="1"/>
    <col min="6" max="6" width="5.7109375" customWidth="1"/>
    <col min="7" max="7" width="5.85546875" customWidth="1"/>
    <col min="8" max="9" width="5.7109375" customWidth="1"/>
    <col min="10" max="11" width="3.42578125" customWidth="1"/>
    <col min="12" max="12" width="3.28515625" customWidth="1"/>
    <col min="13" max="13" width="3.140625" customWidth="1"/>
    <col min="14" max="14" width="3.42578125" customWidth="1"/>
    <col min="15" max="20" width="3.28515625" customWidth="1"/>
    <col min="21" max="21" width="5.7109375" customWidth="1"/>
    <col min="22" max="22" width="3.5703125" customWidth="1"/>
    <col min="23" max="23" width="3.28515625" customWidth="1"/>
    <col min="24" max="31" width="5.7109375" customWidth="1"/>
    <col min="32" max="32" width="6.42578125" customWidth="1"/>
    <col min="33" max="33" width="6.85546875" customWidth="1"/>
    <col min="34" max="34" width="3.85546875" customWidth="1"/>
    <col min="35" max="35" width="4.7109375" customWidth="1"/>
    <col min="36" max="36" width="6" customWidth="1"/>
    <col min="37" max="37" width="3.42578125" customWidth="1"/>
    <col min="38" max="38" width="6.5703125" customWidth="1"/>
    <col min="39" max="39" width="3.42578125" customWidth="1"/>
    <col min="40" max="42" width="3.28515625" customWidth="1"/>
    <col min="43" max="43" width="4.42578125" customWidth="1"/>
    <col min="44" max="44" width="3.7109375" customWidth="1"/>
    <col min="45" max="46" width="8.42578125" customWidth="1"/>
    <col min="47" max="48" width="6.42578125" customWidth="1"/>
    <col min="49" max="49" width="5.7109375" customWidth="1"/>
    <col min="50" max="50" width="4" customWidth="1"/>
    <col min="51" max="51" width="4.7109375" customWidth="1"/>
    <col min="52" max="52" width="4.5703125" customWidth="1"/>
    <col min="53" max="53" width="3.42578125" customWidth="1"/>
    <col min="54" max="54" width="6.28515625" customWidth="1"/>
    <col min="55" max="55" width="6" customWidth="1"/>
    <col min="56" max="56" width="3.42578125" customWidth="1"/>
    <col min="57" max="57" width="3.7109375" customWidth="1"/>
    <col min="58" max="58" width="4.28515625" customWidth="1"/>
    <col min="61" max="61" width="18.5703125" customWidth="1"/>
    <col min="62" max="62" width="17.140625" customWidth="1"/>
    <col min="63" max="63" width="18" customWidth="1"/>
    <col min="64" max="64" width="19.28515625" customWidth="1"/>
  </cols>
  <sheetData>
    <row r="1" spans="1:64" ht="15.75" customHeight="1" thickBot="1" x14ac:dyDescent="0.3">
      <c r="A1" s="1"/>
      <c r="B1" s="2"/>
      <c r="C1" s="2"/>
      <c r="D1" s="2"/>
      <c r="E1" s="3" t="s">
        <v>0</v>
      </c>
      <c r="F1" s="4"/>
      <c r="G1" s="4"/>
      <c r="H1" s="5"/>
      <c r="I1" s="6" t="s">
        <v>1</v>
      </c>
      <c r="J1" s="7"/>
      <c r="K1" s="7"/>
      <c r="L1" s="7"/>
      <c r="M1" s="7"/>
      <c r="N1" s="7"/>
      <c r="O1" s="7"/>
      <c r="P1" s="7"/>
      <c r="Q1" s="7"/>
      <c r="R1" s="7"/>
      <c r="S1" s="7"/>
      <c r="T1" s="7"/>
      <c r="U1" s="7"/>
      <c r="V1" s="7"/>
      <c r="W1" s="7"/>
      <c r="X1" s="7"/>
      <c r="Y1" s="7"/>
      <c r="Z1" s="7"/>
      <c r="AA1" s="7"/>
      <c r="AB1" s="7"/>
      <c r="AC1" s="7"/>
      <c r="AD1" s="7"/>
      <c r="AE1" s="7"/>
      <c r="AF1" s="7"/>
      <c r="AG1" s="8"/>
      <c r="AH1" s="6" t="s">
        <v>2</v>
      </c>
      <c r="AI1" s="7"/>
      <c r="AJ1" s="7"/>
      <c r="AK1" s="7"/>
      <c r="AL1" s="7"/>
      <c r="AM1" s="7"/>
      <c r="AN1" s="7"/>
      <c r="AO1" s="7"/>
      <c r="AP1" s="7"/>
      <c r="AQ1" s="7"/>
      <c r="AR1" s="7"/>
      <c r="AS1" s="7"/>
      <c r="AT1" s="8"/>
      <c r="AU1" s="3" t="s">
        <v>3</v>
      </c>
      <c r="AV1" s="4"/>
      <c r="AW1" s="5"/>
      <c r="AX1" s="9" t="s">
        <v>4</v>
      </c>
      <c r="AY1" s="10"/>
      <c r="AZ1" s="10"/>
      <c r="BA1" s="10"/>
      <c r="BB1" s="10"/>
      <c r="BC1" s="10"/>
      <c r="BD1" s="10"/>
      <c r="BE1" s="10"/>
      <c r="BF1" s="11"/>
    </row>
    <row r="2" spans="1:64" ht="36.75" customHeight="1" thickBot="1" x14ac:dyDescent="0.3">
      <c r="A2" s="12"/>
      <c r="B2" s="13"/>
      <c r="C2" s="13"/>
      <c r="D2" s="13"/>
      <c r="E2" s="14" t="s">
        <v>5</v>
      </c>
      <c r="F2" s="15" t="s">
        <v>6</v>
      </c>
      <c r="G2" s="16"/>
      <c r="H2" s="17"/>
      <c r="I2" s="15" t="s">
        <v>7</v>
      </c>
      <c r="J2" s="16"/>
      <c r="K2" s="16"/>
      <c r="L2" s="16"/>
      <c r="M2" s="16"/>
      <c r="N2" s="16"/>
      <c r="O2" s="16"/>
      <c r="P2" s="16"/>
      <c r="Q2" s="16"/>
      <c r="R2" s="17"/>
      <c r="S2" s="18" t="s">
        <v>8</v>
      </c>
      <c r="T2" s="19"/>
      <c r="U2" s="19"/>
      <c r="V2" s="20"/>
      <c r="W2" s="15" t="s">
        <v>9</v>
      </c>
      <c r="X2" s="16"/>
      <c r="Y2" s="16"/>
      <c r="Z2" s="16"/>
      <c r="AA2" s="17"/>
      <c r="AB2" s="18" t="s">
        <v>10</v>
      </c>
      <c r="AC2" s="19"/>
      <c r="AD2" s="19"/>
      <c r="AE2" s="20"/>
      <c r="AF2" s="21" t="s">
        <v>11</v>
      </c>
      <c r="AG2" s="22"/>
      <c r="AH2" s="18" t="s">
        <v>12</v>
      </c>
      <c r="AI2" s="19"/>
      <c r="AJ2" s="19"/>
      <c r="AK2" s="19"/>
      <c r="AL2" s="20"/>
      <c r="AM2" s="19" t="s">
        <v>13</v>
      </c>
      <c r="AN2" s="19"/>
      <c r="AO2" s="19"/>
      <c r="AP2" s="19"/>
      <c r="AQ2" s="23" t="s">
        <v>14</v>
      </c>
      <c r="AR2" s="22"/>
      <c r="AS2" s="19" t="s">
        <v>15</v>
      </c>
      <c r="AT2" s="20"/>
      <c r="AU2" s="24" t="s">
        <v>16</v>
      </c>
      <c r="AV2" s="25"/>
      <c r="AW2" s="26"/>
      <c r="AX2" s="27"/>
      <c r="AY2" s="28"/>
      <c r="AZ2" s="28"/>
      <c r="BA2" s="28"/>
      <c r="BB2" s="28"/>
      <c r="BC2" s="28"/>
      <c r="BD2" s="28"/>
      <c r="BE2" s="28"/>
      <c r="BF2" s="29"/>
    </row>
    <row r="3" spans="1:64" ht="147" customHeight="1" thickBot="1" x14ac:dyDescent="0.3">
      <c r="A3" s="30"/>
      <c r="B3" s="13"/>
      <c r="C3" s="31"/>
      <c r="D3" s="31"/>
      <c r="E3" s="32" t="s">
        <v>17</v>
      </c>
      <c r="F3" s="33" t="s">
        <v>18</v>
      </c>
      <c r="G3" s="34" t="s">
        <v>19</v>
      </c>
      <c r="H3" s="35" t="s">
        <v>20</v>
      </c>
      <c r="I3" s="33" t="s">
        <v>21</v>
      </c>
      <c r="J3" s="36" t="s">
        <v>22</v>
      </c>
      <c r="K3" s="36" t="s">
        <v>23</v>
      </c>
      <c r="L3" s="36" t="s">
        <v>24</v>
      </c>
      <c r="M3" s="36" t="s">
        <v>25</v>
      </c>
      <c r="N3" s="36" t="s">
        <v>26</v>
      </c>
      <c r="O3" s="36" t="s">
        <v>27</v>
      </c>
      <c r="P3" s="36" t="s">
        <v>28</v>
      </c>
      <c r="Q3" s="36" t="s">
        <v>29</v>
      </c>
      <c r="R3" s="37" t="s">
        <v>30</v>
      </c>
      <c r="S3" s="38" t="s">
        <v>31</v>
      </c>
      <c r="T3" s="36" t="s">
        <v>32</v>
      </c>
      <c r="U3" s="34" t="s">
        <v>33</v>
      </c>
      <c r="V3" s="37" t="s">
        <v>34</v>
      </c>
      <c r="W3" s="38" t="s">
        <v>35</v>
      </c>
      <c r="X3" s="34" t="s">
        <v>36</v>
      </c>
      <c r="Y3" s="34" t="s">
        <v>37</v>
      </c>
      <c r="Z3" s="34" t="s">
        <v>38</v>
      </c>
      <c r="AA3" s="35" t="s">
        <v>39</v>
      </c>
      <c r="AB3" s="33" t="s">
        <v>40</v>
      </c>
      <c r="AC3" s="34" t="s">
        <v>41</v>
      </c>
      <c r="AD3" s="34" t="s">
        <v>42</v>
      </c>
      <c r="AE3" s="35" t="s">
        <v>43</v>
      </c>
      <c r="AF3" s="39" t="s">
        <v>44</v>
      </c>
      <c r="AG3" s="35" t="s">
        <v>45</v>
      </c>
      <c r="AH3" s="33" t="s">
        <v>46</v>
      </c>
      <c r="AI3" s="34" t="s">
        <v>47</v>
      </c>
      <c r="AJ3" s="34" t="s">
        <v>48</v>
      </c>
      <c r="AK3" s="36" t="s">
        <v>49</v>
      </c>
      <c r="AL3" s="35" t="s">
        <v>50</v>
      </c>
      <c r="AM3" s="40" t="s">
        <v>51</v>
      </c>
      <c r="AN3" s="41" t="s">
        <v>52</v>
      </c>
      <c r="AO3" s="36" t="s">
        <v>53</v>
      </c>
      <c r="AP3" s="41" t="s">
        <v>54</v>
      </c>
      <c r="AQ3" s="38" t="s">
        <v>55</v>
      </c>
      <c r="AR3" s="42" t="s">
        <v>56</v>
      </c>
      <c r="AS3" s="43" t="s">
        <v>57</v>
      </c>
      <c r="AT3" s="44" t="s">
        <v>58</v>
      </c>
      <c r="AU3" s="32" t="s">
        <v>59</v>
      </c>
      <c r="AV3" s="45" t="s">
        <v>60</v>
      </c>
      <c r="AW3" s="46" t="s">
        <v>61</v>
      </c>
      <c r="AX3" s="39" t="s">
        <v>62</v>
      </c>
      <c r="AY3" s="34" t="s">
        <v>63</v>
      </c>
      <c r="AZ3" s="34" t="s">
        <v>64</v>
      </c>
      <c r="BA3" s="34" t="s">
        <v>65</v>
      </c>
      <c r="BB3" s="47" t="s">
        <v>66</v>
      </c>
      <c r="BC3" s="34" t="s">
        <v>67</v>
      </c>
      <c r="BD3" s="34" t="s">
        <v>68</v>
      </c>
      <c r="BE3" s="34" t="s">
        <v>69</v>
      </c>
      <c r="BF3" s="35" t="s">
        <v>70</v>
      </c>
    </row>
    <row r="4" spans="1:64" ht="30" customHeight="1" x14ac:dyDescent="0.25">
      <c r="A4" s="48" t="s">
        <v>71</v>
      </c>
      <c r="B4" s="49" t="s">
        <v>72</v>
      </c>
      <c r="C4" s="50" t="s">
        <v>73</v>
      </c>
      <c r="D4" s="51" t="s">
        <v>74</v>
      </c>
      <c r="E4" s="52" t="s">
        <v>75</v>
      </c>
      <c r="F4" s="53" t="s">
        <v>75</v>
      </c>
      <c r="G4" s="54"/>
      <c r="H4" s="55"/>
      <c r="I4" s="56"/>
      <c r="J4" s="54"/>
      <c r="K4" s="54"/>
      <c r="L4" s="54"/>
      <c r="M4" s="54"/>
      <c r="N4" s="54"/>
      <c r="O4" s="54"/>
      <c r="P4" s="54"/>
      <c r="Q4" s="54"/>
      <c r="R4" s="55"/>
      <c r="S4" s="56"/>
      <c r="T4" s="54"/>
      <c r="U4" s="54"/>
      <c r="V4" s="55"/>
      <c r="W4" s="56"/>
      <c r="X4" s="54"/>
      <c r="Y4" s="54"/>
      <c r="Z4" s="54"/>
      <c r="AA4" s="55"/>
      <c r="AB4" s="56"/>
      <c r="AC4" s="54"/>
      <c r="AD4" s="54"/>
      <c r="AE4" s="55"/>
      <c r="AF4" s="57"/>
      <c r="AG4" s="55"/>
      <c r="AH4" s="56"/>
      <c r="AI4" s="54"/>
      <c r="AJ4" s="54"/>
      <c r="AK4" s="54"/>
      <c r="AL4" s="55"/>
      <c r="AM4" s="57"/>
      <c r="AN4" s="54"/>
      <c r="AO4" s="54"/>
      <c r="AP4" s="58"/>
      <c r="AQ4" s="56"/>
      <c r="AR4" s="55"/>
      <c r="AS4" s="57"/>
      <c r="AT4" s="55"/>
      <c r="AU4" s="56"/>
      <c r="AV4" s="54"/>
      <c r="AW4" s="55"/>
      <c r="AX4" s="56"/>
      <c r="AY4" s="54"/>
      <c r="AZ4" s="54"/>
      <c r="BA4" s="54"/>
      <c r="BB4" s="54"/>
      <c r="BC4" s="54"/>
      <c r="BD4" s="54"/>
      <c r="BE4" s="54"/>
      <c r="BF4" s="55"/>
      <c r="BG4">
        <f t="shared" ref="BG4:BG67" si="0">COUNTIF(E4:BF4,"=x")</f>
        <v>2</v>
      </c>
      <c r="BI4" s="59" t="s">
        <v>76</v>
      </c>
      <c r="BJ4" s="60" t="s">
        <v>77</v>
      </c>
      <c r="BK4" s="61" t="s">
        <v>78</v>
      </c>
    </row>
    <row r="5" spans="1:64" ht="30" x14ac:dyDescent="0.25">
      <c r="A5" s="62"/>
      <c r="B5" s="63"/>
      <c r="C5" s="64" t="s">
        <v>79</v>
      </c>
      <c r="D5" s="65" t="s">
        <v>80</v>
      </c>
      <c r="E5" s="66"/>
      <c r="F5" s="67"/>
      <c r="G5" s="67"/>
      <c r="H5" s="68"/>
      <c r="I5" s="66"/>
      <c r="J5" s="67"/>
      <c r="K5" s="67"/>
      <c r="L5" s="67"/>
      <c r="M5" s="67"/>
      <c r="N5" s="67"/>
      <c r="O5" s="67"/>
      <c r="P5" s="67"/>
      <c r="Q5" s="67"/>
      <c r="R5" s="68"/>
      <c r="S5" s="69" t="s">
        <v>75</v>
      </c>
      <c r="T5" s="70" t="s">
        <v>75</v>
      </c>
      <c r="U5" s="67"/>
      <c r="V5" s="68"/>
      <c r="W5" s="66"/>
      <c r="X5" s="67"/>
      <c r="Y5" s="67"/>
      <c r="Z5" s="67"/>
      <c r="AA5" s="68"/>
      <c r="AB5" s="66"/>
      <c r="AC5" s="67"/>
      <c r="AD5" s="67"/>
      <c r="AE5" s="68"/>
      <c r="AF5" s="71"/>
      <c r="AG5" s="68"/>
      <c r="AH5" s="66"/>
      <c r="AI5" s="67"/>
      <c r="AJ5" s="67"/>
      <c r="AK5" s="67"/>
      <c r="AL5" s="68"/>
      <c r="AM5" s="71"/>
      <c r="AN5" s="67"/>
      <c r="AO5" s="67"/>
      <c r="AP5" s="72"/>
      <c r="AQ5" s="66"/>
      <c r="AR5" s="68"/>
      <c r="AS5" s="71"/>
      <c r="AT5" s="68"/>
      <c r="AU5" s="66"/>
      <c r="AV5" s="67"/>
      <c r="AW5" s="68"/>
      <c r="AX5" s="66"/>
      <c r="AY5" s="67"/>
      <c r="AZ5" s="67"/>
      <c r="BA5" s="67"/>
      <c r="BB5" s="67"/>
      <c r="BC5" s="67"/>
      <c r="BD5" s="67"/>
      <c r="BE5" s="67"/>
      <c r="BF5" s="68"/>
      <c r="BG5">
        <f t="shared" si="0"/>
        <v>2</v>
      </c>
      <c r="BI5" s="73">
        <f>COUNT(BG4:BG196)/396</f>
        <v>0.48737373737373735</v>
      </c>
      <c r="BJ5" s="73">
        <f>COUNT(E197:BF197)/67</f>
        <v>0.80597014925373134</v>
      </c>
      <c r="BK5" s="74">
        <f>SUM(E197:BF197)</f>
        <v>232</v>
      </c>
    </row>
    <row r="6" spans="1:64" ht="29.25" customHeight="1" thickBot="1" x14ac:dyDescent="0.3">
      <c r="A6" s="62"/>
      <c r="B6" s="63"/>
      <c r="C6" s="64" t="s">
        <v>81</v>
      </c>
      <c r="D6" s="65" t="s">
        <v>82</v>
      </c>
      <c r="E6" s="69"/>
      <c r="F6" s="70" t="s">
        <v>75</v>
      </c>
      <c r="G6" s="70"/>
      <c r="H6" s="75"/>
      <c r="I6" s="66"/>
      <c r="J6" s="67"/>
      <c r="K6" s="67"/>
      <c r="L6" s="67"/>
      <c r="M6" s="67"/>
      <c r="N6" s="67"/>
      <c r="O6" s="67"/>
      <c r="P6" s="67"/>
      <c r="Q6" s="67"/>
      <c r="R6" s="68"/>
      <c r="S6" s="66"/>
      <c r="T6" s="67"/>
      <c r="U6" s="67"/>
      <c r="V6" s="68"/>
      <c r="W6" s="66"/>
      <c r="X6" s="67"/>
      <c r="Y6" s="67"/>
      <c r="Z6" s="67"/>
      <c r="AA6" s="68"/>
      <c r="AB6" s="66"/>
      <c r="AC6" s="67"/>
      <c r="AD6" s="67"/>
      <c r="AE6" s="68"/>
      <c r="AF6" s="71"/>
      <c r="AG6" s="68"/>
      <c r="AH6" s="66"/>
      <c r="AI6" s="67"/>
      <c r="AJ6" s="67"/>
      <c r="AK6" s="67"/>
      <c r="AL6" s="68"/>
      <c r="AM6" s="71"/>
      <c r="AN6" s="67"/>
      <c r="AO6" s="67"/>
      <c r="AP6" s="72"/>
      <c r="AQ6" s="66"/>
      <c r="AR6" s="68"/>
      <c r="AS6" s="71"/>
      <c r="AT6" s="68"/>
      <c r="AU6" s="66"/>
      <c r="AV6" s="67"/>
      <c r="AW6" s="68"/>
      <c r="AX6" s="66"/>
      <c r="AY6" s="67"/>
      <c r="AZ6" s="67"/>
      <c r="BA6" s="67"/>
      <c r="BB6" s="67"/>
      <c r="BC6" s="67"/>
      <c r="BD6" s="67"/>
      <c r="BE6" s="67"/>
      <c r="BF6" s="68"/>
      <c r="BG6">
        <f t="shared" si="0"/>
        <v>1</v>
      </c>
      <c r="BI6" s="76"/>
      <c r="BJ6" s="77"/>
      <c r="BK6" s="78"/>
    </row>
    <row r="7" spans="1:64" s="80" customFormat="1" ht="31.5" customHeight="1" thickBot="1" x14ac:dyDescent="0.3">
      <c r="A7" s="62"/>
      <c r="B7" s="79"/>
      <c r="C7" s="64" t="s">
        <v>83</v>
      </c>
      <c r="D7" s="65" t="s">
        <v>84</v>
      </c>
      <c r="E7" s="69"/>
      <c r="F7" s="70"/>
      <c r="G7" s="70"/>
      <c r="H7" s="75"/>
      <c r="I7" s="66"/>
      <c r="J7" s="67"/>
      <c r="K7" s="67"/>
      <c r="L7" s="67"/>
      <c r="M7" s="67"/>
      <c r="N7" s="67"/>
      <c r="O7" s="67"/>
      <c r="P7" s="67"/>
      <c r="Q7" s="67"/>
      <c r="R7" s="68"/>
      <c r="S7" s="69" t="s">
        <v>75</v>
      </c>
      <c r="T7" s="67"/>
      <c r="U7" s="67"/>
      <c r="V7" s="68"/>
      <c r="W7" s="66"/>
      <c r="X7" s="67"/>
      <c r="Y7" s="67"/>
      <c r="Z7" s="67"/>
      <c r="AA7" s="68"/>
      <c r="AB7" s="66"/>
      <c r="AC7" s="67"/>
      <c r="AD7" s="67"/>
      <c r="AE7" s="68"/>
      <c r="AF7" s="71"/>
      <c r="AG7" s="68"/>
      <c r="AH7" s="66"/>
      <c r="AI7" s="67"/>
      <c r="AJ7" s="67"/>
      <c r="AK7" s="67"/>
      <c r="AL7" s="68"/>
      <c r="AM7" s="71"/>
      <c r="AN7" s="67"/>
      <c r="AO7" s="67"/>
      <c r="AP7" s="72"/>
      <c r="AQ7" s="66"/>
      <c r="AR7" s="68"/>
      <c r="AS7" s="71"/>
      <c r="AT7" s="68"/>
      <c r="AU7" s="66"/>
      <c r="AV7" s="67"/>
      <c r="AW7" s="68"/>
      <c r="AX7" s="66"/>
      <c r="AY7" s="67"/>
      <c r="AZ7" s="67"/>
      <c r="BA7" s="67"/>
      <c r="BB7" s="67"/>
      <c r="BC7" s="67"/>
      <c r="BD7" s="67"/>
      <c r="BE7" s="67"/>
      <c r="BF7" s="68"/>
      <c r="BG7">
        <f t="shared" si="0"/>
        <v>1</v>
      </c>
      <c r="BI7" s="81"/>
      <c r="BJ7" s="82" t="s">
        <v>85</v>
      </c>
      <c r="BK7" s="83" t="s">
        <v>86</v>
      </c>
      <c r="BL7" s="84" t="s">
        <v>87</v>
      </c>
    </row>
    <row r="8" spans="1:64" s="80" customFormat="1" ht="30" customHeight="1" x14ac:dyDescent="0.25">
      <c r="A8" s="62"/>
      <c r="B8" s="85" t="s">
        <v>88</v>
      </c>
      <c r="C8" s="64" t="s">
        <v>89</v>
      </c>
      <c r="D8" s="65" t="s">
        <v>90</v>
      </c>
      <c r="E8" s="69"/>
      <c r="F8" s="70"/>
      <c r="G8" s="70"/>
      <c r="H8" s="75"/>
      <c r="I8" s="66"/>
      <c r="J8" s="67"/>
      <c r="K8" s="67"/>
      <c r="L8" s="67"/>
      <c r="M8" s="67"/>
      <c r="N8" s="67"/>
      <c r="O8" s="67"/>
      <c r="P8" s="67"/>
      <c r="Q8" s="67"/>
      <c r="R8" s="68"/>
      <c r="S8" s="69" t="s">
        <v>75</v>
      </c>
      <c r="T8" s="70" t="s">
        <v>75</v>
      </c>
      <c r="U8" s="67"/>
      <c r="V8" s="68"/>
      <c r="W8" s="66"/>
      <c r="X8" s="67"/>
      <c r="Y8" s="67"/>
      <c r="Z8" s="67"/>
      <c r="AA8" s="68"/>
      <c r="AB8" s="66"/>
      <c r="AC8" s="67"/>
      <c r="AD8" s="67"/>
      <c r="AE8" s="68"/>
      <c r="AF8" s="71"/>
      <c r="AG8" s="68"/>
      <c r="AH8" s="66"/>
      <c r="AI8" s="67"/>
      <c r="AJ8" s="67"/>
      <c r="AK8" s="67"/>
      <c r="AL8" s="68"/>
      <c r="AM8" s="71"/>
      <c r="AN8" s="67"/>
      <c r="AO8" s="67"/>
      <c r="AP8" s="72"/>
      <c r="AQ8" s="66"/>
      <c r="AR8" s="68"/>
      <c r="AS8" s="71"/>
      <c r="AT8" s="68"/>
      <c r="AU8" s="66"/>
      <c r="AV8" s="67"/>
      <c r="AW8" s="68"/>
      <c r="AX8" s="66"/>
      <c r="AY8" s="67"/>
      <c r="AZ8" s="67"/>
      <c r="BA8" s="67"/>
      <c r="BB8" s="67"/>
      <c r="BC8" s="67"/>
      <c r="BD8" s="67"/>
      <c r="BE8" s="67"/>
      <c r="BF8" s="68"/>
      <c r="BG8">
        <f t="shared" si="0"/>
        <v>2</v>
      </c>
      <c r="BI8" s="86" t="s">
        <v>91</v>
      </c>
      <c r="BJ8" s="87" t="s">
        <v>92</v>
      </c>
      <c r="BK8" s="54">
        <v>59</v>
      </c>
      <c r="BL8" s="88">
        <f>COUNT(BG4:BG29)/BK8</f>
        <v>0.44067796610169491</v>
      </c>
    </row>
    <row r="9" spans="1:64" ht="28.5" customHeight="1" x14ac:dyDescent="0.25">
      <c r="A9" s="62"/>
      <c r="B9" s="89" t="s">
        <v>93</v>
      </c>
      <c r="C9" s="64" t="s">
        <v>94</v>
      </c>
      <c r="D9" s="65" t="s">
        <v>95</v>
      </c>
      <c r="E9" s="69"/>
      <c r="F9" s="70"/>
      <c r="G9" s="70"/>
      <c r="H9" s="75"/>
      <c r="I9" s="66"/>
      <c r="J9" s="67"/>
      <c r="K9" s="67"/>
      <c r="L9" s="67"/>
      <c r="M9" s="67"/>
      <c r="N9" s="67"/>
      <c r="O9" s="67"/>
      <c r="P9" s="67"/>
      <c r="Q9" s="67"/>
      <c r="R9" s="68"/>
      <c r="S9" s="69" t="s">
        <v>75</v>
      </c>
      <c r="T9" s="70"/>
      <c r="U9" s="70"/>
      <c r="V9" s="75"/>
      <c r="W9" s="69"/>
      <c r="X9" s="70"/>
      <c r="Y9" s="70"/>
      <c r="Z9" s="70"/>
      <c r="AA9" s="75" t="s">
        <v>75</v>
      </c>
      <c r="AB9" s="66"/>
      <c r="AC9" s="67"/>
      <c r="AD9" s="67"/>
      <c r="AE9" s="68"/>
      <c r="AF9" s="71"/>
      <c r="AG9" s="68"/>
      <c r="AH9" s="66"/>
      <c r="AI9" s="67"/>
      <c r="AJ9" s="67"/>
      <c r="AK9" s="67"/>
      <c r="AL9" s="68"/>
      <c r="AM9" s="71"/>
      <c r="AN9" s="67"/>
      <c r="AO9" s="67"/>
      <c r="AP9" s="72"/>
      <c r="AQ9" s="66"/>
      <c r="AR9" s="68"/>
      <c r="AS9" s="71"/>
      <c r="AT9" s="68"/>
      <c r="AU9" s="66"/>
      <c r="AV9" s="67"/>
      <c r="AW9" s="68"/>
      <c r="AX9" s="66"/>
      <c r="AY9" s="67"/>
      <c r="AZ9" s="67"/>
      <c r="BA9" s="67"/>
      <c r="BB9" s="67"/>
      <c r="BC9" s="67"/>
      <c r="BD9" s="67"/>
      <c r="BE9" s="67"/>
      <c r="BF9" s="68"/>
      <c r="BG9">
        <f t="shared" si="0"/>
        <v>2</v>
      </c>
      <c r="BI9" s="90"/>
      <c r="BJ9" s="91" t="s">
        <v>96</v>
      </c>
      <c r="BK9" s="91">
        <v>113</v>
      </c>
      <c r="BL9" s="92">
        <f>COUNT(BG58:BG109)/BK9</f>
        <v>0.46017699115044247</v>
      </c>
    </row>
    <row r="10" spans="1:64" s="80" customFormat="1" ht="30" customHeight="1" x14ac:dyDescent="0.25">
      <c r="A10" s="62"/>
      <c r="B10" s="93" t="s">
        <v>97</v>
      </c>
      <c r="C10" s="64" t="s">
        <v>98</v>
      </c>
      <c r="D10" s="65" t="s">
        <v>99</v>
      </c>
      <c r="E10" s="69"/>
      <c r="F10" s="70"/>
      <c r="G10" s="70"/>
      <c r="H10" s="75"/>
      <c r="I10" s="66"/>
      <c r="J10" s="67"/>
      <c r="K10" s="67"/>
      <c r="L10" s="67"/>
      <c r="M10" s="67"/>
      <c r="N10" s="67"/>
      <c r="O10" s="67"/>
      <c r="P10" s="67"/>
      <c r="Q10" s="67"/>
      <c r="R10" s="68"/>
      <c r="S10" s="66"/>
      <c r="T10" s="70" t="s">
        <v>75</v>
      </c>
      <c r="U10" s="67"/>
      <c r="V10" s="68"/>
      <c r="W10" s="66"/>
      <c r="X10" s="67"/>
      <c r="Y10" s="67"/>
      <c r="Z10" s="67"/>
      <c r="AA10" s="68"/>
      <c r="AB10" s="66"/>
      <c r="AC10" s="67"/>
      <c r="AD10" s="67"/>
      <c r="AE10" s="68"/>
      <c r="AF10" s="71"/>
      <c r="AG10" s="68"/>
      <c r="AH10" s="66"/>
      <c r="AI10" s="67"/>
      <c r="AJ10" s="67"/>
      <c r="AK10" s="67"/>
      <c r="AL10" s="68"/>
      <c r="AM10" s="71"/>
      <c r="AN10" s="67"/>
      <c r="AO10" s="67"/>
      <c r="AP10" s="72"/>
      <c r="AQ10" s="66"/>
      <c r="AR10" s="68"/>
      <c r="AS10" s="71"/>
      <c r="AT10" s="68"/>
      <c r="AU10" s="66"/>
      <c r="AV10" s="67"/>
      <c r="AW10" s="68"/>
      <c r="AX10" s="66"/>
      <c r="AY10" s="67"/>
      <c r="AZ10" s="67"/>
      <c r="BA10" s="67"/>
      <c r="BB10" s="67"/>
      <c r="BC10" s="67"/>
      <c r="BD10" s="67"/>
      <c r="BE10" s="67"/>
      <c r="BF10" s="68"/>
      <c r="BG10">
        <f t="shared" si="0"/>
        <v>1</v>
      </c>
      <c r="BI10" s="90"/>
      <c r="BJ10" s="91" t="s">
        <v>100</v>
      </c>
      <c r="BK10" s="91">
        <v>108</v>
      </c>
      <c r="BL10" s="92">
        <f>COUNT(BG110:BG164)/BK10</f>
        <v>0.5092592592592593</v>
      </c>
    </row>
    <row r="11" spans="1:64" s="80" customFormat="1" ht="30" customHeight="1" x14ac:dyDescent="0.25">
      <c r="A11" s="62"/>
      <c r="B11" s="93" t="s">
        <v>72</v>
      </c>
      <c r="C11" s="64" t="s">
        <v>101</v>
      </c>
      <c r="D11" s="65" t="s">
        <v>102</v>
      </c>
      <c r="E11" s="69"/>
      <c r="F11" s="70"/>
      <c r="G11" s="70"/>
      <c r="H11" s="75"/>
      <c r="I11" s="66"/>
      <c r="J11" s="67"/>
      <c r="K11" s="67"/>
      <c r="L11" s="67"/>
      <c r="M11" s="67"/>
      <c r="N11" s="67"/>
      <c r="O11" s="67"/>
      <c r="P11" s="67"/>
      <c r="Q11" s="67"/>
      <c r="R11" s="68"/>
      <c r="S11" s="69" t="s">
        <v>75</v>
      </c>
      <c r="T11" s="67"/>
      <c r="U11" s="67"/>
      <c r="V11" s="68"/>
      <c r="W11" s="66"/>
      <c r="X11" s="67"/>
      <c r="Y11" s="67"/>
      <c r="Z11" s="67"/>
      <c r="AA11" s="68"/>
      <c r="AB11" s="66"/>
      <c r="AC11" s="67"/>
      <c r="AD11" s="67"/>
      <c r="AE11" s="68"/>
      <c r="AF11" s="71"/>
      <c r="AG11" s="68"/>
      <c r="AH11" s="66"/>
      <c r="AI11" s="67"/>
      <c r="AJ11" s="67"/>
      <c r="AK11" s="67"/>
      <c r="AL11" s="68"/>
      <c r="AM11" s="71"/>
      <c r="AN11" s="67"/>
      <c r="AO11" s="67"/>
      <c r="AP11" s="72"/>
      <c r="AQ11" s="66"/>
      <c r="AR11" s="68"/>
      <c r="AS11" s="71"/>
      <c r="AT11" s="68"/>
      <c r="AU11" s="66"/>
      <c r="AV11" s="67"/>
      <c r="AW11" s="68"/>
      <c r="AX11" s="66"/>
      <c r="AY11" s="67"/>
      <c r="AZ11" s="67"/>
      <c r="BA11" s="67"/>
      <c r="BB11" s="67"/>
      <c r="BC11" s="67"/>
      <c r="BD11" s="67"/>
      <c r="BE11" s="67"/>
      <c r="BF11" s="68"/>
      <c r="BG11">
        <f t="shared" si="0"/>
        <v>1</v>
      </c>
      <c r="BI11" s="90"/>
      <c r="BJ11" s="91" t="s">
        <v>103</v>
      </c>
      <c r="BK11" s="91">
        <v>23</v>
      </c>
      <c r="BL11" s="92">
        <f>COUNT(BG165:BG174)/BK11</f>
        <v>0.43478260869565216</v>
      </c>
    </row>
    <row r="12" spans="1:64" s="80" customFormat="1" ht="30" customHeight="1" x14ac:dyDescent="0.25">
      <c r="A12" s="62"/>
      <c r="B12" s="94" t="s">
        <v>104</v>
      </c>
      <c r="C12" s="64" t="s">
        <v>105</v>
      </c>
      <c r="D12" s="65" t="s">
        <v>106</v>
      </c>
      <c r="E12" s="69"/>
      <c r="F12" s="70"/>
      <c r="G12" s="70"/>
      <c r="H12" s="75"/>
      <c r="I12" s="66"/>
      <c r="J12" s="67"/>
      <c r="K12" s="67"/>
      <c r="L12" s="67"/>
      <c r="M12" s="67"/>
      <c r="N12" s="67"/>
      <c r="O12" s="67"/>
      <c r="P12" s="67"/>
      <c r="Q12" s="67"/>
      <c r="R12" s="68"/>
      <c r="S12" s="69" t="s">
        <v>75</v>
      </c>
      <c r="T12" s="67"/>
      <c r="U12" s="67"/>
      <c r="V12" s="75"/>
      <c r="W12" s="66"/>
      <c r="X12" s="67"/>
      <c r="Y12" s="67"/>
      <c r="Z12" s="67"/>
      <c r="AA12" s="68"/>
      <c r="AB12" s="66"/>
      <c r="AC12" s="67"/>
      <c r="AD12" s="67"/>
      <c r="AE12" s="68"/>
      <c r="AF12" s="71"/>
      <c r="AG12" s="68"/>
      <c r="AH12" s="66"/>
      <c r="AI12" s="67"/>
      <c r="AJ12" s="67"/>
      <c r="AK12" s="67"/>
      <c r="AL12" s="68"/>
      <c r="AM12" s="71"/>
      <c r="AN12" s="67"/>
      <c r="AO12" s="67"/>
      <c r="AP12" s="72"/>
      <c r="AQ12" s="66"/>
      <c r="AR12" s="68"/>
      <c r="AS12" s="71"/>
      <c r="AT12" s="68"/>
      <c r="AU12" s="66"/>
      <c r="AV12" s="67"/>
      <c r="AW12" s="68"/>
      <c r="AX12" s="66"/>
      <c r="AY12" s="67"/>
      <c r="AZ12" s="67"/>
      <c r="BA12" s="67"/>
      <c r="BB12" s="67"/>
      <c r="BC12" s="67"/>
      <c r="BD12" s="67"/>
      <c r="BE12" s="67"/>
      <c r="BF12" s="68"/>
      <c r="BG12">
        <f t="shared" si="0"/>
        <v>1</v>
      </c>
      <c r="BI12" s="90"/>
      <c r="BJ12" s="91" t="s">
        <v>107</v>
      </c>
      <c r="BK12" s="91">
        <v>16</v>
      </c>
      <c r="BL12" s="92">
        <f>0/BK12</f>
        <v>0</v>
      </c>
    </row>
    <row r="13" spans="1:64" ht="29.25" customHeight="1" x14ac:dyDescent="0.25">
      <c r="A13" s="62"/>
      <c r="B13" s="89" t="s">
        <v>108</v>
      </c>
      <c r="C13" s="64" t="s">
        <v>109</v>
      </c>
      <c r="D13" s="65" t="s">
        <v>110</v>
      </c>
      <c r="E13" s="69"/>
      <c r="F13" s="70"/>
      <c r="G13" s="70"/>
      <c r="H13" s="75"/>
      <c r="I13" s="66"/>
      <c r="J13" s="67"/>
      <c r="K13" s="67"/>
      <c r="L13" s="67"/>
      <c r="M13" s="67"/>
      <c r="N13" s="67"/>
      <c r="O13" s="67"/>
      <c r="P13" s="67"/>
      <c r="Q13" s="67"/>
      <c r="R13" s="68"/>
      <c r="S13" s="66"/>
      <c r="T13" s="67"/>
      <c r="U13" s="67"/>
      <c r="V13" s="75" t="s">
        <v>75</v>
      </c>
      <c r="W13" s="66"/>
      <c r="X13" s="67"/>
      <c r="Y13" s="67"/>
      <c r="Z13" s="67"/>
      <c r="AA13" s="68"/>
      <c r="AB13" s="66"/>
      <c r="AC13" s="67"/>
      <c r="AD13" s="67"/>
      <c r="AE13" s="68"/>
      <c r="AF13" s="71"/>
      <c r="AG13" s="68"/>
      <c r="AH13" s="66"/>
      <c r="AI13" s="67"/>
      <c r="AJ13" s="67"/>
      <c r="AK13" s="67"/>
      <c r="AL13" s="68"/>
      <c r="AM13" s="71"/>
      <c r="AN13" s="67"/>
      <c r="AO13" s="67"/>
      <c r="AP13" s="72"/>
      <c r="AQ13" s="66"/>
      <c r="AR13" s="68"/>
      <c r="AS13" s="71"/>
      <c r="AT13" s="68"/>
      <c r="AU13" s="66"/>
      <c r="AV13" s="67"/>
      <c r="AW13" s="68"/>
      <c r="AX13" s="66"/>
      <c r="AY13" s="67"/>
      <c r="AZ13" s="67"/>
      <c r="BA13" s="67"/>
      <c r="BB13" s="67"/>
      <c r="BC13" s="67"/>
      <c r="BD13" s="67"/>
      <c r="BE13" s="67"/>
      <c r="BF13" s="68"/>
      <c r="BG13">
        <f t="shared" si="0"/>
        <v>1</v>
      </c>
      <c r="BI13" s="90"/>
      <c r="BJ13" s="67" t="s">
        <v>111</v>
      </c>
      <c r="BK13" s="91">
        <v>39</v>
      </c>
      <c r="BL13" s="92">
        <f>COUNT(BG30:BG57)/BK13</f>
        <v>0.71794871794871795</v>
      </c>
    </row>
    <row r="14" spans="1:64" ht="33.75" x14ac:dyDescent="0.25">
      <c r="A14" s="62"/>
      <c r="B14" s="89" t="s">
        <v>112</v>
      </c>
      <c r="C14" s="64" t="s">
        <v>113</v>
      </c>
      <c r="D14" s="65" t="s">
        <v>114</v>
      </c>
      <c r="E14" s="69"/>
      <c r="F14" s="70"/>
      <c r="G14" s="70"/>
      <c r="H14" s="75"/>
      <c r="I14" s="66"/>
      <c r="J14" s="67"/>
      <c r="K14" s="67"/>
      <c r="L14" s="67"/>
      <c r="M14" s="67"/>
      <c r="N14" s="67"/>
      <c r="O14" s="67"/>
      <c r="P14" s="67"/>
      <c r="Q14" s="67"/>
      <c r="R14" s="68"/>
      <c r="S14" s="66"/>
      <c r="T14" s="70" t="s">
        <v>75</v>
      </c>
      <c r="U14" s="67"/>
      <c r="V14" s="68"/>
      <c r="W14" s="66"/>
      <c r="X14" s="67"/>
      <c r="Y14" s="67"/>
      <c r="Z14" s="67"/>
      <c r="AA14" s="68"/>
      <c r="AB14" s="66"/>
      <c r="AC14" s="67"/>
      <c r="AD14" s="67"/>
      <c r="AE14" s="68"/>
      <c r="AF14" s="71"/>
      <c r="AG14" s="68"/>
      <c r="AH14" s="66"/>
      <c r="AI14" s="67"/>
      <c r="AJ14" s="67"/>
      <c r="AK14" s="67"/>
      <c r="AL14" s="68"/>
      <c r="AM14" s="71"/>
      <c r="AN14" s="67"/>
      <c r="AO14" s="67"/>
      <c r="AP14" s="72"/>
      <c r="AQ14" s="66"/>
      <c r="AR14" s="68"/>
      <c r="AS14" s="71"/>
      <c r="AT14" s="68"/>
      <c r="AU14" s="66"/>
      <c r="AV14" s="67"/>
      <c r="AW14" s="68"/>
      <c r="AX14" s="66"/>
      <c r="AY14" s="67"/>
      <c r="AZ14" s="67"/>
      <c r="BA14" s="67"/>
      <c r="BB14" s="67"/>
      <c r="BC14" s="67"/>
      <c r="BD14" s="67"/>
      <c r="BE14" s="67"/>
      <c r="BF14" s="68"/>
      <c r="BG14">
        <f t="shared" si="0"/>
        <v>1</v>
      </c>
      <c r="BI14" s="90"/>
      <c r="BJ14" s="67" t="s">
        <v>115</v>
      </c>
      <c r="BK14" s="91">
        <v>21</v>
      </c>
      <c r="BL14" s="92">
        <f>COUNT(BG186:BG196)/BK14</f>
        <v>0.52380952380952384</v>
      </c>
    </row>
    <row r="15" spans="1:64" s="80" customFormat="1" ht="31.5" customHeight="1" thickBot="1" x14ac:dyDescent="0.3">
      <c r="A15" s="62"/>
      <c r="B15" s="85" t="s">
        <v>112</v>
      </c>
      <c r="C15" s="64" t="s">
        <v>116</v>
      </c>
      <c r="D15" s="65" t="s">
        <v>117</v>
      </c>
      <c r="E15" s="69"/>
      <c r="F15" s="70"/>
      <c r="G15" s="70"/>
      <c r="H15" s="75"/>
      <c r="I15" s="66"/>
      <c r="J15" s="67"/>
      <c r="K15" s="67"/>
      <c r="L15" s="67"/>
      <c r="M15" s="67"/>
      <c r="N15" s="67"/>
      <c r="O15" s="67"/>
      <c r="P15" s="67"/>
      <c r="Q15" s="67"/>
      <c r="R15" s="68"/>
      <c r="S15" s="66"/>
      <c r="T15" s="70" t="s">
        <v>75</v>
      </c>
      <c r="U15" s="67"/>
      <c r="V15" s="68"/>
      <c r="W15" s="66"/>
      <c r="X15" s="67"/>
      <c r="Y15" s="67"/>
      <c r="Z15" s="67"/>
      <c r="AA15" s="68"/>
      <c r="AB15" s="66"/>
      <c r="AC15" s="67"/>
      <c r="AD15" s="67"/>
      <c r="AE15" s="68"/>
      <c r="AF15" s="71"/>
      <c r="AG15" s="68"/>
      <c r="AH15" s="66"/>
      <c r="AI15" s="67"/>
      <c r="AJ15" s="67"/>
      <c r="AK15" s="67"/>
      <c r="AL15" s="68"/>
      <c r="AM15" s="71"/>
      <c r="AN15" s="67"/>
      <c r="AO15" s="67"/>
      <c r="AP15" s="72"/>
      <c r="AQ15" s="66"/>
      <c r="AR15" s="68"/>
      <c r="AS15" s="71"/>
      <c r="AT15" s="68"/>
      <c r="AU15" s="66"/>
      <c r="AV15" s="67"/>
      <c r="AW15" s="68"/>
      <c r="AX15" s="66"/>
      <c r="AY15" s="67"/>
      <c r="AZ15" s="67"/>
      <c r="BA15" s="67"/>
      <c r="BB15" s="67"/>
      <c r="BC15" s="67"/>
      <c r="BD15" s="67"/>
      <c r="BE15" s="67"/>
      <c r="BF15" s="68"/>
      <c r="BG15">
        <f t="shared" si="0"/>
        <v>1</v>
      </c>
      <c r="BI15" s="95"/>
      <c r="BJ15" s="96" t="s">
        <v>3</v>
      </c>
      <c r="BK15" s="97">
        <v>16</v>
      </c>
      <c r="BL15" s="98">
        <f>COUNT(BG175:BG185)/BK15</f>
        <v>0.6875</v>
      </c>
    </row>
    <row r="16" spans="1:64" s="80" customFormat="1" ht="30" customHeight="1" x14ac:dyDescent="0.25">
      <c r="A16" s="62"/>
      <c r="B16" s="89" t="s">
        <v>118</v>
      </c>
      <c r="C16" s="64" t="s">
        <v>119</v>
      </c>
      <c r="D16" s="65" t="s">
        <v>120</v>
      </c>
      <c r="E16" s="69"/>
      <c r="F16" s="70"/>
      <c r="G16" s="70"/>
      <c r="H16" s="75"/>
      <c r="I16" s="66"/>
      <c r="J16" s="67"/>
      <c r="K16" s="67"/>
      <c r="L16" s="67"/>
      <c r="M16" s="67"/>
      <c r="N16" s="67"/>
      <c r="O16" s="67"/>
      <c r="P16" s="67"/>
      <c r="Q16" s="67"/>
      <c r="R16" s="68"/>
      <c r="S16" s="66"/>
      <c r="T16" s="67"/>
      <c r="U16" s="67"/>
      <c r="V16" s="68"/>
      <c r="W16" s="66"/>
      <c r="X16" s="67"/>
      <c r="Y16" s="67"/>
      <c r="Z16" s="67"/>
      <c r="AA16" s="68"/>
      <c r="AB16" s="69" t="s">
        <v>75</v>
      </c>
      <c r="AC16" s="67"/>
      <c r="AD16" s="67"/>
      <c r="AE16" s="68"/>
      <c r="AF16" s="71"/>
      <c r="AG16" s="68"/>
      <c r="AH16" s="66"/>
      <c r="AI16" s="67"/>
      <c r="AJ16" s="67"/>
      <c r="AK16" s="67"/>
      <c r="AL16" s="68"/>
      <c r="AM16" s="71"/>
      <c r="AN16" s="67"/>
      <c r="AO16" s="67"/>
      <c r="AP16" s="72"/>
      <c r="AQ16" s="66"/>
      <c r="AR16" s="68"/>
      <c r="AS16" s="71"/>
      <c r="AT16" s="68"/>
      <c r="AU16" s="66"/>
      <c r="AV16" s="67"/>
      <c r="AW16" s="68"/>
      <c r="AX16" s="66"/>
      <c r="AY16" s="67"/>
      <c r="AZ16" s="67"/>
      <c r="BA16" s="67"/>
      <c r="BB16" s="67"/>
      <c r="BC16" s="67"/>
      <c r="BD16" s="67"/>
      <c r="BE16" s="67"/>
      <c r="BF16" s="68"/>
      <c r="BG16">
        <f t="shared" si="0"/>
        <v>1</v>
      </c>
      <c r="BI16" s="86" t="s">
        <v>121</v>
      </c>
      <c r="BJ16" s="87" t="s">
        <v>0</v>
      </c>
      <c r="BK16" s="87">
        <v>7</v>
      </c>
      <c r="BL16" s="88">
        <f>COUNT(E197:H197)/BK16</f>
        <v>0.5714285714285714</v>
      </c>
    </row>
    <row r="17" spans="1:64" s="80" customFormat="1" ht="30" customHeight="1" x14ac:dyDescent="0.25">
      <c r="A17" s="62"/>
      <c r="B17" s="49" t="s">
        <v>122</v>
      </c>
      <c r="C17" s="64" t="s">
        <v>123</v>
      </c>
      <c r="D17" s="65" t="s">
        <v>124</v>
      </c>
      <c r="E17" s="69"/>
      <c r="F17" s="70"/>
      <c r="G17" s="70"/>
      <c r="H17" s="75"/>
      <c r="I17" s="66"/>
      <c r="J17" s="67"/>
      <c r="K17" s="67"/>
      <c r="L17" s="67"/>
      <c r="M17" s="67"/>
      <c r="N17" s="67"/>
      <c r="O17" s="67"/>
      <c r="P17" s="67"/>
      <c r="Q17" s="67"/>
      <c r="R17" s="68"/>
      <c r="S17" s="66"/>
      <c r="T17" s="67"/>
      <c r="U17" s="67"/>
      <c r="V17" s="68"/>
      <c r="W17" s="66"/>
      <c r="X17" s="67"/>
      <c r="Y17" s="67"/>
      <c r="Z17" s="67"/>
      <c r="AA17" s="68"/>
      <c r="AB17" s="66"/>
      <c r="AC17" s="67"/>
      <c r="AD17" s="67"/>
      <c r="AE17" s="68"/>
      <c r="AF17" s="99" t="s">
        <v>75</v>
      </c>
      <c r="AG17" s="68"/>
      <c r="AH17" s="66"/>
      <c r="AI17" s="67"/>
      <c r="AJ17" s="67"/>
      <c r="AK17" s="67"/>
      <c r="AL17" s="68"/>
      <c r="AM17" s="71"/>
      <c r="AN17" s="67"/>
      <c r="AO17" s="67"/>
      <c r="AP17" s="72"/>
      <c r="AQ17" s="66"/>
      <c r="AR17" s="68"/>
      <c r="AS17" s="71"/>
      <c r="AT17" s="68"/>
      <c r="AU17" s="66"/>
      <c r="AV17" s="67"/>
      <c r="AW17" s="68"/>
      <c r="AX17" s="66"/>
      <c r="AY17" s="67"/>
      <c r="AZ17" s="67"/>
      <c r="BA17" s="67"/>
      <c r="BB17" s="67"/>
      <c r="BC17" s="67"/>
      <c r="BD17" s="67"/>
      <c r="BE17" s="67"/>
      <c r="BF17" s="68"/>
      <c r="BG17">
        <f t="shared" si="0"/>
        <v>1</v>
      </c>
      <c r="BI17" s="100"/>
      <c r="BJ17" s="91" t="s">
        <v>125</v>
      </c>
      <c r="BK17" s="91">
        <v>29</v>
      </c>
      <c r="BL17" s="92">
        <f>COUNT(I197:AG197)/BK17</f>
        <v>0.86206896551724133</v>
      </c>
    </row>
    <row r="18" spans="1:64" ht="30" x14ac:dyDescent="0.25">
      <c r="A18" s="62"/>
      <c r="B18" s="63"/>
      <c r="C18" s="64" t="s">
        <v>126</v>
      </c>
      <c r="D18" s="65" t="s">
        <v>127</v>
      </c>
      <c r="E18" s="69"/>
      <c r="F18" s="70"/>
      <c r="G18" s="70"/>
      <c r="H18" s="75"/>
      <c r="I18" s="66"/>
      <c r="J18" s="67"/>
      <c r="K18" s="67"/>
      <c r="L18" s="67"/>
      <c r="M18" s="67"/>
      <c r="N18" s="67"/>
      <c r="O18" s="67"/>
      <c r="P18" s="67"/>
      <c r="Q18" s="67"/>
      <c r="R18" s="68"/>
      <c r="S18" s="66"/>
      <c r="T18" s="67"/>
      <c r="U18" s="67"/>
      <c r="V18" s="68"/>
      <c r="W18" s="66"/>
      <c r="X18" s="67"/>
      <c r="Y18" s="67"/>
      <c r="Z18" s="67"/>
      <c r="AA18" s="68"/>
      <c r="AB18" s="66"/>
      <c r="AC18" s="67"/>
      <c r="AD18" s="67"/>
      <c r="AE18" s="68"/>
      <c r="AF18" s="99" t="s">
        <v>75</v>
      </c>
      <c r="AG18" s="68"/>
      <c r="AH18" s="66"/>
      <c r="AI18" s="67"/>
      <c r="AJ18" s="67"/>
      <c r="AK18" s="67"/>
      <c r="AL18" s="68"/>
      <c r="AM18" s="71"/>
      <c r="AN18" s="67"/>
      <c r="AO18" s="67"/>
      <c r="AP18" s="72"/>
      <c r="AQ18" s="66"/>
      <c r="AR18" s="68"/>
      <c r="AS18" s="71"/>
      <c r="AT18" s="68"/>
      <c r="AU18" s="66"/>
      <c r="AV18" s="67"/>
      <c r="AW18" s="68"/>
      <c r="AX18" s="66"/>
      <c r="AY18" s="67"/>
      <c r="AZ18" s="67"/>
      <c r="BA18" s="67"/>
      <c r="BB18" s="67"/>
      <c r="BC18" s="67"/>
      <c r="BD18" s="67"/>
      <c r="BE18" s="67"/>
      <c r="BF18" s="68"/>
      <c r="BG18">
        <f t="shared" si="0"/>
        <v>1</v>
      </c>
      <c r="BI18" s="100"/>
      <c r="BJ18" s="91" t="s">
        <v>128</v>
      </c>
      <c r="BK18" s="91">
        <v>18</v>
      </c>
      <c r="BL18" s="92">
        <f>COUNT(AH197:AT197)/BK18</f>
        <v>0.72222222222222221</v>
      </c>
    </row>
    <row r="19" spans="1:64" s="80" customFormat="1" ht="30" customHeight="1" x14ac:dyDescent="0.25">
      <c r="A19" s="62"/>
      <c r="B19" s="101" t="s">
        <v>129</v>
      </c>
      <c r="C19" s="64" t="s">
        <v>130</v>
      </c>
      <c r="D19" s="65" t="s">
        <v>131</v>
      </c>
      <c r="E19" s="69"/>
      <c r="F19" s="70"/>
      <c r="G19" s="70"/>
      <c r="H19" s="75" t="s">
        <v>75</v>
      </c>
      <c r="I19" s="66"/>
      <c r="J19" s="67"/>
      <c r="K19" s="67"/>
      <c r="L19" s="67"/>
      <c r="M19" s="67"/>
      <c r="N19" s="67"/>
      <c r="O19" s="67"/>
      <c r="P19" s="67"/>
      <c r="Q19" s="67"/>
      <c r="R19" s="68"/>
      <c r="S19" s="66"/>
      <c r="T19" s="67"/>
      <c r="U19" s="67"/>
      <c r="V19" s="68"/>
      <c r="W19" s="66"/>
      <c r="X19" s="67"/>
      <c r="Y19" s="67"/>
      <c r="Z19" s="67"/>
      <c r="AA19" s="68"/>
      <c r="AB19" s="66"/>
      <c r="AC19" s="67"/>
      <c r="AD19" s="67"/>
      <c r="AE19" s="68"/>
      <c r="AF19" s="71"/>
      <c r="AG19" s="68"/>
      <c r="AH19" s="66"/>
      <c r="AI19" s="67"/>
      <c r="AJ19" s="67"/>
      <c r="AK19" s="67"/>
      <c r="AL19" s="68"/>
      <c r="AM19" s="71"/>
      <c r="AN19" s="67"/>
      <c r="AO19" s="67"/>
      <c r="AP19" s="72"/>
      <c r="AQ19" s="66"/>
      <c r="AR19" s="68"/>
      <c r="AS19" s="71"/>
      <c r="AT19" s="68"/>
      <c r="AU19" s="66"/>
      <c r="AV19" s="67"/>
      <c r="AW19" s="68"/>
      <c r="AX19" s="66"/>
      <c r="AY19" s="67"/>
      <c r="AZ19" s="67"/>
      <c r="BA19" s="67"/>
      <c r="BB19" s="67"/>
      <c r="BC19" s="67"/>
      <c r="BD19" s="67"/>
      <c r="BE19" s="67"/>
      <c r="BF19" s="68"/>
      <c r="BG19">
        <f t="shared" si="0"/>
        <v>1</v>
      </c>
      <c r="BI19" s="100"/>
      <c r="BJ19" s="91" t="s">
        <v>4</v>
      </c>
      <c r="BK19" s="91">
        <v>10</v>
      </c>
      <c r="BL19" s="92">
        <f>COUNT(AX197:BF197)/BK19</f>
        <v>0.9</v>
      </c>
    </row>
    <row r="20" spans="1:64" s="80" customFormat="1" ht="30.75" thickBot="1" x14ac:dyDescent="0.3">
      <c r="A20" s="62"/>
      <c r="B20" s="101"/>
      <c r="C20" s="64" t="s">
        <v>132</v>
      </c>
      <c r="D20" s="65" t="s">
        <v>133</v>
      </c>
      <c r="E20" s="69"/>
      <c r="F20" s="70"/>
      <c r="G20" s="70"/>
      <c r="H20" s="75" t="s">
        <v>75</v>
      </c>
      <c r="I20" s="66"/>
      <c r="J20" s="67"/>
      <c r="K20" s="67"/>
      <c r="L20" s="67"/>
      <c r="M20" s="67"/>
      <c r="N20" s="67"/>
      <c r="O20" s="67"/>
      <c r="P20" s="67"/>
      <c r="Q20" s="67"/>
      <c r="R20" s="68"/>
      <c r="S20" s="66"/>
      <c r="T20" s="67"/>
      <c r="U20" s="67"/>
      <c r="V20" s="68"/>
      <c r="W20" s="66"/>
      <c r="X20" s="67"/>
      <c r="Y20" s="67"/>
      <c r="Z20" s="67"/>
      <c r="AA20" s="68"/>
      <c r="AB20" s="66"/>
      <c r="AC20" s="67"/>
      <c r="AD20" s="67"/>
      <c r="AE20" s="68"/>
      <c r="AF20" s="71"/>
      <c r="AG20" s="68"/>
      <c r="AH20" s="66"/>
      <c r="AI20" s="67"/>
      <c r="AJ20" s="67"/>
      <c r="AK20" s="67"/>
      <c r="AL20" s="68"/>
      <c r="AM20" s="71"/>
      <c r="AN20" s="67"/>
      <c r="AO20" s="67"/>
      <c r="AP20" s="72"/>
      <c r="AQ20" s="66"/>
      <c r="AR20" s="68"/>
      <c r="AS20" s="71"/>
      <c r="AT20" s="68"/>
      <c r="AU20" s="66"/>
      <c r="AV20" s="67"/>
      <c r="AW20" s="68"/>
      <c r="AX20" s="66"/>
      <c r="AY20" s="67"/>
      <c r="AZ20" s="67"/>
      <c r="BA20" s="67"/>
      <c r="BB20" s="67"/>
      <c r="BC20" s="67"/>
      <c r="BD20" s="67"/>
      <c r="BE20" s="67"/>
      <c r="BF20" s="68"/>
      <c r="BG20">
        <f t="shared" si="0"/>
        <v>1</v>
      </c>
      <c r="BI20" s="102"/>
      <c r="BJ20" s="97" t="s">
        <v>3</v>
      </c>
      <c r="BK20" s="97">
        <v>3</v>
      </c>
      <c r="BL20" s="98">
        <f>COUNT(AU197:AW197)/BK20</f>
        <v>1</v>
      </c>
    </row>
    <row r="21" spans="1:64" s="80" customFormat="1" ht="30" x14ac:dyDescent="0.25">
      <c r="A21" s="62"/>
      <c r="B21" s="49" t="s">
        <v>134</v>
      </c>
      <c r="C21" s="64" t="s">
        <v>135</v>
      </c>
      <c r="D21" s="65" t="s">
        <v>136</v>
      </c>
      <c r="E21" s="69"/>
      <c r="F21" s="70"/>
      <c r="G21" s="70"/>
      <c r="H21" s="75"/>
      <c r="I21" s="66"/>
      <c r="J21" s="67"/>
      <c r="K21" s="67"/>
      <c r="L21" s="67"/>
      <c r="M21" s="67"/>
      <c r="N21" s="67"/>
      <c r="O21" s="67"/>
      <c r="P21" s="67"/>
      <c r="Q21" s="67"/>
      <c r="R21" s="68"/>
      <c r="S21" s="66"/>
      <c r="T21" s="67"/>
      <c r="U21" s="67"/>
      <c r="V21" s="68"/>
      <c r="W21" s="66"/>
      <c r="X21" s="67"/>
      <c r="Y21" s="67"/>
      <c r="Z21" s="70" t="s">
        <v>75</v>
      </c>
      <c r="AA21" s="68"/>
      <c r="AB21" s="66"/>
      <c r="AC21" s="67"/>
      <c r="AD21" s="67"/>
      <c r="AE21" s="68"/>
      <c r="AF21" s="71"/>
      <c r="AG21" s="68"/>
      <c r="AH21" s="66"/>
      <c r="AI21" s="67"/>
      <c r="AJ21" s="67"/>
      <c r="AK21" s="67"/>
      <c r="AL21" s="68"/>
      <c r="AM21" s="71"/>
      <c r="AN21" s="67"/>
      <c r="AO21" s="67"/>
      <c r="AP21" s="72"/>
      <c r="AQ21" s="66"/>
      <c r="AR21" s="68"/>
      <c r="AS21" s="71"/>
      <c r="AT21" s="68"/>
      <c r="AU21" s="66"/>
      <c r="AV21" s="67"/>
      <c r="AW21" s="68"/>
      <c r="AX21" s="66"/>
      <c r="AY21" s="67"/>
      <c r="AZ21" s="67"/>
      <c r="BA21" s="67"/>
      <c r="BB21" s="67"/>
      <c r="BC21" s="67"/>
      <c r="BD21" s="67"/>
      <c r="BE21" s="67"/>
      <c r="BF21" s="68"/>
      <c r="BG21">
        <f t="shared" si="0"/>
        <v>1</v>
      </c>
    </row>
    <row r="22" spans="1:64" s="80" customFormat="1" ht="30" x14ac:dyDescent="0.25">
      <c r="A22" s="62"/>
      <c r="B22" s="63"/>
      <c r="C22" s="64" t="s">
        <v>137</v>
      </c>
      <c r="D22" s="65" t="s">
        <v>138</v>
      </c>
      <c r="E22" s="69"/>
      <c r="F22" s="70"/>
      <c r="G22" s="70"/>
      <c r="H22" s="75"/>
      <c r="I22" s="66"/>
      <c r="J22" s="67"/>
      <c r="K22" s="67"/>
      <c r="L22" s="67"/>
      <c r="M22" s="67"/>
      <c r="N22" s="67"/>
      <c r="O22" s="67"/>
      <c r="P22" s="67"/>
      <c r="Q22" s="67"/>
      <c r="R22" s="68"/>
      <c r="S22" s="66"/>
      <c r="T22" s="67"/>
      <c r="U22" s="67"/>
      <c r="V22" s="68"/>
      <c r="W22" s="66"/>
      <c r="X22" s="67"/>
      <c r="Y22" s="67"/>
      <c r="Z22" s="70" t="s">
        <v>75</v>
      </c>
      <c r="AA22" s="68"/>
      <c r="AB22" s="66"/>
      <c r="AC22" s="67"/>
      <c r="AD22" s="67"/>
      <c r="AE22" s="68"/>
      <c r="AF22" s="71"/>
      <c r="AG22" s="68"/>
      <c r="AH22" s="66"/>
      <c r="AI22" s="67"/>
      <c r="AJ22" s="67"/>
      <c r="AK22" s="67"/>
      <c r="AL22" s="68"/>
      <c r="AM22" s="71"/>
      <c r="AN22" s="67"/>
      <c r="AO22" s="67"/>
      <c r="AP22" s="72"/>
      <c r="AQ22" s="66"/>
      <c r="AR22" s="68"/>
      <c r="AS22" s="71"/>
      <c r="AT22" s="68"/>
      <c r="AU22" s="66"/>
      <c r="AV22" s="67"/>
      <c r="AW22" s="68"/>
      <c r="AX22" s="66"/>
      <c r="AY22" s="67"/>
      <c r="AZ22" s="67"/>
      <c r="BA22" s="67"/>
      <c r="BB22" s="67"/>
      <c r="BC22" s="67"/>
      <c r="BD22" s="67"/>
      <c r="BE22" s="67"/>
      <c r="BF22" s="68"/>
      <c r="BG22">
        <f t="shared" si="0"/>
        <v>1</v>
      </c>
    </row>
    <row r="23" spans="1:64" s="80" customFormat="1" ht="32.25" customHeight="1" x14ac:dyDescent="0.25">
      <c r="A23" s="62"/>
      <c r="B23" s="79"/>
      <c r="C23" s="64" t="s">
        <v>139</v>
      </c>
      <c r="D23" s="103" t="s">
        <v>140</v>
      </c>
      <c r="E23" s="69"/>
      <c r="F23" s="70"/>
      <c r="G23" s="70"/>
      <c r="H23" s="75"/>
      <c r="I23" s="66"/>
      <c r="J23" s="67"/>
      <c r="K23" s="67"/>
      <c r="L23" s="67"/>
      <c r="M23" s="67"/>
      <c r="N23" s="67"/>
      <c r="O23" s="67"/>
      <c r="P23" s="67"/>
      <c r="Q23" s="67"/>
      <c r="R23" s="68"/>
      <c r="S23" s="66"/>
      <c r="T23" s="67"/>
      <c r="U23" s="67"/>
      <c r="V23" s="68"/>
      <c r="W23" s="66"/>
      <c r="X23" s="67"/>
      <c r="Y23" s="67"/>
      <c r="Z23" s="70" t="s">
        <v>75</v>
      </c>
      <c r="AA23" s="68"/>
      <c r="AB23" s="66"/>
      <c r="AC23" s="67"/>
      <c r="AD23" s="67"/>
      <c r="AE23" s="68"/>
      <c r="AF23" s="71"/>
      <c r="AG23" s="68"/>
      <c r="AH23" s="66"/>
      <c r="AI23" s="67"/>
      <c r="AJ23" s="67"/>
      <c r="AK23" s="67"/>
      <c r="AL23" s="68"/>
      <c r="AM23" s="71"/>
      <c r="AN23" s="67"/>
      <c r="AO23" s="67"/>
      <c r="AP23" s="72"/>
      <c r="AQ23" s="66"/>
      <c r="AR23" s="68"/>
      <c r="AS23" s="71"/>
      <c r="AT23" s="68"/>
      <c r="AU23" s="66"/>
      <c r="AV23" s="67"/>
      <c r="AW23" s="68"/>
      <c r="AX23" s="66"/>
      <c r="AY23" s="67"/>
      <c r="AZ23" s="67"/>
      <c r="BA23" s="67"/>
      <c r="BB23" s="67"/>
      <c r="BC23" s="67"/>
      <c r="BD23" s="67"/>
      <c r="BE23" s="67"/>
      <c r="BF23" s="68"/>
      <c r="BG23">
        <f t="shared" si="0"/>
        <v>1</v>
      </c>
    </row>
    <row r="24" spans="1:64" s="80" customFormat="1" ht="30" customHeight="1" x14ac:dyDescent="0.25">
      <c r="A24" s="62"/>
      <c r="B24" s="93" t="s">
        <v>141</v>
      </c>
      <c r="C24" s="64" t="s">
        <v>142</v>
      </c>
      <c r="D24" s="65" t="s">
        <v>143</v>
      </c>
      <c r="E24" s="69"/>
      <c r="F24" s="70"/>
      <c r="G24" s="70"/>
      <c r="H24" s="75"/>
      <c r="I24" s="66"/>
      <c r="J24" s="67"/>
      <c r="K24" s="67"/>
      <c r="L24" s="67"/>
      <c r="M24" s="67"/>
      <c r="N24" s="67"/>
      <c r="O24" s="70" t="s">
        <v>75</v>
      </c>
      <c r="P24" s="67"/>
      <c r="Q24" s="67"/>
      <c r="R24" s="68"/>
      <c r="S24" s="66"/>
      <c r="T24" s="67"/>
      <c r="U24" s="67"/>
      <c r="V24" s="68"/>
      <c r="W24" s="66"/>
      <c r="X24" s="70" t="s">
        <v>75</v>
      </c>
      <c r="Y24" s="70"/>
      <c r="Z24" s="70" t="s">
        <v>75</v>
      </c>
      <c r="AA24" s="68"/>
      <c r="AB24" s="66"/>
      <c r="AC24" s="67"/>
      <c r="AD24" s="67"/>
      <c r="AE24" s="68"/>
      <c r="AF24" s="71"/>
      <c r="AG24" s="68"/>
      <c r="AH24" s="66"/>
      <c r="AI24" s="67"/>
      <c r="AJ24" s="67"/>
      <c r="AK24" s="67"/>
      <c r="AL24" s="68"/>
      <c r="AM24" s="71"/>
      <c r="AN24" s="67"/>
      <c r="AO24" s="67"/>
      <c r="AP24" s="72"/>
      <c r="AQ24" s="66"/>
      <c r="AR24" s="68"/>
      <c r="AS24" s="71"/>
      <c r="AT24" s="68"/>
      <c r="AU24" s="66"/>
      <c r="AV24" s="67"/>
      <c r="AW24" s="68"/>
      <c r="AX24" s="66"/>
      <c r="AY24" s="67"/>
      <c r="AZ24" s="67"/>
      <c r="BA24" s="67"/>
      <c r="BB24" s="67"/>
      <c r="BC24" s="67"/>
      <c r="BD24" s="67"/>
      <c r="BE24" s="67"/>
      <c r="BF24" s="68"/>
      <c r="BG24">
        <f t="shared" si="0"/>
        <v>3</v>
      </c>
    </row>
    <row r="25" spans="1:64" s="80" customFormat="1" ht="30" customHeight="1" x14ac:dyDescent="0.25">
      <c r="A25" s="62"/>
      <c r="B25" s="49" t="s">
        <v>144</v>
      </c>
      <c r="C25" s="64" t="s">
        <v>145</v>
      </c>
      <c r="D25" s="65" t="s">
        <v>146</v>
      </c>
      <c r="E25" s="69"/>
      <c r="F25" s="70"/>
      <c r="G25" s="70"/>
      <c r="H25" s="75"/>
      <c r="I25" s="69" t="s">
        <v>75</v>
      </c>
      <c r="J25" s="67"/>
      <c r="K25" s="67"/>
      <c r="L25" s="67"/>
      <c r="M25" s="67"/>
      <c r="N25" s="67"/>
      <c r="O25" s="67"/>
      <c r="P25" s="67"/>
      <c r="Q25" s="67"/>
      <c r="R25" s="68"/>
      <c r="S25" s="66"/>
      <c r="T25" s="67"/>
      <c r="U25" s="67"/>
      <c r="V25" s="68"/>
      <c r="W25" s="66"/>
      <c r="X25" s="67"/>
      <c r="Y25" s="67"/>
      <c r="Z25" s="67"/>
      <c r="AA25" s="68"/>
      <c r="AB25" s="66"/>
      <c r="AC25" s="67"/>
      <c r="AD25" s="67"/>
      <c r="AE25" s="68"/>
      <c r="AF25" s="71"/>
      <c r="AG25" s="68"/>
      <c r="AH25" s="66"/>
      <c r="AI25" s="67"/>
      <c r="AJ25" s="67"/>
      <c r="AK25" s="67"/>
      <c r="AL25" s="68"/>
      <c r="AM25" s="71"/>
      <c r="AN25" s="67"/>
      <c r="AO25" s="67"/>
      <c r="AP25" s="72"/>
      <c r="AQ25" s="66"/>
      <c r="AR25" s="68"/>
      <c r="AS25" s="71"/>
      <c r="AT25" s="68"/>
      <c r="AU25" s="66"/>
      <c r="AV25" s="67"/>
      <c r="AW25" s="68"/>
      <c r="AX25" s="66"/>
      <c r="AY25" s="67"/>
      <c r="AZ25" s="67"/>
      <c r="BA25" s="67"/>
      <c r="BB25" s="67"/>
      <c r="BC25" s="67"/>
      <c r="BD25" s="67"/>
      <c r="BE25" s="67"/>
      <c r="BF25" s="68"/>
      <c r="BG25">
        <f t="shared" si="0"/>
        <v>1</v>
      </c>
    </row>
    <row r="26" spans="1:64" s="80" customFormat="1" ht="30" x14ac:dyDescent="0.25">
      <c r="A26" s="62"/>
      <c r="B26" s="63"/>
      <c r="C26" s="64" t="s">
        <v>147</v>
      </c>
      <c r="D26" s="65" t="s">
        <v>148</v>
      </c>
      <c r="E26" s="69"/>
      <c r="F26" s="70"/>
      <c r="G26" s="70"/>
      <c r="H26" s="75"/>
      <c r="I26" s="69" t="s">
        <v>75</v>
      </c>
      <c r="J26" s="67"/>
      <c r="K26" s="67"/>
      <c r="L26" s="67"/>
      <c r="M26" s="67"/>
      <c r="N26" s="67"/>
      <c r="O26" s="67"/>
      <c r="P26" s="67"/>
      <c r="Q26" s="67"/>
      <c r="R26" s="68"/>
      <c r="S26" s="66"/>
      <c r="T26" s="67"/>
      <c r="U26" s="67"/>
      <c r="V26" s="68"/>
      <c r="W26" s="66"/>
      <c r="X26" s="67"/>
      <c r="Y26" s="67"/>
      <c r="Z26" s="67"/>
      <c r="AA26" s="68"/>
      <c r="AB26" s="66"/>
      <c r="AC26" s="67"/>
      <c r="AD26" s="67"/>
      <c r="AE26" s="68"/>
      <c r="AF26" s="71"/>
      <c r="AG26" s="68"/>
      <c r="AH26" s="66"/>
      <c r="AI26" s="67"/>
      <c r="AJ26" s="67"/>
      <c r="AK26" s="67"/>
      <c r="AL26" s="68"/>
      <c r="AM26" s="71"/>
      <c r="AN26" s="67"/>
      <c r="AO26" s="67"/>
      <c r="AP26" s="72"/>
      <c r="AQ26" s="66"/>
      <c r="AR26" s="68"/>
      <c r="AS26" s="71"/>
      <c r="AT26" s="68"/>
      <c r="AU26" s="66"/>
      <c r="AV26" s="67"/>
      <c r="AW26" s="68"/>
      <c r="AX26" s="66"/>
      <c r="AY26" s="67"/>
      <c r="AZ26" s="67"/>
      <c r="BA26" s="67"/>
      <c r="BB26" s="67"/>
      <c r="BC26" s="67"/>
      <c r="BD26" s="67"/>
      <c r="BE26" s="67"/>
      <c r="BF26" s="68"/>
      <c r="BG26">
        <f t="shared" si="0"/>
        <v>1</v>
      </c>
    </row>
    <row r="27" spans="1:64" s="80" customFormat="1" ht="30" x14ac:dyDescent="0.25">
      <c r="A27" s="62"/>
      <c r="B27" s="63"/>
      <c r="C27" s="64" t="s">
        <v>149</v>
      </c>
      <c r="D27" s="65" t="s">
        <v>150</v>
      </c>
      <c r="E27" s="69"/>
      <c r="F27" s="70"/>
      <c r="G27" s="70"/>
      <c r="H27" s="75"/>
      <c r="I27" s="66"/>
      <c r="J27" s="67"/>
      <c r="K27" s="67"/>
      <c r="L27" s="67"/>
      <c r="M27" s="67"/>
      <c r="N27" s="67"/>
      <c r="O27" s="67"/>
      <c r="P27" s="67"/>
      <c r="Q27" s="67"/>
      <c r="R27" s="68"/>
      <c r="S27" s="66"/>
      <c r="T27" s="67"/>
      <c r="U27" s="67"/>
      <c r="V27" s="68"/>
      <c r="W27" s="66"/>
      <c r="X27" s="67"/>
      <c r="Y27" s="67"/>
      <c r="Z27" s="67"/>
      <c r="AA27" s="68"/>
      <c r="AB27" s="66"/>
      <c r="AC27" s="67"/>
      <c r="AD27" s="67"/>
      <c r="AE27" s="68"/>
      <c r="AF27" s="71"/>
      <c r="AG27" s="68"/>
      <c r="AH27" s="66"/>
      <c r="AI27" s="67"/>
      <c r="AJ27" s="67"/>
      <c r="AK27" s="70" t="s">
        <v>75</v>
      </c>
      <c r="AL27" s="68"/>
      <c r="AM27" s="71"/>
      <c r="AN27" s="67"/>
      <c r="AO27" s="67"/>
      <c r="AP27" s="72"/>
      <c r="AQ27" s="66"/>
      <c r="AR27" s="68"/>
      <c r="AS27" s="71"/>
      <c r="AT27" s="68"/>
      <c r="AU27" s="66"/>
      <c r="AV27" s="67"/>
      <c r="AW27" s="68"/>
      <c r="AX27" s="66"/>
      <c r="AY27" s="67"/>
      <c r="AZ27" s="67"/>
      <c r="BA27" s="67"/>
      <c r="BB27" s="67"/>
      <c r="BC27" s="67"/>
      <c r="BD27" s="67"/>
      <c r="BE27" s="67"/>
      <c r="BF27" s="68"/>
      <c r="BG27">
        <f t="shared" si="0"/>
        <v>1</v>
      </c>
    </row>
    <row r="28" spans="1:64" s="80" customFormat="1" ht="30" x14ac:dyDescent="0.25">
      <c r="A28" s="62"/>
      <c r="B28" s="63"/>
      <c r="C28" s="64" t="s">
        <v>151</v>
      </c>
      <c r="D28" s="65" t="s">
        <v>152</v>
      </c>
      <c r="E28" s="69"/>
      <c r="F28" s="70"/>
      <c r="G28" s="70"/>
      <c r="H28" s="75"/>
      <c r="I28" s="66"/>
      <c r="J28" s="67"/>
      <c r="K28" s="67"/>
      <c r="L28" s="67"/>
      <c r="M28" s="67"/>
      <c r="N28" s="67"/>
      <c r="O28" s="67"/>
      <c r="P28" s="67"/>
      <c r="Q28" s="67"/>
      <c r="R28" s="68"/>
      <c r="S28" s="66"/>
      <c r="T28" s="67"/>
      <c r="U28" s="67"/>
      <c r="V28" s="68"/>
      <c r="W28" s="66"/>
      <c r="X28" s="67"/>
      <c r="Y28" s="67"/>
      <c r="Z28" s="67"/>
      <c r="AA28" s="68"/>
      <c r="AB28" s="66"/>
      <c r="AC28" s="67"/>
      <c r="AD28" s="67"/>
      <c r="AE28" s="68"/>
      <c r="AF28" s="71"/>
      <c r="AG28" s="68"/>
      <c r="AH28" s="66"/>
      <c r="AI28" s="67"/>
      <c r="AJ28" s="67"/>
      <c r="AK28" s="70" t="s">
        <v>75</v>
      </c>
      <c r="AL28" s="68"/>
      <c r="AM28" s="71"/>
      <c r="AN28" s="67"/>
      <c r="AO28" s="67"/>
      <c r="AP28" s="72"/>
      <c r="AQ28" s="66"/>
      <c r="AR28" s="68"/>
      <c r="AS28" s="71"/>
      <c r="AT28" s="68"/>
      <c r="AU28" s="66"/>
      <c r="AV28" s="67"/>
      <c r="AW28" s="68"/>
      <c r="AX28" s="66"/>
      <c r="AY28" s="67"/>
      <c r="AZ28" s="67"/>
      <c r="BA28" s="67"/>
      <c r="BB28" s="67"/>
      <c r="BC28" s="67"/>
      <c r="BD28" s="67"/>
      <c r="BE28" s="67"/>
      <c r="BF28" s="68"/>
      <c r="BG28">
        <f t="shared" si="0"/>
        <v>1</v>
      </c>
    </row>
    <row r="29" spans="1:64" s="80" customFormat="1" ht="30.75" thickBot="1" x14ac:dyDescent="0.3">
      <c r="A29" s="104"/>
      <c r="B29" s="105"/>
      <c r="C29" s="106" t="s">
        <v>153</v>
      </c>
      <c r="D29" s="107" t="s">
        <v>154</v>
      </c>
      <c r="E29" s="108"/>
      <c r="F29" s="109"/>
      <c r="G29" s="109"/>
      <c r="H29" s="110"/>
      <c r="I29" s="111"/>
      <c r="J29" s="96"/>
      <c r="K29" s="96"/>
      <c r="L29" s="96"/>
      <c r="M29" s="96"/>
      <c r="N29" s="96"/>
      <c r="O29" s="96"/>
      <c r="P29" s="96"/>
      <c r="Q29" s="96"/>
      <c r="R29" s="112"/>
      <c r="S29" s="111"/>
      <c r="T29" s="96"/>
      <c r="U29" s="96"/>
      <c r="V29" s="112"/>
      <c r="W29" s="111"/>
      <c r="X29" s="96"/>
      <c r="Y29" s="96"/>
      <c r="Z29" s="96"/>
      <c r="AA29" s="112"/>
      <c r="AB29" s="111"/>
      <c r="AC29" s="96"/>
      <c r="AD29" s="96"/>
      <c r="AE29" s="112"/>
      <c r="AF29" s="113"/>
      <c r="AG29" s="112"/>
      <c r="AH29" s="111"/>
      <c r="AI29" s="96"/>
      <c r="AJ29" s="96"/>
      <c r="AK29" s="109" t="s">
        <v>75</v>
      </c>
      <c r="AL29" s="112"/>
      <c r="AM29" s="113"/>
      <c r="AN29" s="96"/>
      <c r="AO29" s="96"/>
      <c r="AP29" s="114"/>
      <c r="AQ29" s="111"/>
      <c r="AR29" s="112"/>
      <c r="AS29" s="113"/>
      <c r="AT29" s="112"/>
      <c r="AU29" s="111"/>
      <c r="AV29" s="96"/>
      <c r="AW29" s="112"/>
      <c r="AX29" s="111"/>
      <c r="AY29" s="96"/>
      <c r="AZ29" s="96"/>
      <c r="BA29" s="96"/>
      <c r="BB29" s="96"/>
      <c r="BC29" s="96"/>
      <c r="BD29" s="96"/>
      <c r="BE29" s="96"/>
      <c r="BF29" s="112"/>
      <c r="BG29">
        <f t="shared" si="0"/>
        <v>1</v>
      </c>
    </row>
    <row r="30" spans="1:64" s="80" customFormat="1" ht="30" x14ac:dyDescent="0.25">
      <c r="A30" s="115" t="s">
        <v>155</v>
      </c>
      <c r="B30" s="116" t="s">
        <v>156</v>
      </c>
      <c r="C30" s="50" t="s">
        <v>157</v>
      </c>
      <c r="D30" s="117" t="s">
        <v>158</v>
      </c>
      <c r="E30" s="52" t="s">
        <v>75</v>
      </c>
      <c r="F30" s="53"/>
      <c r="G30" s="53"/>
      <c r="H30" s="118"/>
      <c r="I30" s="52"/>
      <c r="J30" s="53"/>
      <c r="K30" s="53"/>
      <c r="L30" s="53"/>
      <c r="M30" s="53"/>
      <c r="N30" s="53"/>
      <c r="O30" s="53"/>
      <c r="P30" s="53"/>
      <c r="Q30" s="53"/>
      <c r="R30" s="118"/>
      <c r="S30" s="52"/>
      <c r="T30" s="53"/>
      <c r="U30" s="53"/>
      <c r="V30" s="118"/>
      <c r="W30" s="52"/>
      <c r="X30" s="53"/>
      <c r="Y30" s="53"/>
      <c r="Z30" s="53"/>
      <c r="AA30" s="118"/>
      <c r="AB30" s="52"/>
      <c r="AC30" s="53"/>
      <c r="AD30" s="53"/>
      <c r="AE30" s="118"/>
      <c r="AF30" s="119"/>
      <c r="AG30" s="118"/>
      <c r="AH30" s="56"/>
      <c r="AI30" s="54"/>
      <c r="AJ30" s="54"/>
      <c r="AK30" s="54"/>
      <c r="AL30" s="55"/>
      <c r="AM30" s="57"/>
      <c r="AN30" s="54"/>
      <c r="AO30" s="54"/>
      <c r="AP30" s="58"/>
      <c r="AQ30" s="56"/>
      <c r="AR30" s="55"/>
      <c r="AS30" s="57"/>
      <c r="AT30" s="55"/>
      <c r="AU30" s="56"/>
      <c r="AV30" s="54"/>
      <c r="AW30" s="55"/>
      <c r="AX30" s="56"/>
      <c r="AY30" s="54"/>
      <c r="AZ30" s="54"/>
      <c r="BA30" s="54"/>
      <c r="BB30" s="54"/>
      <c r="BC30" s="54"/>
      <c r="BD30" s="54"/>
      <c r="BE30" s="54"/>
      <c r="BF30" s="55"/>
      <c r="BG30">
        <f t="shared" si="0"/>
        <v>1</v>
      </c>
    </row>
    <row r="31" spans="1:64" s="80" customFormat="1" ht="30" x14ac:dyDescent="0.25">
      <c r="A31" s="120"/>
      <c r="B31" s="121"/>
      <c r="C31" s="64" t="s">
        <v>159</v>
      </c>
      <c r="D31" s="122" t="s">
        <v>160</v>
      </c>
      <c r="E31" s="69" t="s">
        <v>75</v>
      </c>
      <c r="F31" s="70"/>
      <c r="G31" s="70"/>
      <c r="H31" s="75"/>
      <c r="I31" s="69"/>
      <c r="J31" s="70"/>
      <c r="K31" s="70"/>
      <c r="L31" s="70"/>
      <c r="M31" s="70"/>
      <c r="N31" s="70"/>
      <c r="O31" s="70"/>
      <c r="P31" s="70"/>
      <c r="Q31" s="70"/>
      <c r="R31" s="75"/>
      <c r="S31" s="69"/>
      <c r="T31" s="70"/>
      <c r="U31" s="70"/>
      <c r="V31" s="75"/>
      <c r="W31" s="69"/>
      <c r="X31" s="70"/>
      <c r="Y31" s="70"/>
      <c r="Z31" s="70"/>
      <c r="AA31" s="75"/>
      <c r="AB31" s="69"/>
      <c r="AC31" s="70"/>
      <c r="AD31" s="70"/>
      <c r="AE31" s="75"/>
      <c r="AF31" s="99"/>
      <c r="AG31" s="75"/>
      <c r="AH31" s="66"/>
      <c r="AI31" s="67"/>
      <c r="AJ31" s="67"/>
      <c r="AK31" s="67"/>
      <c r="AL31" s="68"/>
      <c r="AM31" s="71"/>
      <c r="AN31" s="67"/>
      <c r="AO31" s="67"/>
      <c r="AP31" s="72"/>
      <c r="AQ31" s="66"/>
      <c r="AR31" s="68"/>
      <c r="AS31" s="71"/>
      <c r="AT31" s="68"/>
      <c r="AU31" s="66"/>
      <c r="AV31" s="67"/>
      <c r="AW31" s="68"/>
      <c r="AX31" s="66"/>
      <c r="AY31" s="67"/>
      <c r="AZ31" s="67"/>
      <c r="BA31" s="67"/>
      <c r="BB31" s="67"/>
      <c r="BC31" s="67"/>
      <c r="BD31" s="67"/>
      <c r="BE31" s="67"/>
      <c r="BF31" s="68"/>
      <c r="BG31">
        <f t="shared" si="0"/>
        <v>1</v>
      </c>
    </row>
    <row r="32" spans="1:64" s="80" customFormat="1" ht="30" x14ac:dyDescent="0.25">
      <c r="A32" s="120"/>
      <c r="B32" s="121"/>
      <c r="C32" s="64" t="s">
        <v>161</v>
      </c>
      <c r="D32" s="122" t="s">
        <v>162</v>
      </c>
      <c r="E32" s="69"/>
      <c r="F32" s="70"/>
      <c r="G32" s="70"/>
      <c r="H32" s="75"/>
      <c r="I32" s="69"/>
      <c r="J32" s="70"/>
      <c r="K32" s="70"/>
      <c r="L32" s="70"/>
      <c r="M32" s="70"/>
      <c r="N32" s="70"/>
      <c r="O32" s="70"/>
      <c r="P32" s="70"/>
      <c r="Q32" s="70"/>
      <c r="R32" s="75"/>
      <c r="S32" s="69"/>
      <c r="T32" s="70"/>
      <c r="U32" s="70"/>
      <c r="V32" s="75"/>
      <c r="W32" s="69" t="s">
        <v>75</v>
      </c>
      <c r="X32" s="70"/>
      <c r="Y32" s="70"/>
      <c r="Z32" s="70"/>
      <c r="AA32" s="75"/>
      <c r="AB32" s="69"/>
      <c r="AC32" s="70"/>
      <c r="AD32" s="70"/>
      <c r="AE32" s="75"/>
      <c r="AF32" s="99"/>
      <c r="AG32" s="75"/>
      <c r="AH32" s="66"/>
      <c r="AI32" s="67"/>
      <c r="AJ32" s="67"/>
      <c r="AK32" s="67"/>
      <c r="AL32" s="68"/>
      <c r="AM32" s="71"/>
      <c r="AN32" s="67"/>
      <c r="AO32" s="67"/>
      <c r="AP32" s="72"/>
      <c r="AQ32" s="66"/>
      <c r="AR32" s="68"/>
      <c r="AS32" s="71"/>
      <c r="AT32" s="68"/>
      <c r="AU32" s="66"/>
      <c r="AV32" s="67"/>
      <c r="AW32" s="68"/>
      <c r="AX32" s="66"/>
      <c r="AY32" s="67"/>
      <c r="AZ32" s="67"/>
      <c r="BA32" s="67"/>
      <c r="BB32" s="67"/>
      <c r="BC32" s="67"/>
      <c r="BD32" s="67"/>
      <c r="BE32" s="67"/>
      <c r="BF32" s="68"/>
      <c r="BG32">
        <f t="shared" si="0"/>
        <v>1</v>
      </c>
    </row>
    <row r="33" spans="1:59" s="80" customFormat="1" ht="30" x14ac:dyDescent="0.25">
      <c r="A33" s="120"/>
      <c r="B33" s="121"/>
      <c r="C33" s="64" t="s">
        <v>163</v>
      </c>
      <c r="D33" s="122" t="s">
        <v>164</v>
      </c>
      <c r="E33" s="69"/>
      <c r="F33" s="70"/>
      <c r="G33" s="70"/>
      <c r="H33" s="75"/>
      <c r="I33" s="69"/>
      <c r="J33" s="70"/>
      <c r="K33" s="70"/>
      <c r="L33" s="70" t="s">
        <v>75</v>
      </c>
      <c r="M33" s="70"/>
      <c r="N33" s="70"/>
      <c r="O33" s="70"/>
      <c r="P33" s="70"/>
      <c r="Q33" s="70"/>
      <c r="R33" s="75"/>
      <c r="S33" s="69"/>
      <c r="T33" s="70"/>
      <c r="U33" s="70"/>
      <c r="V33" s="75"/>
      <c r="W33" s="69"/>
      <c r="X33" s="70"/>
      <c r="Y33" s="70"/>
      <c r="Z33" s="70"/>
      <c r="AA33" s="75"/>
      <c r="AB33" s="69"/>
      <c r="AC33" s="70"/>
      <c r="AD33" s="70"/>
      <c r="AE33" s="75"/>
      <c r="AF33" s="99"/>
      <c r="AG33" s="75"/>
      <c r="AH33" s="66"/>
      <c r="AI33" s="67"/>
      <c r="AJ33" s="67"/>
      <c r="AK33" s="67"/>
      <c r="AL33" s="68"/>
      <c r="AM33" s="71"/>
      <c r="AN33" s="67"/>
      <c r="AO33" s="67"/>
      <c r="AP33" s="72"/>
      <c r="AQ33" s="66"/>
      <c r="AR33" s="68"/>
      <c r="AS33" s="71"/>
      <c r="AT33" s="68"/>
      <c r="AU33" s="66"/>
      <c r="AV33" s="67"/>
      <c r="AW33" s="68"/>
      <c r="AX33" s="66"/>
      <c r="AY33" s="67"/>
      <c r="AZ33" s="67"/>
      <c r="BA33" s="67"/>
      <c r="BB33" s="67"/>
      <c r="BC33" s="67"/>
      <c r="BD33" s="67"/>
      <c r="BE33" s="67"/>
      <c r="BF33" s="68"/>
      <c r="BG33">
        <f t="shared" si="0"/>
        <v>1</v>
      </c>
    </row>
    <row r="34" spans="1:59" s="80" customFormat="1" ht="30" x14ac:dyDescent="0.25">
      <c r="A34" s="120"/>
      <c r="B34" s="123"/>
      <c r="C34" s="64" t="s">
        <v>165</v>
      </c>
      <c r="D34" s="122" t="s">
        <v>166</v>
      </c>
      <c r="E34" s="69" t="s">
        <v>75</v>
      </c>
      <c r="F34" s="70"/>
      <c r="G34" s="70"/>
      <c r="H34" s="75"/>
      <c r="I34" s="69"/>
      <c r="J34" s="70"/>
      <c r="K34" s="70"/>
      <c r="L34" s="70"/>
      <c r="M34" s="70"/>
      <c r="N34" s="70"/>
      <c r="O34" s="70"/>
      <c r="P34" s="70" t="s">
        <v>75</v>
      </c>
      <c r="Q34" s="70"/>
      <c r="R34" s="75"/>
      <c r="S34" s="69"/>
      <c r="T34" s="70"/>
      <c r="U34" s="70"/>
      <c r="V34" s="75"/>
      <c r="W34" s="69"/>
      <c r="X34" s="70"/>
      <c r="Y34" s="70"/>
      <c r="Z34" s="70"/>
      <c r="AA34" s="75"/>
      <c r="AB34" s="69"/>
      <c r="AC34" s="70"/>
      <c r="AD34" s="70"/>
      <c r="AE34" s="75"/>
      <c r="AF34" s="99"/>
      <c r="AG34" s="75"/>
      <c r="AH34" s="66"/>
      <c r="AI34" s="67"/>
      <c r="AJ34" s="67"/>
      <c r="AK34" s="67"/>
      <c r="AL34" s="68"/>
      <c r="AM34" s="71"/>
      <c r="AN34" s="67"/>
      <c r="AO34" s="67"/>
      <c r="AP34" s="72"/>
      <c r="AQ34" s="66"/>
      <c r="AR34" s="68"/>
      <c r="AS34" s="71"/>
      <c r="AT34" s="68"/>
      <c r="AU34" s="66"/>
      <c r="AV34" s="67"/>
      <c r="AW34" s="68"/>
      <c r="AX34" s="66"/>
      <c r="AY34" s="67"/>
      <c r="AZ34" s="67"/>
      <c r="BA34" s="67"/>
      <c r="BB34" s="67"/>
      <c r="BC34" s="67"/>
      <c r="BD34" s="67"/>
      <c r="BE34" s="67"/>
      <c r="BF34" s="68"/>
      <c r="BG34">
        <f t="shared" si="0"/>
        <v>2</v>
      </c>
    </row>
    <row r="35" spans="1:59" s="80" customFormat="1" ht="30" customHeight="1" x14ac:dyDescent="0.25">
      <c r="A35" s="120"/>
      <c r="B35" s="124" t="s">
        <v>167</v>
      </c>
      <c r="C35" s="64" t="s">
        <v>168</v>
      </c>
      <c r="D35" s="122" t="s">
        <v>169</v>
      </c>
      <c r="E35" s="69"/>
      <c r="F35" s="70" t="s">
        <v>75</v>
      </c>
      <c r="G35" s="70"/>
      <c r="H35" s="75"/>
      <c r="I35" s="69"/>
      <c r="J35" s="70"/>
      <c r="K35" s="70"/>
      <c r="L35" s="70"/>
      <c r="M35" s="70"/>
      <c r="N35" s="70"/>
      <c r="O35" s="70"/>
      <c r="P35" s="70"/>
      <c r="Q35" s="70"/>
      <c r="R35" s="75"/>
      <c r="S35" s="69"/>
      <c r="T35" s="70"/>
      <c r="U35" s="70"/>
      <c r="V35" s="75"/>
      <c r="W35" s="69"/>
      <c r="X35" s="70"/>
      <c r="Y35" s="70"/>
      <c r="Z35" s="70"/>
      <c r="AA35" s="75"/>
      <c r="AB35" s="69"/>
      <c r="AC35" s="70"/>
      <c r="AD35" s="70"/>
      <c r="AE35" s="75"/>
      <c r="AF35" s="99"/>
      <c r="AG35" s="75"/>
      <c r="AH35" s="66"/>
      <c r="AI35" s="67"/>
      <c r="AJ35" s="67"/>
      <c r="AK35" s="67"/>
      <c r="AL35" s="68"/>
      <c r="AM35" s="71"/>
      <c r="AN35" s="67"/>
      <c r="AO35" s="67"/>
      <c r="AP35" s="72"/>
      <c r="AQ35" s="66"/>
      <c r="AR35" s="68"/>
      <c r="AS35" s="71"/>
      <c r="AT35" s="68"/>
      <c r="AU35" s="66"/>
      <c r="AV35" s="67"/>
      <c r="AW35" s="68"/>
      <c r="AX35" s="66"/>
      <c r="AY35" s="67"/>
      <c r="AZ35" s="67"/>
      <c r="BA35" s="67"/>
      <c r="BB35" s="67"/>
      <c r="BC35" s="67"/>
      <c r="BD35" s="67"/>
      <c r="BE35" s="67"/>
      <c r="BF35" s="68"/>
      <c r="BG35">
        <f t="shared" si="0"/>
        <v>1</v>
      </c>
    </row>
    <row r="36" spans="1:59" s="80" customFormat="1" ht="30" x14ac:dyDescent="0.25">
      <c r="A36" s="120"/>
      <c r="B36" s="124"/>
      <c r="C36" s="64" t="s">
        <v>170</v>
      </c>
      <c r="D36" s="122" t="s">
        <v>171</v>
      </c>
      <c r="E36" s="69"/>
      <c r="F36" s="70"/>
      <c r="G36" s="70" t="s">
        <v>75</v>
      </c>
      <c r="H36" s="75"/>
      <c r="I36" s="69"/>
      <c r="J36" s="70"/>
      <c r="K36" s="70"/>
      <c r="L36" s="70"/>
      <c r="M36" s="70"/>
      <c r="N36" s="70"/>
      <c r="O36" s="70"/>
      <c r="P36" s="70"/>
      <c r="Q36" s="70"/>
      <c r="R36" s="75"/>
      <c r="S36" s="69"/>
      <c r="T36" s="70"/>
      <c r="U36" s="70"/>
      <c r="V36" s="75"/>
      <c r="W36" s="69"/>
      <c r="X36" s="70"/>
      <c r="Y36" s="70"/>
      <c r="Z36" s="70"/>
      <c r="AA36" s="75"/>
      <c r="AB36" s="69"/>
      <c r="AC36" s="70"/>
      <c r="AD36" s="70"/>
      <c r="AE36" s="75"/>
      <c r="AF36" s="99"/>
      <c r="AG36" s="75"/>
      <c r="AH36" s="66"/>
      <c r="AI36" s="67"/>
      <c r="AJ36" s="67"/>
      <c r="AK36" s="67"/>
      <c r="AL36" s="68"/>
      <c r="AM36" s="71"/>
      <c r="AN36" s="67"/>
      <c r="AO36" s="67"/>
      <c r="AP36" s="72"/>
      <c r="AQ36" s="66"/>
      <c r="AR36" s="68"/>
      <c r="AS36" s="71"/>
      <c r="AT36" s="68"/>
      <c r="AU36" s="66"/>
      <c r="AV36" s="67"/>
      <c r="AW36" s="68"/>
      <c r="AX36" s="66"/>
      <c r="AY36" s="67"/>
      <c r="AZ36" s="67"/>
      <c r="BA36" s="67"/>
      <c r="BB36" s="67"/>
      <c r="BC36" s="67"/>
      <c r="BD36" s="67"/>
      <c r="BE36" s="67"/>
      <c r="BF36" s="68"/>
      <c r="BG36">
        <f t="shared" si="0"/>
        <v>1</v>
      </c>
    </row>
    <row r="37" spans="1:59" s="80" customFormat="1" ht="35.25" customHeight="1" x14ac:dyDescent="0.25">
      <c r="A37" s="120"/>
      <c r="B37" s="116" t="s">
        <v>172</v>
      </c>
      <c r="C37" s="64" t="s">
        <v>173</v>
      </c>
      <c r="D37" s="122" t="s">
        <v>174</v>
      </c>
      <c r="E37" s="69"/>
      <c r="F37" s="70"/>
      <c r="G37" s="70"/>
      <c r="H37" s="75"/>
      <c r="I37" s="69"/>
      <c r="J37" s="70" t="s">
        <v>75</v>
      </c>
      <c r="K37" s="70"/>
      <c r="L37" s="70"/>
      <c r="M37" s="70"/>
      <c r="N37" s="70"/>
      <c r="O37" s="70"/>
      <c r="P37" s="70"/>
      <c r="Q37" s="70"/>
      <c r="R37" s="75"/>
      <c r="S37" s="69"/>
      <c r="T37" s="70"/>
      <c r="U37" s="70"/>
      <c r="V37" s="75"/>
      <c r="W37" s="69"/>
      <c r="X37" s="70"/>
      <c r="Y37" s="70"/>
      <c r="Z37" s="70"/>
      <c r="AA37" s="75"/>
      <c r="AB37" s="69"/>
      <c r="AC37" s="70"/>
      <c r="AD37" s="70"/>
      <c r="AE37" s="75"/>
      <c r="AF37" s="99"/>
      <c r="AG37" s="75"/>
      <c r="AH37" s="66"/>
      <c r="AI37" s="67"/>
      <c r="AJ37" s="67"/>
      <c r="AK37" s="67"/>
      <c r="AL37" s="68"/>
      <c r="AM37" s="71"/>
      <c r="AN37" s="67"/>
      <c r="AO37" s="67"/>
      <c r="AP37" s="72"/>
      <c r="AQ37" s="66"/>
      <c r="AR37" s="68"/>
      <c r="AS37" s="71"/>
      <c r="AT37" s="68"/>
      <c r="AU37" s="66"/>
      <c r="AV37" s="67"/>
      <c r="AW37" s="68"/>
      <c r="AX37" s="66"/>
      <c r="AY37" s="67"/>
      <c r="AZ37" s="67"/>
      <c r="BA37" s="67"/>
      <c r="BB37" s="67"/>
      <c r="BC37" s="67"/>
      <c r="BD37" s="67"/>
      <c r="BE37" s="67"/>
      <c r="BF37" s="68"/>
      <c r="BG37">
        <f t="shared" si="0"/>
        <v>1</v>
      </c>
    </row>
    <row r="38" spans="1:59" s="80" customFormat="1" ht="30" x14ac:dyDescent="0.25">
      <c r="A38" s="120"/>
      <c r="B38" s="121"/>
      <c r="C38" s="64" t="s">
        <v>175</v>
      </c>
      <c r="D38" s="122" t="s">
        <v>176</v>
      </c>
      <c r="E38" s="69"/>
      <c r="F38" s="70"/>
      <c r="G38" s="70"/>
      <c r="H38" s="75"/>
      <c r="I38" s="69"/>
      <c r="J38" s="70"/>
      <c r="K38" s="70"/>
      <c r="L38" s="70"/>
      <c r="M38" s="70"/>
      <c r="N38" s="70"/>
      <c r="O38" s="70"/>
      <c r="P38" s="70"/>
      <c r="Q38" s="70"/>
      <c r="R38" s="75"/>
      <c r="S38" s="69"/>
      <c r="T38" s="70"/>
      <c r="U38" s="70"/>
      <c r="V38" s="75"/>
      <c r="W38" s="69" t="s">
        <v>75</v>
      </c>
      <c r="X38" s="70"/>
      <c r="Y38" s="70"/>
      <c r="Z38" s="70"/>
      <c r="AA38" s="75"/>
      <c r="AB38" s="69"/>
      <c r="AC38" s="70"/>
      <c r="AD38" s="70"/>
      <c r="AE38" s="75"/>
      <c r="AF38" s="99"/>
      <c r="AG38" s="75"/>
      <c r="AH38" s="66"/>
      <c r="AI38" s="67"/>
      <c r="AJ38" s="67"/>
      <c r="AK38" s="67"/>
      <c r="AL38" s="68"/>
      <c r="AM38" s="71"/>
      <c r="AN38" s="67"/>
      <c r="AO38" s="67"/>
      <c r="AP38" s="72"/>
      <c r="AQ38" s="66"/>
      <c r="AR38" s="68"/>
      <c r="AS38" s="71"/>
      <c r="AT38" s="68"/>
      <c r="AU38" s="66"/>
      <c r="AV38" s="67"/>
      <c r="AW38" s="68"/>
      <c r="AX38" s="66"/>
      <c r="AY38" s="67"/>
      <c r="AZ38" s="67"/>
      <c r="BA38" s="67"/>
      <c r="BB38" s="67"/>
      <c r="BC38" s="67"/>
      <c r="BD38" s="67"/>
      <c r="BE38" s="67"/>
      <c r="BF38" s="68"/>
      <c r="BG38">
        <f t="shared" si="0"/>
        <v>1</v>
      </c>
    </row>
    <row r="39" spans="1:59" s="80" customFormat="1" ht="34.5" customHeight="1" x14ac:dyDescent="0.25">
      <c r="A39" s="120"/>
      <c r="B39" s="123"/>
      <c r="C39" s="64" t="s">
        <v>177</v>
      </c>
      <c r="D39" s="125" t="s">
        <v>178</v>
      </c>
      <c r="E39" s="69"/>
      <c r="F39" s="70"/>
      <c r="G39" s="70"/>
      <c r="H39" s="75"/>
      <c r="I39" s="69"/>
      <c r="J39" s="70"/>
      <c r="K39" s="70"/>
      <c r="L39" s="70"/>
      <c r="M39" s="70"/>
      <c r="N39" s="70"/>
      <c r="O39" s="70"/>
      <c r="P39" s="70"/>
      <c r="Q39" s="70"/>
      <c r="R39" s="75"/>
      <c r="S39" s="69"/>
      <c r="T39" s="70"/>
      <c r="U39" s="70"/>
      <c r="V39" s="75"/>
      <c r="W39" s="69"/>
      <c r="X39" s="70"/>
      <c r="Y39" s="70"/>
      <c r="Z39" s="70" t="s">
        <v>75</v>
      </c>
      <c r="AA39" s="75"/>
      <c r="AB39" s="69"/>
      <c r="AC39" s="70"/>
      <c r="AD39" s="70"/>
      <c r="AE39" s="75"/>
      <c r="AF39" s="99"/>
      <c r="AG39" s="75"/>
      <c r="AH39" s="66"/>
      <c r="AI39" s="67"/>
      <c r="AJ39" s="67"/>
      <c r="AK39" s="67"/>
      <c r="AL39" s="68"/>
      <c r="AM39" s="71"/>
      <c r="AN39" s="67"/>
      <c r="AO39" s="67"/>
      <c r="AP39" s="72"/>
      <c r="AQ39" s="66"/>
      <c r="AR39" s="68"/>
      <c r="AS39" s="71"/>
      <c r="AT39" s="68"/>
      <c r="AU39" s="66"/>
      <c r="AV39" s="67"/>
      <c r="AW39" s="68"/>
      <c r="AX39" s="66"/>
      <c r="AY39" s="67"/>
      <c r="AZ39" s="67"/>
      <c r="BA39" s="67"/>
      <c r="BB39" s="67"/>
      <c r="BC39" s="67"/>
      <c r="BD39" s="67"/>
      <c r="BE39" s="67"/>
      <c r="BF39" s="68"/>
      <c r="BG39">
        <f t="shared" si="0"/>
        <v>1</v>
      </c>
    </row>
    <row r="40" spans="1:59" s="80" customFormat="1" ht="33.75" customHeight="1" x14ac:dyDescent="0.25">
      <c r="A40" s="120"/>
      <c r="B40" s="126" t="s">
        <v>179</v>
      </c>
      <c r="C40" s="64" t="s">
        <v>180</v>
      </c>
      <c r="D40" s="122" t="s">
        <v>181</v>
      </c>
      <c r="E40" s="69"/>
      <c r="F40" s="70"/>
      <c r="G40" s="70"/>
      <c r="H40" s="75"/>
      <c r="I40" s="69"/>
      <c r="J40" s="70"/>
      <c r="K40" s="70" t="s">
        <v>75</v>
      </c>
      <c r="L40" s="70"/>
      <c r="M40" s="70"/>
      <c r="N40" s="70"/>
      <c r="O40" s="70"/>
      <c r="P40" s="70"/>
      <c r="Q40" s="70"/>
      <c r="R40" s="75"/>
      <c r="S40" s="69"/>
      <c r="T40" s="70"/>
      <c r="U40" s="70"/>
      <c r="V40" s="75"/>
      <c r="W40" s="69"/>
      <c r="X40" s="70"/>
      <c r="Y40" s="70"/>
      <c r="Z40" s="70"/>
      <c r="AA40" s="75"/>
      <c r="AB40" s="69"/>
      <c r="AC40" s="70"/>
      <c r="AD40" s="70"/>
      <c r="AE40" s="75"/>
      <c r="AF40" s="99"/>
      <c r="AG40" s="75"/>
      <c r="AH40" s="66"/>
      <c r="AI40" s="67"/>
      <c r="AJ40" s="67"/>
      <c r="AK40" s="67"/>
      <c r="AL40" s="68"/>
      <c r="AM40" s="71"/>
      <c r="AN40" s="67"/>
      <c r="AO40" s="67"/>
      <c r="AP40" s="72"/>
      <c r="AQ40" s="66"/>
      <c r="AR40" s="68"/>
      <c r="AS40" s="71"/>
      <c r="AT40" s="68"/>
      <c r="AU40" s="66"/>
      <c r="AV40" s="67"/>
      <c r="AW40" s="68"/>
      <c r="AX40" s="66"/>
      <c r="AY40" s="67"/>
      <c r="AZ40" s="67"/>
      <c r="BA40" s="67"/>
      <c r="BB40" s="67"/>
      <c r="BC40" s="67"/>
      <c r="BD40" s="67"/>
      <c r="BE40" s="67"/>
      <c r="BF40" s="68"/>
      <c r="BG40">
        <f t="shared" si="0"/>
        <v>1</v>
      </c>
    </row>
    <row r="41" spans="1:59" s="80" customFormat="1" ht="30" customHeight="1" x14ac:dyDescent="0.25">
      <c r="A41" s="120"/>
      <c r="B41" s="124" t="s">
        <v>182</v>
      </c>
      <c r="C41" s="64" t="s">
        <v>183</v>
      </c>
      <c r="D41" s="122" t="s">
        <v>184</v>
      </c>
      <c r="E41" s="69"/>
      <c r="F41" s="70"/>
      <c r="G41" s="70"/>
      <c r="H41" s="75"/>
      <c r="I41" s="69"/>
      <c r="J41" s="70"/>
      <c r="K41" s="70"/>
      <c r="L41" s="70" t="s">
        <v>75</v>
      </c>
      <c r="M41" s="70"/>
      <c r="N41" s="70"/>
      <c r="O41" s="70"/>
      <c r="P41" s="70"/>
      <c r="Q41" s="70"/>
      <c r="R41" s="75"/>
      <c r="S41" s="69"/>
      <c r="T41" s="70"/>
      <c r="U41" s="70"/>
      <c r="V41" s="75"/>
      <c r="W41" s="69"/>
      <c r="X41" s="70"/>
      <c r="Y41" s="70"/>
      <c r="Z41" s="70"/>
      <c r="AA41" s="75"/>
      <c r="AB41" s="69"/>
      <c r="AC41" s="70"/>
      <c r="AD41" s="70"/>
      <c r="AE41" s="75"/>
      <c r="AF41" s="99"/>
      <c r="AG41" s="75"/>
      <c r="AH41" s="66"/>
      <c r="AI41" s="67"/>
      <c r="AJ41" s="67"/>
      <c r="AK41" s="67"/>
      <c r="AL41" s="68"/>
      <c r="AM41" s="71"/>
      <c r="AN41" s="67"/>
      <c r="AO41" s="67"/>
      <c r="AP41" s="72"/>
      <c r="AQ41" s="66"/>
      <c r="AR41" s="68"/>
      <c r="AS41" s="71"/>
      <c r="AT41" s="68"/>
      <c r="AU41" s="66"/>
      <c r="AV41" s="67"/>
      <c r="AW41" s="68"/>
      <c r="AX41" s="66"/>
      <c r="AY41" s="67"/>
      <c r="AZ41" s="67"/>
      <c r="BA41" s="67"/>
      <c r="BB41" s="67"/>
      <c r="BC41" s="67"/>
      <c r="BD41" s="67"/>
      <c r="BE41" s="67"/>
      <c r="BF41" s="68"/>
      <c r="BG41">
        <f t="shared" si="0"/>
        <v>1</v>
      </c>
    </row>
    <row r="42" spans="1:59" s="80" customFormat="1" ht="30" x14ac:dyDescent="0.25">
      <c r="A42" s="120"/>
      <c r="B42" s="124"/>
      <c r="C42" s="64" t="s">
        <v>185</v>
      </c>
      <c r="D42" s="122" t="s">
        <v>186</v>
      </c>
      <c r="E42" s="69"/>
      <c r="F42" s="70"/>
      <c r="G42" s="70"/>
      <c r="H42" s="75" t="s">
        <v>75</v>
      </c>
      <c r="I42" s="69"/>
      <c r="J42" s="70"/>
      <c r="K42" s="70"/>
      <c r="L42" s="70"/>
      <c r="M42" s="70"/>
      <c r="N42" s="70" t="s">
        <v>75</v>
      </c>
      <c r="O42" s="70"/>
      <c r="P42" s="70"/>
      <c r="Q42" s="70"/>
      <c r="R42" s="75"/>
      <c r="S42" s="69"/>
      <c r="T42" s="70"/>
      <c r="U42" s="70"/>
      <c r="V42" s="75"/>
      <c r="W42" s="69"/>
      <c r="X42" s="70"/>
      <c r="Y42" s="70"/>
      <c r="Z42" s="70"/>
      <c r="AA42" s="75"/>
      <c r="AB42" s="69"/>
      <c r="AC42" s="70"/>
      <c r="AD42" s="70"/>
      <c r="AE42" s="75"/>
      <c r="AF42" s="99"/>
      <c r="AG42" s="75"/>
      <c r="AH42" s="66"/>
      <c r="AI42" s="67"/>
      <c r="AJ42" s="67"/>
      <c r="AK42" s="67"/>
      <c r="AL42" s="68"/>
      <c r="AM42" s="71"/>
      <c r="AN42" s="67"/>
      <c r="AO42" s="67"/>
      <c r="AP42" s="72"/>
      <c r="AQ42" s="66"/>
      <c r="AR42" s="68"/>
      <c r="AS42" s="71"/>
      <c r="AT42" s="68"/>
      <c r="AU42" s="66"/>
      <c r="AV42" s="67"/>
      <c r="AW42" s="68"/>
      <c r="AX42" s="66"/>
      <c r="AY42" s="67"/>
      <c r="AZ42" s="67"/>
      <c r="BA42" s="67"/>
      <c r="BB42" s="67"/>
      <c r="BC42" s="67"/>
      <c r="BD42" s="67"/>
      <c r="BE42" s="67"/>
      <c r="BF42" s="68"/>
      <c r="BG42">
        <f t="shared" si="0"/>
        <v>2</v>
      </c>
    </row>
    <row r="43" spans="1:59" s="80" customFormat="1" ht="30" x14ac:dyDescent="0.25">
      <c r="A43" s="120"/>
      <c r="B43" s="124"/>
      <c r="C43" s="64" t="s">
        <v>187</v>
      </c>
      <c r="D43" s="122" t="s">
        <v>188</v>
      </c>
      <c r="E43" s="69"/>
      <c r="F43" s="70"/>
      <c r="G43" s="70"/>
      <c r="H43" s="75" t="s">
        <v>75</v>
      </c>
      <c r="I43" s="69"/>
      <c r="J43" s="70"/>
      <c r="K43" s="70"/>
      <c r="L43" s="70"/>
      <c r="M43" s="70"/>
      <c r="N43" s="70"/>
      <c r="O43" s="70"/>
      <c r="P43" s="70"/>
      <c r="Q43" s="70"/>
      <c r="R43" s="75"/>
      <c r="S43" s="69"/>
      <c r="T43" s="70"/>
      <c r="U43" s="70"/>
      <c r="V43" s="75"/>
      <c r="W43" s="69"/>
      <c r="X43" s="70"/>
      <c r="Y43" s="70"/>
      <c r="Z43" s="70"/>
      <c r="AA43" s="75"/>
      <c r="AB43" s="69"/>
      <c r="AC43" s="70"/>
      <c r="AD43" s="70"/>
      <c r="AE43" s="75"/>
      <c r="AF43" s="99"/>
      <c r="AG43" s="75"/>
      <c r="AH43" s="66"/>
      <c r="AI43" s="67"/>
      <c r="AJ43" s="67"/>
      <c r="AK43" s="67"/>
      <c r="AL43" s="68"/>
      <c r="AM43" s="71"/>
      <c r="AN43" s="67"/>
      <c r="AO43" s="67"/>
      <c r="AP43" s="72"/>
      <c r="AQ43" s="66"/>
      <c r="AR43" s="68"/>
      <c r="AS43" s="71"/>
      <c r="AT43" s="68"/>
      <c r="AU43" s="66"/>
      <c r="AV43" s="67"/>
      <c r="AW43" s="68"/>
      <c r="AX43" s="66"/>
      <c r="AY43" s="67"/>
      <c r="AZ43" s="67"/>
      <c r="BA43" s="67"/>
      <c r="BB43" s="67"/>
      <c r="BC43" s="67"/>
      <c r="BD43" s="67"/>
      <c r="BE43" s="67"/>
      <c r="BF43" s="68"/>
      <c r="BG43">
        <f t="shared" si="0"/>
        <v>1</v>
      </c>
    </row>
    <row r="44" spans="1:59" s="80" customFormat="1" ht="30" customHeight="1" x14ac:dyDescent="0.25">
      <c r="A44" s="120"/>
      <c r="B44" s="124" t="s">
        <v>189</v>
      </c>
      <c r="C44" s="64" t="s">
        <v>190</v>
      </c>
      <c r="D44" s="122" t="s">
        <v>191</v>
      </c>
      <c r="E44" s="69"/>
      <c r="F44" s="70"/>
      <c r="G44" s="70"/>
      <c r="H44" s="75"/>
      <c r="I44" s="69"/>
      <c r="J44" s="70" t="s">
        <v>75</v>
      </c>
      <c r="K44" s="70"/>
      <c r="L44" s="70"/>
      <c r="M44" s="70"/>
      <c r="N44" s="70"/>
      <c r="O44" s="70"/>
      <c r="P44" s="70"/>
      <c r="Q44" s="70"/>
      <c r="R44" s="75"/>
      <c r="S44" s="69"/>
      <c r="T44" s="70"/>
      <c r="U44" s="70"/>
      <c r="V44" s="75"/>
      <c r="W44" s="69"/>
      <c r="X44" s="70"/>
      <c r="Y44" s="70"/>
      <c r="Z44" s="70"/>
      <c r="AA44" s="75"/>
      <c r="AB44" s="69"/>
      <c r="AC44" s="70"/>
      <c r="AD44" s="70"/>
      <c r="AE44" s="75"/>
      <c r="AF44" s="99"/>
      <c r="AG44" s="75"/>
      <c r="AH44" s="66"/>
      <c r="AI44" s="67"/>
      <c r="AJ44" s="67"/>
      <c r="AK44" s="67"/>
      <c r="AL44" s="68"/>
      <c r="AM44" s="71"/>
      <c r="AN44" s="67"/>
      <c r="AO44" s="67"/>
      <c r="AP44" s="72"/>
      <c r="AQ44" s="66"/>
      <c r="AR44" s="68"/>
      <c r="AS44" s="71"/>
      <c r="AT44" s="68"/>
      <c r="AU44" s="66"/>
      <c r="AV44" s="67"/>
      <c r="AW44" s="68"/>
      <c r="AX44" s="66"/>
      <c r="AY44" s="67"/>
      <c r="AZ44" s="67"/>
      <c r="BA44" s="67"/>
      <c r="BB44" s="67"/>
      <c r="BC44" s="67"/>
      <c r="BD44" s="67"/>
      <c r="BE44" s="67"/>
      <c r="BF44" s="68"/>
      <c r="BG44">
        <f t="shared" si="0"/>
        <v>1</v>
      </c>
    </row>
    <row r="45" spans="1:59" s="80" customFormat="1" ht="30" x14ac:dyDescent="0.25">
      <c r="A45" s="120"/>
      <c r="B45" s="124"/>
      <c r="C45" s="64" t="s">
        <v>192</v>
      </c>
      <c r="D45" s="122" t="s">
        <v>193</v>
      </c>
      <c r="E45" s="69"/>
      <c r="F45" s="70"/>
      <c r="G45" s="70"/>
      <c r="H45" s="75"/>
      <c r="I45" s="69"/>
      <c r="J45" s="70"/>
      <c r="K45" s="70"/>
      <c r="L45" s="70" t="s">
        <v>75</v>
      </c>
      <c r="M45" s="70"/>
      <c r="N45" s="70"/>
      <c r="O45" s="70"/>
      <c r="P45" s="70"/>
      <c r="Q45" s="70"/>
      <c r="R45" s="75"/>
      <c r="S45" s="69"/>
      <c r="T45" s="70"/>
      <c r="U45" s="70"/>
      <c r="V45" s="75"/>
      <c r="W45" s="69"/>
      <c r="X45" s="70"/>
      <c r="Y45" s="70"/>
      <c r="Z45" s="70"/>
      <c r="AA45" s="75"/>
      <c r="AB45" s="69"/>
      <c r="AC45" s="70"/>
      <c r="AD45" s="70"/>
      <c r="AE45" s="75"/>
      <c r="AF45" s="99"/>
      <c r="AG45" s="75"/>
      <c r="AH45" s="66"/>
      <c r="AI45" s="67"/>
      <c r="AJ45" s="67"/>
      <c r="AK45" s="67"/>
      <c r="AL45" s="68"/>
      <c r="AM45" s="71"/>
      <c r="AN45" s="67"/>
      <c r="AO45" s="67"/>
      <c r="AP45" s="72"/>
      <c r="AQ45" s="66"/>
      <c r="AR45" s="68"/>
      <c r="AS45" s="71"/>
      <c r="AT45" s="68"/>
      <c r="AU45" s="66"/>
      <c r="AV45" s="67"/>
      <c r="AW45" s="68"/>
      <c r="AX45" s="66"/>
      <c r="AY45" s="67"/>
      <c r="AZ45" s="67"/>
      <c r="BA45" s="67"/>
      <c r="BB45" s="67"/>
      <c r="BC45" s="67"/>
      <c r="BD45" s="67"/>
      <c r="BE45" s="67"/>
      <c r="BF45" s="68"/>
      <c r="BG45">
        <f t="shared" si="0"/>
        <v>1</v>
      </c>
    </row>
    <row r="46" spans="1:59" s="80" customFormat="1" ht="31.5" customHeight="1" x14ac:dyDescent="0.25">
      <c r="A46" s="120"/>
      <c r="B46" s="124"/>
      <c r="C46" s="64" t="s">
        <v>194</v>
      </c>
      <c r="D46" s="125" t="s">
        <v>195</v>
      </c>
      <c r="E46" s="69"/>
      <c r="F46" s="70"/>
      <c r="G46" s="70"/>
      <c r="H46" s="75"/>
      <c r="I46" s="69"/>
      <c r="J46" s="70"/>
      <c r="K46" s="70" t="s">
        <v>75</v>
      </c>
      <c r="L46" s="70"/>
      <c r="M46" s="70"/>
      <c r="N46" s="70"/>
      <c r="O46" s="70"/>
      <c r="P46" s="70"/>
      <c r="Q46" s="70"/>
      <c r="R46" s="75"/>
      <c r="S46" s="69"/>
      <c r="T46" s="70"/>
      <c r="U46" s="70"/>
      <c r="V46" s="75"/>
      <c r="W46" s="69"/>
      <c r="X46" s="70"/>
      <c r="Y46" s="70"/>
      <c r="Z46" s="70"/>
      <c r="AA46" s="75"/>
      <c r="AB46" s="69"/>
      <c r="AC46" s="70"/>
      <c r="AD46" s="70"/>
      <c r="AE46" s="75"/>
      <c r="AF46" s="99"/>
      <c r="AG46" s="75"/>
      <c r="AH46" s="66"/>
      <c r="AI46" s="67"/>
      <c r="AJ46" s="67"/>
      <c r="AK46" s="67"/>
      <c r="AL46" s="68"/>
      <c r="AM46" s="71"/>
      <c r="AN46" s="67"/>
      <c r="AO46" s="67"/>
      <c r="AP46" s="72"/>
      <c r="AQ46" s="66"/>
      <c r="AR46" s="68"/>
      <c r="AS46" s="71"/>
      <c r="AT46" s="68"/>
      <c r="AU46" s="66"/>
      <c r="AV46" s="67"/>
      <c r="AW46" s="68"/>
      <c r="AX46" s="66"/>
      <c r="AY46" s="67"/>
      <c r="AZ46" s="67"/>
      <c r="BA46" s="67"/>
      <c r="BB46" s="67"/>
      <c r="BC46" s="67"/>
      <c r="BD46" s="67"/>
      <c r="BE46" s="67"/>
      <c r="BF46" s="68"/>
      <c r="BG46">
        <f t="shared" si="0"/>
        <v>1</v>
      </c>
    </row>
    <row r="47" spans="1:59" s="80" customFormat="1" ht="30" x14ac:dyDescent="0.25">
      <c r="A47" s="120"/>
      <c r="B47" s="124"/>
      <c r="C47" s="64" t="s">
        <v>196</v>
      </c>
      <c r="D47" s="122" t="s">
        <v>197</v>
      </c>
      <c r="E47" s="69"/>
      <c r="F47" s="70"/>
      <c r="G47" s="70"/>
      <c r="H47" s="75"/>
      <c r="I47" s="69"/>
      <c r="J47" s="70"/>
      <c r="K47" s="70"/>
      <c r="L47" s="70"/>
      <c r="M47" s="70"/>
      <c r="N47" s="70"/>
      <c r="O47" s="70"/>
      <c r="P47" s="70" t="s">
        <v>75</v>
      </c>
      <c r="Q47" s="70"/>
      <c r="R47" s="75"/>
      <c r="S47" s="69"/>
      <c r="T47" s="70"/>
      <c r="U47" s="70"/>
      <c r="V47" s="75"/>
      <c r="W47" s="69"/>
      <c r="X47" s="70"/>
      <c r="Y47" s="70"/>
      <c r="Z47" s="70"/>
      <c r="AA47" s="75"/>
      <c r="AB47" s="69"/>
      <c r="AC47" s="70"/>
      <c r="AD47" s="70"/>
      <c r="AE47" s="75"/>
      <c r="AF47" s="99"/>
      <c r="AG47" s="75"/>
      <c r="AH47" s="66"/>
      <c r="AI47" s="67"/>
      <c r="AJ47" s="67"/>
      <c r="AK47" s="67"/>
      <c r="AL47" s="68"/>
      <c r="AM47" s="71"/>
      <c r="AN47" s="67"/>
      <c r="AO47" s="67"/>
      <c r="AP47" s="72"/>
      <c r="AQ47" s="66"/>
      <c r="AR47" s="68"/>
      <c r="AS47" s="71"/>
      <c r="AT47" s="68"/>
      <c r="AU47" s="66"/>
      <c r="AV47" s="67"/>
      <c r="AW47" s="68"/>
      <c r="AX47" s="66"/>
      <c r="AY47" s="67"/>
      <c r="AZ47" s="67"/>
      <c r="BA47" s="67"/>
      <c r="BB47" s="67"/>
      <c r="BC47" s="67"/>
      <c r="BD47" s="67"/>
      <c r="BE47" s="67"/>
      <c r="BF47" s="68"/>
      <c r="BG47">
        <f t="shared" si="0"/>
        <v>1</v>
      </c>
    </row>
    <row r="48" spans="1:59" s="80" customFormat="1" ht="30" x14ac:dyDescent="0.25">
      <c r="A48" s="120"/>
      <c r="B48" s="124"/>
      <c r="C48" s="64" t="s">
        <v>198</v>
      </c>
      <c r="D48" s="122" t="s">
        <v>199</v>
      </c>
      <c r="E48" s="69"/>
      <c r="F48" s="70"/>
      <c r="G48" s="70"/>
      <c r="H48" s="75"/>
      <c r="I48" s="69"/>
      <c r="J48" s="70"/>
      <c r="K48" s="70"/>
      <c r="L48" s="70"/>
      <c r="M48" s="70"/>
      <c r="N48" s="70" t="s">
        <v>75</v>
      </c>
      <c r="O48" s="70"/>
      <c r="P48" s="70"/>
      <c r="Q48" s="70"/>
      <c r="R48" s="75"/>
      <c r="S48" s="69"/>
      <c r="T48" s="70"/>
      <c r="U48" s="70"/>
      <c r="V48" s="75"/>
      <c r="W48" s="69"/>
      <c r="X48" s="70"/>
      <c r="Y48" s="70"/>
      <c r="Z48" s="70"/>
      <c r="AA48" s="75"/>
      <c r="AB48" s="69"/>
      <c r="AC48" s="70"/>
      <c r="AD48" s="70"/>
      <c r="AE48" s="75"/>
      <c r="AF48" s="99"/>
      <c r="AG48" s="75"/>
      <c r="AH48" s="66"/>
      <c r="AI48" s="67"/>
      <c r="AJ48" s="67"/>
      <c r="AK48" s="67"/>
      <c r="AL48" s="68"/>
      <c r="AM48" s="71"/>
      <c r="AN48" s="67"/>
      <c r="AO48" s="67"/>
      <c r="AP48" s="72"/>
      <c r="AQ48" s="66"/>
      <c r="AR48" s="68"/>
      <c r="AS48" s="71"/>
      <c r="AT48" s="68"/>
      <c r="AU48" s="66"/>
      <c r="AV48" s="67"/>
      <c r="AW48" s="68"/>
      <c r="AX48" s="66"/>
      <c r="AY48" s="67"/>
      <c r="AZ48" s="67"/>
      <c r="BA48" s="67"/>
      <c r="BB48" s="67"/>
      <c r="BC48" s="67"/>
      <c r="BD48" s="67"/>
      <c r="BE48" s="67"/>
      <c r="BF48" s="68"/>
      <c r="BG48">
        <f t="shared" si="0"/>
        <v>1</v>
      </c>
    </row>
    <row r="49" spans="1:59" s="80" customFormat="1" ht="30" x14ac:dyDescent="0.25">
      <c r="A49" s="120"/>
      <c r="B49" s="124"/>
      <c r="C49" s="64" t="s">
        <v>200</v>
      </c>
      <c r="D49" s="122" t="s">
        <v>201</v>
      </c>
      <c r="E49" s="69"/>
      <c r="F49" s="70"/>
      <c r="G49" s="70"/>
      <c r="H49" s="75"/>
      <c r="I49" s="69"/>
      <c r="J49" s="70"/>
      <c r="K49" s="70"/>
      <c r="L49" s="70"/>
      <c r="M49" s="70"/>
      <c r="N49" s="70"/>
      <c r="O49" s="70" t="s">
        <v>75</v>
      </c>
      <c r="P49" s="70"/>
      <c r="Q49" s="70"/>
      <c r="R49" s="75"/>
      <c r="S49" s="69"/>
      <c r="T49" s="70"/>
      <c r="U49" s="70"/>
      <c r="V49" s="75"/>
      <c r="W49" s="69"/>
      <c r="X49" s="70"/>
      <c r="Y49" s="70"/>
      <c r="Z49" s="70"/>
      <c r="AA49" s="75"/>
      <c r="AB49" s="69"/>
      <c r="AC49" s="70"/>
      <c r="AD49" s="70"/>
      <c r="AE49" s="75"/>
      <c r="AF49" s="99"/>
      <c r="AG49" s="75"/>
      <c r="AH49" s="66"/>
      <c r="AI49" s="67"/>
      <c r="AJ49" s="67"/>
      <c r="AK49" s="67"/>
      <c r="AL49" s="68"/>
      <c r="AM49" s="71"/>
      <c r="AN49" s="67"/>
      <c r="AO49" s="67"/>
      <c r="AP49" s="72"/>
      <c r="AQ49" s="66"/>
      <c r="AR49" s="68"/>
      <c r="AS49" s="71"/>
      <c r="AT49" s="68"/>
      <c r="AU49" s="66"/>
      <c r="AV49" s="67"/>
      <c r="AW49" s="68"/>
      <c r="AX49" s="66"/>
      <c r="AY49" s="67"/>
      <c r="AZ49" s="67"/>
      <c r="BA49" s="67"/>
      <c r="BB49" s="67"/>
      <c r="BC49" s="67"/>
      <c r="BD49" s="67"/>
      <c r="BE49" s="67"/>
      <c r="BF49" s="68"/>
      <c r="BG49">
        <f t="shared" si="0"/>
        <v>1</v>
      </c>
    </row>
    <row r="50" spans="1:59" s="80" customFormat="1" ht="30" x14ac:dyDescent="0.25">
      <c r="A50" s="120"/>
      <c r="B50" s="124"/>
      <c r="C50" s="64" t="s">
        <v>202</v>
      </c>
      <c r="D50" s="122" t="s">
        <v>203</v>
      </c>
      <c r="E50" s="69"/>
      <c r="F50" s="70"/>
      <c r="G50" s="70"/>
      <c r="H50" s="75"/>
      <c r="I50" s="69"/>
      <c r="J50" s="70"/>
      <c r="K50" s="70"/>
      <c r="L50" s="70"/>
      <c r="M50" s="70" t="s">
        <v>75</v>
      </c>
      <c r="N50" s="70"/>
      <c r="O50" s="70"/>
      <c r="P50" s="70"/>
      <c r="Q50" s="70"/>
      <c r="R50" s="75"/>
      <c r="S50" s="69"/>
      <c r="T50" s="70"/>
      <c r="U50" s="70"/>
      <c r="V50" s="75"/>
      <c r="W50" s="69"/>
      <c r="X50" s="70"/>
      <c r="Y50" s="70"/>
      <c r="Z50" s="70"/>
      <c r="AA50" s="75"/>
      <c r="AB50" s="69"/>
      <c r="AC50" s="70"/>
      <c r="AD50" s="70"/>
      <c r="AE50" s="75"/>
      <c r="AF50" s="99"/>
      <c r="AG50" s="75"/>
      <c r="AH50" s="66"/>
      <c r="AI50" s="67"/>
      <c r="AJ50" s="67"/>
      <c r="AK50" s="67"/>
      <c r="AL50" s="68"/>
      <c r="AM50" s="71"/>
      <c r="AN50" s="67"/>
      <c r="AO50" s="67"/>
      <c r="AP50" s="72"/>
      <c r="AQ50" s="66"/>
      <c r="AR50" s="68"/>
      <c r="AS50" s="71"/>
      <c r="AT50" s="68"/>
      <c r="AU50" s="66"/>
      <c r="AV50" s="67"/>
      <c r="AW50" s="68"/>
      <c r="AX50" s="66"/>
      <c r="AY50" s="67"/>
      <c r="AZ50" s="67"/>
      <c r="BA50" s="67"/>
      <c r="BB50" s="67"/>
      <c r="BC50" s="67"/>
      <c r="BD50" s="67"/>
      <c r="BE50" s="67"/>
      <c r="BF50" s="68"/>
      <c r="BG50">
        <f t="shared" si="0"/>
        <v>1</v>
      </c>
    </row>
    <row r="51" spans="1:59" s="80" customFormat="1" ht="34.5" customHeight="1" x14ac:dyDescent="0.25">
      <c r="A51" s="120"/>
      <c r="B51" s="124"/>
      <c r="C51" s="64" t="s">
        <v>204</v>
      </c>
      <c r="D51" s="125" t="s">
        <v>205</v>
      </c>
      <c r="E51" s="69"/>
      <c r="F51" s="70"/>
      <c r="G51" s="70"/>
      <c r="H51" s="75"/>
      <c r="I51" s="69"/>
      <c r="J51" s="70"/>
      <c r="K51" s="70"/>
      <c r="L51" s="70"/>
      <c r="M51" s="70" t="s">
        <v>75</v>
      </c>
      <c r="N51" s="70"/>
      <c r="O51" s="70"/>
      <c r="P51" s="70"/>
      <c r="Q51" s="70"/>
      <c r="R51" s="75"/>
      <c r="S51" s="69"/>
      <c r="T51" s="70"/>
      <c r="U51" s="70"/>
      <c r="V51" s="75"/>
      <c r="W51" s="69"/>
      <c r="X51" s="70"/>
      <c r="Y51" s="70"/>
      <c r="Z51" s="70"/>
      <c r="AA51" s="75"/>
      <c r="AB51" s="69"/>
      <c r="AC51" s="70"/>
      <c r="AD51" s="70"/>
      <c r="AE51" s="75"/>
      <c r="AF51" s="99"/>
      <c r="AG51" s="75"/>
      <c r="AH51" s="66"/>
      <c r="AI51" s="67"/>
      <c r="AJ51" s="67"/>
      <c r="AK51" s="67"/>
      <c r="AL51" s="68"/>
      <c r="AM51" s="71"/>
      <c r="AN51" s="67"/>
      <c r="AO51" s="67"/>
      <c r="AP51" s="72"/>
      <c r="AQ51" s="66"/>
      <c r="AR51" s="68"/>
      <c r="AS51" s="71"/>
      <c r="AT51" s="68"/>
      <c r="AU51" s="66"/>
      <c r="AV51" s="67"/>
      <c r="AW51" s="68"/>
      <c r="AX51" s="66"/>
      <c r="AY51" s="67"/>
      <c r="AZ51" s="67"/>
      <c r="BA51" s="67"/>
      <c r="BB51" s="67"/>
      <c r="BC51" s="67"/>
      <c r="BD51" s="67"/>
      <c r="BE51" s="67"/>
      <c r="BF51" s="68"/>
      <c r="BG51">
        <f t="shared" si="0"/>
        <v>1</v>
      </c>
    </row>
    <row r="52" spans="1:59" s="80" customFormat="1" ht="30" x14ac:dyDescent="0.25">
      <c r="A52" s="120"/>
      <c r="B52" s="124"/>
      <c r="C52" s="64" t="s">
        <v>206</v>
      </c>
      <c r="D52" s="122" t="s">
        <v>207</v>
      </c>
      <c r="E52" s="69"/>
      <c r="F52" s="70"/>
      <c r="G52" s="70"/>
      <c r="H52" s="75"/>
      <c r="I52" s="69"/>
      <c r="J52" s="70"/>
      <c r="K52" s="70"/>
      <c r="L52" s="70"/>
      <c r="M52" s="70"/>
      <c r="N52" s="70"/>
      <c r="O52" s="70"/>
      <c r="P52" s="70"/>
      <c r="Q52" s="70"/>
      <c r="R52" s="75" t="s">
        <v>75</v>
      </c>
      <c r="S52" s="69"/>
      <c r="T52" s="70"/>
      <c r="U52" s="70"/>
      <c r="V52" s="75"/>
      <c r="W52" s="69"/>
      <c r="X52" s="70"/>
      <c r="Y52" s="70"/>
      <c r="Z52" s="70"/>
      <c r="AA52" s="75"/>
      <c r="AB52" s="69"/>
      <c r="AC52" s="70"/>
      <c r="AD52" s="70"/>
      <c r="AE52" s="75"/>
      <c r="AF52" s="99"/>
      <c r="AG52" s="75"/>
      <c r="AH52" s="66"/>
      <c r="AI52" s="67"/>
      <c r="AJ52" s="67"/>
      <c r="AK52" s="67"/>
      <c r="AL52" s="68"/>
      <c r="AM52" s="71"/>
      <c r="AN52" s="67"/>
      <c r="AO52" s="67"/>
      <c r="AP52" s="72"/>
      <c r="AQ52" s="66"/>
      <c r="AR52" s="68"/>
      <c r="AS52" s="71"/>
      <c r="AT52" s="68"/>
      <c r="AU52" s="66"/>
      <c r="AV52" s="67"/>
      <c r="AW52" s="68"/>
      <c r="AX52" s="66"/>
      <c r="AY52" s="67"/>
      <c r="AZ52" s="67"/>
      <c r="BA52" s="67"/>
      <c r="BB52" s="67"/>
      <c r="BC52" s="67"/>
      <c r="BD52" s="67"/>
      <c r="BE52" s="67"/>
      <c r="BF52" s="68"/>
      <c r="BG52">
        <f t="shared" si="0"/>
        <v>1</v>
      </c>
    </row>
    <row r="53" spans="1:59" s="80" customFormat="1" ht="30" x14ac:dyDescent="0.25">
      <c r="A53" s="120"/>
      <c r="B53" s="124"/>
      <c r="C53" s="64" t="s">
        <v>208</v>
      </c>
      <c r="D53" s="122" t="s">
        <v>209</v>
      </c>
      <c r="E53" s="69"/>
      <c r="F53" s="70"/>
      <c r="G53" s="70"/>
      <c r="H53" s="75"/>
      <c r="I53" s="69"/>
      <c r="J53" s="70"/>
      <c r="K53" s="70"/>
      <c r="L53" s="70"/>
      <c r="M53" s="70"/>
      <c r="N53" s="70"/>
      <c r="O53" s="70"/>
      <c r="P53" s="70"/>
      <c r="Q53" s="70"/>
      <c r="R53" s="75" t="s">
        <v>75</v>
      </c>
      <c r="S53" s="69"/>
      <c r="T53" s="70"/>
      <c r="U53" s="70"/>
      <c r="V53" s="75"/>
      <c r="W53" s="69"/>
      <c r="X53" s="70"/>
      <c r="Y53" s="70"/>
      <c r="Z53" s="70"/>
      <c r="AA53" s="75"/>
      <c r="AB53" s="69"/>
      <c r="AC53" s="70"/>
      <c r="AD53" s="70"/>
      <c r="AE53" s="75"/>
      <c r="AF53" s="99"/>
      <c r="AG53" s="75"/>
      <c r="AH53" s="66"/>
      <c r="AI53" s="67"/>
      <c r="AJ53" s="67"/>
      <c r="AK53" s="67"/>
      <c r="AL53" s="68"/>
      <c r="AM53" s="71"/>
      <c r="AN53" s="67"/>
      <c r="AO53" s="67"/>
      <c r="AP53" s="72"/>
      <c r="AQ53" s="66"/>
      <c r="AR53" s="68"/>
      <c r="AS53" s="71"/>
      <c r="AT53" s="68"/>
      <c r="AU53" s="66"/>
      <c r="AV53" s="67"/>
      <c r="AW53" s="68"/>
      <c r="AX53" s="66"/>
      <c r="AY53" s="67"/>
      <c r="AZ53" s="67"/>
      <c r="BA53" s="67"/>
      <c r="BB53" s="67"/>
      <c r="BC53" s="67"/>
      <c r="BD53" s="67"/>
      <c r="BE53" s="67"/>
      <c r="BF53" s="68"/>
      <c r="BG53">
        <f t="shared" si="0"/>
        <v>1</v>
      </c>
    </row>
    <row r="54" spans="1:59" s="80" customFormat="1" ht="30" x14ac:dyDescent="0.25">
      <c r="A54" s="120"/>
      <c r="B54" s="124"/>
      <c r="C54" s="64" t="s">
        <v>210</v>
      </c>
      <c r="D54" s="122" t="s">
        <v>211</v>
      </c>
      <c r="E54" s="69"/>
      <c r="F54" s="70"/>
      <c r="G54" s="70"/>
      <c r="H54" s="75"/>
      <c r="I54" s="69"/>
      <c r="J54" s="70"/>
      <c r="K54" s="70"/>
      <c r="L54" s="70"/>
      <c r="M54" s="70"/>
      <c r="N54" s="70"/>
      <c r="O54" s="70"/>
      <c r="P54" s="70"/>
      <c r="Q54" s="70" t="s">
        <v>75</v>
      </c>
      <c r="R54" s="75"/>
      <c r="S54" s="69"/>
      <c r="T54" s="70"/>
      <c r="U54" s="70"/>
      <c r="V54" s="75"/>
      <c r="W54" s="69"/>
      <c r="X54" s="70"/>
      <c r="Y54" s="70"/>
      <c r="Z54" s="70"/>
      <c r="AA54" s="75"/>
      <c r="AB54" s="69"/>
      <c r="AC54" s="70"/>
      <c r="AD54" s="70"/>
      <c r="AE54" s="75"/>
      <c r="AF54" s="99"/>
      <c r="AG54" s="75"/>
      <c r="AH54" s="66"/>
      <c r="AI54" s="67"/>
      <c r="AJ54" s="67"/>
      <c r="AK54" s="67"/>
      <c r="AL54" s="68"/>
      <c r="AM54" s="71"/>
      <c r="AN54" s="67"/>
      <c r="AO54" s="67"/>
      <c r="AP54" s="72"/>
      <c r="AQ54" s="66"/>
      <c r="AR54" s="68"/>
      <c r="AS54" s="71"/>
      <c r="AT54" s="68"/>
      <c r="AU54" s="66"/>
      <c r="AV54" s="67"/>
      <c r="AW54" s="68"/>
      <c r="AX54" s="66"/>
      <c r="AY54" s="67"/>
      <c r="AZ54" s="67"/>
      <c r="BA54" s="67"/>
      <c r="BB54" s="67"/>
      <c r="BC54" s="67"/>
      <c r="BD54" s="67"/>
      <c r="BE54" s="67"/>
      <c r="BF54" s="68"/>
      <c r="BG54">
        <f t="shared" si="0"/>
        <v>1</v>
      </c>
    </row>
    <row r="55" spans="1:59" s="80" customFormat="1" ht="30" x14ac:dyDescent="0.25">
      <c r="A55" s="120"/>
      <c r="B55" s="124"/>
      <c r="C55" s="64" t="s">
        <v>212</v>
      </c>
      <c r="D55" s="122" t="s">
        <v>213</v>
      </c>
      <c r="E55" s="69"/>
      <c r="F55" s="70"/>
      <c r="G55" s="70"/>
      <c r="H55" s="75"/>
      <c r="I55" s="69"/>
      <c r="J55" s="70"/>
      <c r="K55" s="70"/>
      <c r="L55" s="70"/>
      <c r="M55" s="70"/>
      <c r="N55" s="70"/>
      <c r="O55" s="70"/>
      <c r="P55" s="70"/>
      <c r="Q55" s="70"/>
      <c r="R55" s="75" t="s">
        <v>75</v>
      </c>
      <c r="S55" s="69"/>
      <c r="T55" s="70"/>
      <c r="U55" s="70"/>
      <c r="V55" s="75"/>
      <c r="W55" s="69"/>
      <c r="X55" s="70"/>
      <c r="Y55" s="70"/>
      <c r="Z55" s="70"/>
      <c r="AA55" s="75"/>
      <c r="AB55" s="69"/>
      <c r="AC55" s="70"/>
      <c r="AD55" s="70"/>
      <c r="AE55" s="75"/>
      <c r="AF55" s="99"/>
      <c r="AG55" s="75"/>
      <c r="AH55" s="66"/>
      <c r="AI55" s="67"/>
      <c r="AJ55" s="67"/>
      <c r="AK55" s="67"/>
      <c r="AL55" s="68"/>
      <c r="AM55" s="71"/>
      <c r="AN55" s="67"/>
      <c r="AO55" s="67"/>
      <c r="AP55" s="72"/>
      <c r="AQ55" s="66"/>
      <c r="AR55" s="68"/>
      <c r="AS55" s="71"/>
      <c r="AT55" s="68"/>
      <c r="AU55" s="66"/>
      <c r="AV55" s="67"/>
      <c r="AW55" s="68"/>
      <c r="AX55" s="66"/>
      <c r="AY55" s="67"/>
      <c r="AZ55" s="67"/>
      <c r="BA55" s="67"/>
      <c r="BB55" s="67"/>
      <c r="BC55" s="67"/>
      <c r="BD55" s="67"/>
      <c r="BE55" s="67"/>
      <c r="BF55" s="68"/>
      <c r="BG55">
        <f t="shared" si="0"/>
        <v>1</v>
      </c>
    </row>
    <row r="56" spans="1:59" s="80" customFormat="1" ht="33.75" customHeight="1" x14ac:dyDescent="0.25">
      <c r="A56" s="120"/>
      <c r="B56" s="116" t="s">
        <v>214</v>
      </c>
      <c r="C56" s="64" t="s">
        <v>215</v>
      </c>
      <c r="D56" s="122" t="s">
        <v>216</v>
      </c>
      <c r="E56" s="69"/>
      <c r="F56" s="70"/>
      <c r="G56" s="70"/>
      <c r="H56" s="75" t="s">
        <v>75</v>
      </c>
      <c r="I56" s="69"/>
      <c r="J56" s="70"/>
      <c r="K56" s="70"/>
      <c r="L56" s="70"/>
      <c r="M56" s="70"/>
      <c r="N56" s="70"/>
      <c r="O56" s="70"/>
      <c r="P56" s="70"/>
      <c r="Q56" s="70"/>
      <c r="R56" s="75"/>
      <c r="S56" s="69"/>
      <c r="T56" s="70"/>
      <c r="U56" s="70"/>
      <c r="V56" s="75"/>
      <c r="W56" s="69"/>
      <c r="X56" s="70"/>
      <c r="Y56" s="70"/>
      <c r="Z56" s="70"/>
      <c r="AA56" s="75"/>
      <c r="AB56" s="69"/>
      <c r="AC56" s="70"/>
      <c r="AD56" s="70"/>
      <c r="AE56" s="75"/>
      <c r="AF56" s="99"/>
      <c r="AG56" s="75"/>
      <c r="AH56" s="66"/>
      <c r="AI56" s="67"/>
      <c r="AJ56" s="67"/>
      <c r="AK56" s="67"/>
      <c r="AL56" s="68"/>
      <c r="AM56" s="71"/>
      <c r="AN56" s="67"/>
      <c r="AO56" s="67"/>
      <c r="AP56" s="72"/>
      <c r="AQ56" s="66"/>
      <c r="AR56" s="68"/>
      <c r="AS56" s="71"/>
      <c r="AT56" s="68"/>
      <c r="AU56" s="66"/>
      <c r="AV56" s="67"/>
      <c r="AW56" s="68"/>
      <c r="AX56" s="66"/>
      <c r="AY56" s="67"/>
      <c r="AZ56" s="67"/>
      <c r="BA56" s="67"/>
      <c r="BB56" s="67"/>
      <c r="BC56" s="67"/>
      <c r="BD56" s="67"/>
      <c r="BE56" s="67"/>
      <c r="BF56" s="68"/>
      <c r="BG56">
        <f t="shared" si="0"/>
        <v>1</v>
      </c>
    </row>
    <row r="57" spans="1:59" s="80" customFormat="1" ht="30.75" thickBot="1" x14ac:dyDescent="0.3">
      <c r="A57" s="127"/>
      <c r="B57" s="128"/>
      <c r="C57" s="106" t="s">
        <v>217</v>
      </c>
      <c r="D57" s="129" t="s">
        <v>218</v>
      </c>
      <c r="E57" s="108"/>
      <c r="F57" s="109"/>
      <c r="G57" s="109"/>
      <c r="H57" s="110" t="s">
        <v>75</v>
      </c>
      <c r="I57" s="108"/>
      <c r="J57" s="109"/>
      <c r="K57" s="109"/>
      <c r="L57" s="109"/>
      <c r="M57" s="109"/>
      <c r="N57" s="109"/>
      <c r="O57" s="109"/>
      <c r="P57" s="109"/>
      <c r="Q57" s="109"/>
      <c r="R57" s="110"/>
      <c r="S57" s="108"/>
      <c r="T57" s="109"/>
      <c r="U57" s="109"/>
      <c r="V57" s="110"/>
      <c r="W57" s="108"/>
      <c r="X57" s="109"/>
      <c r="Y57" s="109"/>
      <c r="Z57" s="109"/>
      <c r="AA57" s="110"/>
      <c r="AB57" s="108"/>
      <c r="AC57" s="109"/>
      <c r="AD57" s="109"/>
      <c r="AE57" s="110"/>
      <c r="AF57" s="130"/>
      <c r="AG57" s="110"/>
      <c r="AH57" s="111"/>
      <c r="AI57" s="96"/>
      <c r="AJ57" s="96"/>
      <c r="AK57" s="96"/>
      <c r="AL57" s="112"/>
      <c r="AM57" s="113"/>
      <c r="AN57" s="96"/>
      <c r="AO57" s="96"/>
      <c r="AP57" s="114"/>
      <c r="AQ57" s="111"/>
      <c r="AR57" s="112"/>
      <c r="AS57" s="113"/>
      <c r="AT57" s="112"/>
      <c r="AU57" s="111"/>
      <c r="AV57" s="96"/>
      <c r="AW57" s="112"/>
      <c r="AX57" s="111"/>
      <c r="AY57" s="96"/>
      <c r="AZ57" s="96"/>
      <c r="BA57" s="96"/>
      <c r="BB57" s="96"/>
      <c r="BC57" s="96"/>
      <c r="BD57" s="96"/>
      <c r="BE57" s="96"/>
      <c r="BF57" s="112"/>
      <c r="BG57">
        <f t="shared" si="0"/>
        <v>1</v>
      </c>
    </row>
    <row r="58" spans="1:59" s="80" customFormat="1" ht="32.25" customHeight="1" x14ac:dyDescent="0.25">
      <c r="A58" s="131" t="s">
        <v>219</v>
      </c>
      <c r="B58" s="132" t="s">
        <v>220</v>
      </c>
      <c r="C58" s="133" t="s">
        <v>221</v>
      </c>
      <c r="D58" s="134" t="s">
        <v>80</v>
      </c>
      <c r="E58" s="56"/>
      <c r="F58" s="54"/>
      <c r="G58" s="54"/>
      <c r="H58" s="55"/>
      <c r="I58" s="52"/>
      <c r="J58" s="53"/>
      <c r="K58" s="53"/>
      <c r="L58" s="53"/>
      <c r="M58" s="53"/>
      <c r="N58" s="53"/>
      <c r="O58" s="53"/>
      <c r="P58" s="53"/>
      <c r="Q58" s="53"/>
      <c r="R58" s="118"/>
      <c r="S58" s="52"/>
      <c r="T58" s="53" t="s">
        <v>75</v>
      </c>
      <c r="U58" s="53"/>
      <c r="V58" s="118"/>
      <c r="W58" s="52"/>
      <c r="X58" s="53"/>
      <c r="Y58" s="53"/>
      <c r="Z58" s="53"/>
      <c r="AA58" s="118"/>
      <c r="AB58" s="52"/>
      <c r="AC58" s="53"/>
      <c r="AD58" s="53"/>
      <c r="AE58" s="118"/>
      <c r="AF58" s="119"/>
      <c r="AG58" s="118"/>
      <c r="AH58" s="52"/>
      <c r="AI58" s="53"/>
      <c r="AJ58" s="53"/>
      <c r="AK58" s="53"/>
      <c r="AL58" s="118"/>
      <c r="AM58" s="119"/>
      <c r="AN58" s="53"/>
      <c r="AO58" s="53"/>
      <c r="AP58" s="135"/>
      <c r="AQ58" s="52"/>
      <c r="AR58" s="118"/>
      <c r="AS58" s="119"/>
      <c r="AT58" s="118"/>
      <c r="AU58" s="56"/>
      <c r="AV58" s="54"/>
      <c r="AW58" s="55"/>
      <c r="AX58" s="56"/>
      <c r="AY58" s="54"/>
      <c r="AZ58" s="54"/>
      <c r="BA58" s="54"/>
      <c r="BB58" s="54"/>
      <c r="BC58" s="54"/>
      <c r="BD58" s="54"/>
      <c r="BE58" s="54"/>
      <c r="BF58" s="55"/>
      <c r="BG58">
        <f t="shared" si="0"/>
        <v>1</v>
      </c>
    </row>
    <row r="59" spans="1:59" s="80" customFormat="1" ht="27.75" customHeight="1" x14ac:dyDescent="0.25">
      <c r="A59" s="136"/>
      <c r="B59" s="132" t="s">
        <v>222</v>
      </c>
      <c r="C59" s="137" t="s">
        <v>223</v>
      </c>
      <c r="D59" s="65" t="s">
        <v>99</v>
      </c>
      <c r="E59" s="66"/>
      <c r="F59" s="67"/>
      <c r="G59" s="67"/>
      <c r="H59" s="68"/>
      <c r="I59" s="69"/>
      <c r="J59" s="70"/>
      <c r="K59" s="70"/>
      <c r="L59" s="70"/>
      <c r="M59" s="70"/>
      <c r="N59" s="70"/>
      <c r="O59" s="70"/>
      <c r="P59" s="70"/>
      <c r="Q59" s="70"/>
      <c r="R59" s="75"/>
      <c r="S59" s="69"/>
      <c r="T59" s="70" t="s">
        <v>75</v>
      </c>
      <c r="U59" s="70"/>
      <c r="V59" s="75"/>
      <c r="W59" s="69"/>
      <c r="X59" s="70"/>
      <c r="Y59" s="70"/>
      <c r="Z59" s="70"/>
      <c r="AA59" s="75"/>
      <c r="AB59" s="69"/>
      <c r="AC59" s="70"/>
      <c r="AD59" s="70"/>
      <c r="AE59" s="75"/>
      <c r="AF59" s="99"/>
      <c r="AG59" s="75"/>
      <c r="AH59" s="69"/>
      <c r="AI59" s="70"/>
      <c r="AJ59" s="70"/>
      <c r="AK59" s="70"/>
      <c r="AL59" s="75"/>
      <c r="AM59" s="99"/>
      <c r="AN59" s="70"/>
      <c r="AO59" s="70"/>
      <c r="AP59" s="138"/>
      <c r="AQ59" s="69"/>
      <c r="AR59" s="75"/>
      <c r="AS59" s="99"/>
      <c r="AT59" s="75"/>
      <c r="AU59" s="66"/>
      <c r="AV59" s="67"/>
      <c r="AW59" s="68"/>
      <c r="AX59" s="66"/>
      <c r="AY59" s="67"/>
      <c r="AZ59" s="67"/>
      <c r="BA59" s="67"/>
      <c r="BB59" s="67"/>
      <c r="BC59" s="67"/>
      <c r="BD59" s="67"/>
      <c r="BE59" s="67"/>
      <c r="BF59" s="68"/>
      <c r="BG59">
        <f t="shared" si="0"/>
        <v>1</v>
      </c>
    </row>
    <row r="60" spans="1:59" s="80" customFormat="1" ht="31.5" customHeight="1" x14ac:dyDescent="0.25">
      <c r="A60" s="136"/>
      <c r="B60" s="139" t="s">
        <v>222</v>
      </c>
      <c r="C60" s="137" t="s">
        <v>224</v>
      </c>
      <c r="D60" s="65" t="s">
        <v>106</v>
      </c>
      <c r="E60" s="66"/>
      <c r="F60" s="67"/>
      <c r="G60" s="67"/>
      <c r="H60" s="68"/>
      <c r="I60" s="69"/>
      <c r="J60" s="70"/>
      <c r="K60" s="70"/>
      <c r="L60" s="70"/>
      <c r="M60" s="70"/>
      <c r="N60" s="70"/>
      <c r="O60" s="70"/>
      <c r="P60" s="70"/>
      <c r="Q60" s="70"/>
      <c r="R60" s="75"/>
      <c r="S60" s="69" t="s">
        <v>75</v>
      </c>
      <c r="T60" s="70"/>
      <c r="U60" s="70"/>
      <c r="V60" s="75"/>
      <c r="W60" s="69"/>
      <c r="X60" s="70"/>
      <c r="Y60" s="70"/>
      <c r="Z60" s="70"/>
      <c r="AA60" s="75"/>
      <c r="AB60" s="69"/>
      <c r="AC60" s="70"/>
      <c r="AD60" s="70"/>
      <c r="AE60" s="75"/>
      <c r="AF60" s="99"/>
      <c r="AG60" s="75"/>
      <c r="AH60" s="69"/>
      <c r="AI60" s="70"/>
      <c r="AJ60" s="70"/>
      <c r="AK60" s="70"/>
      <c r="AL60" s="75"/>
      <c r="AM60" s="99"/>
      <c r="AN60" s="70"/>
      <c r="AO60" s="70"/>
      <c r="AP60" s="138"/>
      <c r="AQ60" s="69"/>
      <c r="AR60" s="75"/>
      <c r="AS60" s="99"/>
      <c r="AT60" s="75"/>
      <c r="AU60" s="66"/>
      <c r="AV60" s="67"/>
      <c r="AW60" s="68"/>
      <c r="AX60" s="66"/>
      <c r="AY60" s="67"/>
      <c r="AZ60" s="67"/>
      <c r="BA60" s="67"/>
      <c r="BB60" s="67"/>
      <c r="BC60" s="67"/>
      <c r="BD60" s="67"/>
      <c r="BE60" s="67"/>
      <c r="BF60" s="68"/>
      <c r="BG60">
        <f t="shared" si="0"/>
        <v>1</v>
      </c>
    </row>
    <row r="61" spans="1:59" s="80" customFormat="1" ht="30.75" customHeight="1" x14ac:dyDescent="0.25">
      <c r="A61" s="136"/>
      <c r="B61" s="89" t="s">
        <v>108</v>
      </c>
      <c r="C61" s="137" t="s">
        <v>225</v>
      </c>
      <c r="D61" s="65" t="s">
        <v>110</v>
      </c>
      <c r="E61" s="66"/>
      <c r="F61" s="67"/>
      <c r="G61" s="67"/>
      <c r="H61" s="68"/>
      <c r="I61" s="69"/>
      <c r="J61" s="70"/>
      <c r="K61" s="70"/>
      <c r="L61" s="70"/>
      <c r="M61" s="70"/>
      <c r="N61" s="70"/>
      <c r="O61" s="70"/>
      <c r="P61" s="70"/>
      <c r="Q61" s="70"/>
      <c r="R61" s="75"/>
      <c r="S61" s="69"/>
      <c r="T61" s="70"/>
      <c r="U61" s="70"/>
      <c r="V61" s="75" t="s">
        <v>75</v>
      </c>
      <c r="W61" s="69"/>
      <c r="X61" s="70"/>
      <c r="Y61" s="70"/>
      <c r="Z61" s="70"/>
      <c r="AA61" s="75"/>
      <c r="AB61" s="69"/>
      <c r="AC61" s="70"/>
      <c r="AD61" s="70"/>
      <c r="AE61" s="75"/>
      <c r="AF61" s="99"/>
      <c r="AG61" s="75"/>
      <c r="AH61" s="69"/>
      <c r="AI61" s="70"/>
      <c r="AJ61" s="70"/>
      <c r="AK61" s="70"/>
      <c r="AL61" s="75"/>
      <c r="AM61" s="99"/>
      <c r="AN61" s="70"/>
      <c r="AO61" s="70"/>
      <c r="AP61" s="138"/>
      <c r="AQ61" s="69"/>
      <c r="AR61" s="75"/>
      <c r="AS61" s="99"/>
      <c r="AT61" s="75"/>
      <c r="AU61" s="66"/>
      <c r="AV61" s="67"/>
      <c r="AW61" s="68"/>
      <c r="AX61" s="66"/>
      <c r="AY61" s="67"/>
      <c r="AZ61" s="67"/>
      <c r="BA61" s="67"/>
      <c r="BB61" s="67"/>
      <c r="BC61" s="67"/>
      <c r="BD61" s="67"/>
      <c r="BE61" s="67"/>
      <c r="BF61" s="68"/>
      <c r="BG61">
        <f t="shared" si="0"/>
        <v>1</v>
      </c>
    </row>
    <row r="62" spans="1:59" s="80" customFormat="1" ht="28.5" customHeight="1" x14ac:dyDescent="0.25">
      <c r="A62" s="136"/>
      <c r="B62" s="140" t="s">
        <v>226</v>
      </c>
      <c r="C62" s="137" t="s">
        <v>227</v>
      </c>
      <c r="D62" s="65" t="s">
        <v>114</v>
      </c>
      <c r="E62" s="66"/>
      <c r="F62" s="67"/>
      <c r="G62" s="67"/>
      <c r="H62" s="68"/>
      <c r="I62" s="69"/>
      <c r="J62" s="70"/>
      <c r="K62" s="70"/>
      <c r="L62" s="70"/>
      <c r="M62" s="70"/>
      <c r="N62" s="70"/>
      <c r="O62" s="70"/>
      <c r="P62" s="70"/>
      <c r="Q62" s="70"/>
      <c r="R62" s="75"/>
      <c r="S62" s="69" t="s">
        <v>75</v>
      </c>
      <c r="T62" s="70" t="s">
        <v>75</v>
      </c>
      <c r="U62" s="70"/>
      <c r="V62" s="75"/>
      <c r="W62" s="69"/>
      <c r="X62" s="70"/>
      <c r="Y62" s="70"/>
      <c r="Z62" s="70"/>
      <c r="AA62" s="75"/>
      <c r="AB62" s="69"/>
      <c r="AC62" s="70"/>
      <c r="AD62" s="70"/>
      <c r="AE62" s="75"/>
      <c r="AF62" s="99"/>
      <c r="AG62" s="75"/>
      <c r="AH62" s="69"/>
      <c r="AI62" s="70"/>
      <c r="AJ62" s="70"/>
      <c r="AK62" s="70"/>
      <c r="AL62" s="75"/>
      <c r="AM62" s="99"/>
      <c r="AN62" s="70"/>
      <c r="AO62" s="70"/>
      <c r="AP62" s="138"/>
      <c r="AQ62" s="69"/>
      <c r="AR62" s="75"/>
      <c r="AS62" s="99"/>
      <c r="AT62" s="75"/>
      <c r="AU62" s="66"/>
      <c r="AV62" s="67"/>
      <c r="AW62" s="68"/>
      <c r="AX62" s="66"/>
      <c r="AY62" s="67"/>
      <c r="AZ62" s="67"/>
      <c r="BA62" s="67"/>
      <c r="BB62" s="67"/>
      <c r="BC62" s="67"/>
      <c r="BD62" s="67"/>
      <c r="BE62" s="67"/>
      <c r="BF62" s="68"/>
      <c r="BG62">
        <f t="shared" si="0"/>
        <v>2</v>
      </c>
    </row>
    <row r="63" spans="1:59" s="80" customFormat="1" ht="27" customHeight="1" x14ac:dyDescent="0.25">
      <c r="A63" s="136"/>
      <c r="B63" s="140" t="s">
        <v>220</v>
      </c>
      <c r="C63" s="137" t="s">
        <v>228</v>
      </c>
      <c r="D63" s="65" t="s">
        <v>229</v>
      </c>
      <c r="E63" s="66"/>
      <c r="F63" s="67"/>
      <c r="G63" s="67"/>
      <c r="H63" s="68"/>
      <c r="I63" s="69"/>
      <c r="J63" s="70"/>
      <c r="K63" s="70"/>
      <c r="L63" s="70"/>
      <c r="M63" s="70"/>
      <c r="N63" s="70"/>
      <c r="O63" s="70"/>
      <c r="P63" s="70"/>
      <c r="Q63" s="70"/>
      <c r="R63" s="75"/>
      <c r="S63" s="69"/>
      <c r="T63" s="70" t="s">
        <v>75</v>
      </c>
      <c r="U63" s="70"/>
      <c r="V63" s="75"/>
      <c r="W63" s="69"/>
      <c r="X63" s="70"/>
      <c r="Y63" s="70"/>
      <c r="Z63" s="70"/>
      <c r="AA63" s="75"/>
      <c r="AB63" s="69"/>
      <c r="AC63" s="70"/>
      <c r="AD63" s="70"/>
      <c r="AE63" s="75"/>
      <c r="AF63" s="99"/>
      <c r="AG63" s="75"/>
      <c r="AH63" s="69"/>
      <c r="AI63" s="70"/>
      <c r="AJ63" s="70"/>
      <c r="AK63" s="70"/>
      <c r="AL63" s="75"/>
      <c r="AM63" s="99"/>
      <c r="AN63" s="70"/>
      <c r="AO63" s="70"/>
      <c r="AP63" s="138"/>
      <c r="AQ63" s="69"/>
      <c r="AR63" s="75"/>
      <c r="AS63" s="99"/>
      <c r="AT63" s="75"/>
      <c r="AU63" s="66"/>
      <c r="AV63" s="67"/>
      <c r="AW63" s="68"/>
      <c r="AX63" s="66"/>
      <c r="AY63" s="67"/>
      <c r="AZ63" s="67"/>
      <c r="BA63" s="67"/>
      <c r="BB63" s="67"/>
      <c r="BC63" s="67"/>
      <c r="BD63" s="67"/>
      <c r="BE63" s="67"/>
      <c r="BF63" s="68"/>
      <c r="BG63">
        <f t="shared" si="0"/>
        <v>1</v>
      </c>
    </row>
    <row r="64" spans="1:59" s="80" customFormat="1" ht="30" x14ac:dyDescent="0.25">
      <c r="A64" s="136"/>
      <c r="B64" s="141" t="s">
        <v>230</v>
      </c>
      <c r="C64" s="137" t="s">
        <v>231</v>
      </c>
      <c r="D64" s="65" t="s">
        <v>232</v>
      </c>
      <c r="E64" s="66"/>
      <c r="F64" s="67"/>
      <c r="G64" s="67"/>
      <c r="H64" s="68"/>
      <c r="I64" s="69"/>
      <c r="J64" s="70"/>
      <c r="K64" s="70"/>
      <c r="L64" s="70"/>
      <c r="M64" s="70"/>
      <c r="N64" s="70"/>
      <c r="O64" s="70"/>
      <c r="P64" s="70"/>
      <c r="Q64" s="70"/>
      <c r="R64" s="75"/>
      <c r="S64" s="69"/>
      <c r="T64" s="70"/>
      <c r="U64" s="70"/>
      <c r="V64" s="75"/>
      <c r="W64" s="69"/>
      <c r="X64" s="70"/>
      <c r="Y64" s="70"/>
      <c r="Z64" s="70"/>
      <c r="AA64" s="75"/>
      <c r="AB64" s="69"/>
      <c r="AC64" s="70"/>
      <c r="AD64" s="70"/>
      <c r="AE64" s="75"/>
      <c r="AF64" s="99"/>
      <c r="AG64" s="75"/>
      <c r="AH64" s="69"/>
      <c r="AI64" s="70"/>
      <c r="AJ64" s="70"/>
      <c r="AK64" s="70"/>
      <c r="AL64" s="75"/>
      <c r="AM64" s="99"/>
      <c r="AN64" s="70"/>
      <c r="AO64" s="70"/>
      <c r="AP64" s="138" t="s">
        <v>75</v>
      </c>
      <c r="AQ64" s="69"/>
      <c r="AR64" s="75"/>
      <c r="AS64" s="99"/>
      <c r="AT64" s="75"/>
      <c r="AU64" s="66"/>
      <c r="AV64" s="67"/>
      <c r="AW64" s="68"/>
      <c r="AX64" s="66"/>
      <c r="AY64" s="67"/>
      <c r="AZ64" s="67"/>
      <c r="BA64" s="67"/>
      <c r="BB64" s="67"/>
      <c r="BC64" s="67"/>
      <c r="BD64" s="67"/>
      <c r="BE64" s="67"/>
      <c r="BF64" s="68"/>
      <c r="BG64">
        <f t="shared" si="0"/>
        <v>1</v>
      </c>
    </row>
    <row r="65" spans="1:59" s="80" customFormat="1" ht="30" x14ac:dyDescent="0.25">
      <c r="A65" s="136"/>
      <c r="B65" s="142"/>
      <c r="C65" s="137" t="s">
        <v>233</v>
      </c>
      <c r="D65" s="65" t="s">
        <v>234</v>
      </c>
      <c r="E65" s="66"/>
      <c r="F65" s="67"/>
      <c r="G65" s="67"/>
      <c r="H65" s="68"/>
      <c r="I65" s="69"/>
      <c r="J65" s="70"/>
      <c r="K65" s="70"/>
      <c r="L65" s="70"/>
      <c r="M65" s="70"/>
      <c r="N65" s="70"/>
      <c r="O65" s="70"/>
      <c r="P65" s="70"/>
      <c r="Q65" s="70"/>
      <c r="R65" s="75"/>
      <c r="S65" s="69"/>
      <c r="T65" s="70"/>
      <c r="U65" s="70"/>
      <c r="V65" s="75"/>
      <c r="W65" s="69"/>
      <c r="X65" s="70"/>
      <c r="Y65" s="70"/>
      <c r="Z65" s="70"/>
      <c r="AA65" s="75"/>
      <c r="AB65" s="69"/>
      <c r="AC65" s="70"/>
      <c r="AD65" s="70"/>
      <c r="AE65" s="75"/>
      <c r="AF65" s="99"/>
      <c r="AG65" s="75"/>
      <c r="AH65" s="69"/>
      <c r="AI65" s="70"/>
      <c r="AJ65" s="70"/>
      <c r="AK65" s="70"/>
      <c r="AL65" s="75"/>
      <c r="AM65" s="99"/>
      <c r="AN65" s="70"/>
      <c r="AO65" s="70"/>
      <c r="AP65" s="138" t="s">
        <v>75</v>
      </c>
      <c r="AQ65" s="69"/>
      <c r="AR65" s="75"/>
      <c r="AS65" s="99"/>
      <c r="AT65" s="75"/>
      <c r="AU65" s="66"/>
      <c r="AV65" s="67"/>
      <c r="AW65" s="68"/>
      <c r="AX65" s="66"/>
      <c r="AY65" s="67"/>
      <c r="AZ65" s="67"/>
      <c r="BA65" s="67"/>
      <c r="BB65" s="67"/>
      <c r="BC65" s="67"/>
      <c r="BD65" s="67"/>
      <c r="BE65" s="67"/>
      <c r="BF65" s="68"/>
      <c r="BG65">
        <f t="shared" si="0"/>
        <v>1</v>
      </c>
    </row>
    <row r="66" spans="1:59" s="80" customFormat="1" ht="30" x14ac:dyDescent="0.25">
      <c r="A66" s="136"/>
      <c r="B66" s="141" t="s">
        <v>235</v>
      </c>
      <c r="C66" s="137" t="s">
        <v>236</v>
      </c>
      <c r="D66" s="65" t="s">
        <v>237</v>
      </c>
      <c r="E66" s="66"/>
      <c r="F66" s="67"/>
      <c r="G66" s="67"/>
      <c r="H66" s="68"/>
      <c r="I66" s="69"/>
      <c r="J66" s="70"/>
      <c r="K66" s="70"/>
      <c r="L66" s="70"/>
      <c r="M66" s="70"/>
      <c r="N66" s="70"/>
      <c r="O66" s="70"/>
      <c r="P66" s="70"/>
      <c r="Q66" s="70"/>
      <c r="R66" s="75"/>
      <c r="S66" s="69"/>
      <c r="T66" s="70"/>
      <c r="U66" s="70"/>
      <c r="V66" s="75"/>
      <c r="W66" s="69"/>
      <c r="X66" s="70"/>
      <c r="Y66" s="70"/>
      <c r="Z66" s="70"/>
      <c r="AA66" s="75"/>
      <c r="AB66" s="69"/>
      <c r="AC66" s="70"/>
      <c r="AD66" s="70" t="s">
        <v>75</v>
      </c>
      <c r="AE66" s="75"/>
      <c r="AF66" s="99"/>
      <c r="AG66" s="75"/>
      <c r="AH66" s="69"/>
      <c r="AI66" s="70"/>
      <c r="AJ66" s="70"/>
      <c r="AK66" s="70"/>
      <c r="AL66" s="75"/>
      <c r="AM66" s="99"/>
      <c r="AN66" s="70"/>
      <c r="AO66" s="70"/>
      <c r="AP66" s="138"/>
      <c r="AQ66" s="69"/>
      <c r="AR66" s="75"/>
      <c r="AS66" s="99"/>
      <c r="AT66" s="75"/>
      <c r="AU66" s="66"/>
      <c r="AV66" s="67"/>
      <c r="AW66" s="68"/>
      <c r="AX66" s="66"/>
      <c r="AY66" s="67"/>
      <c r="AZ66" s="67"/>
      <c r="BA66" s="67"/>
      <c r="BB66" s="67"/>
      <c r="BC66" s="67"/>
      <c r="BD66" s="67"/>
      <c r="BE66" s="67"/>
      <c r="BF66" s="68"/>
      <c r="BG66">
        <f t="shared" si="0"/>
        <v>1</v>
      </c>
    </row>
    <row r="67" spans="1:59" s="80" customFormat="1" ht="30" x14ac:dyDescent="0.25">
      <c r="A67" s="136"/>
      <c r="B67" s="142"/>
      <c r="C67" s="137" t="s">
        <v>238</v>
      </c>
      <c r="D67" s="65" t="s">
        <v>239</v>
      </c>
      <c r="E67" s="66"/>
      <c r="F67" s="67"/>
      <c r="G67" s="67"/>
      <c r="H67" s="68"/>
      <c r="I67" s="69"/>
      <c r="J67" s="70"/>
      <c r="K67" s="70"/>
      <c r="L67" s="70"/>
      <c r="M67" s="70"/>
      <c r="N67" s="70"/>
      <c r="O67" s="70"/>
      <c r="P67" s="70"/>
      <c r="Q67" s="70"/>
      <c r="R67" s="75"/>
      <c r="S67" s="69"/>
      <c r="T67" s="70"/>
      <c r="U67" s="70"/>
      <c r="V67" s="75"/>
      <c r="W67" s="69"/>
      <c r="X67" s="70"/>
      <c r="Y67" s="70"/>
      <c r="Z67" s="70"/>
      <c r="AA67" s="75"/>
      <c r="AB67" s="69" t="s">
        <v>75</v>
      </c>
      <c r="AC67" s="70"/>
      <c r="AD67" s="70"/>
      <c r="AE67" s="75"/>
      <c r="AF67" s="99"/>
      <c r="AG67" s="75"/>
      <c r="AH67" s="69"/>
      <c r="AI67" s="70"/>
      <c r="AJ67" s="70"/>
      <c r="AK67" s="70"/>
      <c r="AL67" s="75"/>
      <c r="AM67" s="99"/>
      <c r="AN67" s="70"/>
      <c r="AO67" s="70"/>
      <c r="AP67" s="138"/>
      <c r="AQ67" s="69"/>
      <c r="AR67" s="75"/>
      <c r="AS67" s="99"/>
      <c r="AT67" s="75"/>
      <c r="AU67" s="66"/>
      <c r="AV67" s="67"/>
      <c r="AW67" s="68"/>
      <c r="AX67" s="66"/>
      <c r="AY67" s="67"/>
      <c r="AZ67" s="67"/>
      <c r="BA67" s="67"/>
      <c r="BB67" s="67"/>
      <c r="BC67" s="67"/>
      <c r="BD67" s="67"/>
      <c r="BE67" s="67"/>
      <c r="BF67" s="68"/>
      <c r="BG67">
        <f t="shared" si="0"/>
        <v>1</v>
      </c>
    </row>
    <row r="68" spans="1:59" s="80" customFormat="1" ht="30.75" customHeight="1" x14ac:dyDescent="0.25">
      <c r="A68" s="136"/>
      <c r="B68" s="141" t="s">
        <v>240</v>
      </c>
      <c r="C68" s="137" t="s">
        <v>241</v>
      </c>
      <c r="D68" s="65" t="s">
        <v>242</v>
      </c>
      <c r="E68" s="66"/>
      <c r="F68" s="67"/>
      <c r="G68" s="67"/>
      <c r="H68" s="68"/>
      <c r="I68" s="69"/>
      <c r="J68" s="70"/>
      <c r="K68" s="70"/>
      <c r="L68" s="70"/>
      <c r="M68" s="70"/>
      <c r="N68" s="70"/>
      <c r="O68" s="70"/>
      <c r="P68" s="70"/>
      <c r="Q68" s="70"/>
      <c r="R68" s="75"/>
      <c r="S68" s="69"/>
      <c r="T68" s="70"/>
      <c r="U68" s="70" t="s">
        <v>75</v>
      </c>
      <c r="V68" s="75"/>
      <c r="W68" s="69"/>
      <c r="X68" s="70"/>
      <c r="Y68" s="70"/>
      <c r="Z68" s="70"/>
      <c r="AA68" s="75"/>
      <c r="AB68" s="69"/>
      <c r="AC68" s="70"/>
      <c r="AD68" s="70"/>
      <c r="AE68" s="75"/>
      <c r="AF68" s="99"/>
      <c r="AG68" s="75"/>
      <c r="AH68" s="69"/>
      <c r="AI68" s="70"/>
      <c r="AJ68" s="70"/>
      <c r="AK68" s="70"/>
      <c r="AL68" s="75"/>
      <c r="AM68" s="99"/>
      <c r="AN68" s="70"/>
      <c r="AO68" s="70"/>
      <c r="AP68" s="138"/>
      <c r="AQ68" s="69"/>
      <c r="AR68" s="75"/>
      <c r="AS68" s="99"/>
      <c r="AT68" s="75"/>
      <c r="AU68" s="66"/>
      <c r="AV68" s="67"/>
      <c r="AW68" s="68"/>
      <c r="AX68" s="66"/>
      <c r="AY68" s="67"/>
      <c r="AZ68" s="67"/>
      <c r="BA68" s="67"/>
      <c r="BB68" s="67"/>
      <c r="BC68" s="67"/>
      <c r="BD68" s="67"/>
      <c r="BE68" s="67"/>
      <c r="BF68" s="68"/>
      <c r="BG68">
        <f t="shared" ref="BG68:BG131" si="1">COUNTIF(E68:BF68,"=x")</f>
        <v>1</v>
      </c>
    </row>
    <row r="69" spans="1:59" s="80" customFormat="1" ht="31.5" customHeight="1" x14ac:dyDescent="0.25">
      <c r="A69" s="136"/>
      <c r="B69" s="143"/>
      <c r="C69" s="137" t="s">
        <v>243</v>
      </c>
      <c r="D69" s="65" t="s">
        <v>244</v>
      </c>
      <c r="E69" s="66"/>
      <c r="F69" s="67"/>
      <c r="G69" s="67"/>
      <c r="H69" s="68"/>
      <c r="I69" s="69"/>
      <c r="J69" s="70"/>
      <c r="K69" s="70"/>
      <c r="L69" s="70"/>
      <c r="M69" s="70"/>
      <c r="N69" s="70"/>
      <c r="O69" s="70"/>
      <c r="P69" s="70"/>
      <c r="Q69" s="70"/>
      <c r="R69" s="75"/>
      <c r="S69" s="69" t="s">
        <v>75</v>
      </c>
      <c r="T69" s="70"/>
      <c r="U69" s="70"/>
      <c r="V69" s="75"/>
      <c r="W69" s="69"/>
      <c r="X69" s="70"/>
      <c r="Y69" s="70"/>
      <c r="Z69" s="70"/>
      <c r="AA69" s="75"/>
      <c r="AB69" s="69"/>
      <c r="AC69" s="70"/>
      <c r="AD69" s="70"/>
      <c r="AE69" s="75"/>
      <c r="AF69" s="99"/>
      <c r="AG69" s="75"/>
      <c r="AH69" s="69"/>
      <c r="AI69" s="70"/>
      <c r="AJ69" s="70"/>
      <c r="AK69" s="70"/>
      <c r="AL69" s="75"/>
      <c r="AM69" s="99"/>
      <c r="AN69" s="70"/>
      <c r="AO69" s="70"/>
      <c r="AP69" s="138"/>
      <c r="AQ69" s="69"/>
      <c r="AR69" s="75"/>
      <c r="AS69" s="99"/>
      <c r="AT69" s="75"/>
      <c r="AU69" s="66"/>
      <c r="AV69" s="67"/>
      <c r="AW69" s="68"/>
      <c r="AX69" s="66"/>
      <c r="AY69" s="67"/>
      <c r="AZ69" s="67"/>
      <c r="BA69" s="67"/>
      <c r="BB69" s="67"/>
      <c r="BC69" s="67"/>
      <c r="BD69" s="67"/>
      <c r="BE69" s="67"/>
      <c r="BF69" s="68"/>
      <c r="BG69">
        <f t="shared" si="1"/>
        <v>1</v>
      </c>
    </row>
    <row r="70" spans="1:59" s="80" customFormat="1" ht="36.75" customHeight="1" x14ac:dyDescent="0.25">
      <c r="A70" s="136"/>
      <c r="B70" s="142"/>
      <c r="C70" s="137" t="s">
        <v>245</v>
      </c>
      <c r="D70" s="65" t="s">
        <v>246</v>
      </c>
      <c r="E70" s="66"/>
      <c r="F70" s="67"/>
      <c r="G70" s="67"/>
      <c r="H70" s="68"/>
      <c r="I70" s="69"/>
      <c r="J70" s="70"/>
      <c r="K70" s="70"/>
      <c r="L70" s="70"/>
      <c r="M70" s="70"/>
      <c r="N70" s="70"/>
      <c r="O70" s="70"/>
      <c r="P70" s="70"/>
      <c r="Q70" s="70"/>
      <c r="R70" s="75"/>
      <c r="S70" s="69"/>
      <c r="T70" s="70" t="s">
        <v>75</v>
      </c>
      <c r="U70" s="70" t="s">
        <v>75</v>
      </c>
      <c r="V70" s="75" t="s">
        <v>75</v>
      </c>
      <c r="W70" s="69"/>
      <c r="X70" s="70"/>
      <c r="Y70" s="70"/>
      <c r="Z70" s="70"/>
      <c r="AA70" s="75"/>
      <c r="AB70" s="69"/>
      <c r="AC70" s="70"/>
      <c r="AD70" s="70"/>
      <c r="AE70" s="75"/>
      <c r="AF70" s="99"/>
      <c r="AG70" s="75" t="s">
        <v>75</v>
      </c>
      <c r="AH70" s="69"/>
      <c r="AI70" s="70"/>
      <c r="AJ70" s="70"/>
      <c r="AK70" s="70"/>
      <c r="AL70" s="75"/>
      <c r="AM70" s="99"/>
      <c r="AN70" s="70"/>
      <c r="AO70" s="70"/>
      <c r="AP70" s="138"/>
      <c r="AQ70" s="69"/>
      <c r="AR70" s="75"/>
      <c r="AS70" s="99"/>
      <c r="AT70" s="75"/>
      <c r="AU70" s="66"/>
      <c r="AV70" s="67"/>
      <c r="AW70" s="68"/>
      <c r="AX70" s="66"/>
      <c r="AY70" s="67"/>
      <c r="AZ70" s="67"/>
      <c r="BA70" s="67"/>
      <c r="BB70" s="67"/>
      <c r="BC70" s="67"/>
      <c r="BD70" s="67"/>
      <c r="BE70" s="67"/>
      <c r="BF70" s="68"/>
      <c r="BG70">
        <f t="shared" si="1"/>
        <v>4</v>
      </c>
    </row>
    <row r="71" spans="1:59" s="80" customFormat="1" ht="30" x14ac:dyDescent="0.25">
      <c r="A71" s="136"/>
      <c r="B71" s="132" t="s">
        <v>247</v>
      </c>
      <c r="C71" s="137" t="s">
        <v>248</v>
      </c>
      <c r="D71" s="65" t="s">
        <v>249</v>
      </c>
      <c r="E71" s="66"/>
      <c r="F71" s="67"/>
      <c r="G71" s="67"/>
      <c r="H71" s="68"/>
      <c r="I71" s="69"/>
      <c r="J71" s="70"/>
      <c r="K71" s="70"/>
      <c r="L71" s="70"/>
      <c r="M71" s="70"/>
      <c r="N71" s="70"/>
      <c r="O71" s="70"/>
      <c r="P71" s="70"/>
      <c r="Q71" s="70"/>
      <c r="R71" s="75"/>
      <c r="S71" s="69" t="s">
        <v>75</v>
      </c>
      <c r="T71" s="70"/>
      <c r="U71" s="70"/>
      <c r="V71" s="75"/>
      <c r="W71" s="69"/>
      <c r="X71" s="70"/>
      <c r="Y71" s="70"/>
      <c r="Z71" s="70"/>
      <c r="AA71" s="75"/>
      <c r="AB71" s="69"/>
      <c r="AC71" s="70"/>
      <c r="AD71" s="70"/>
      <c r="AE71" s="75"/>
      <c r="AF71" s="99"/>
      <c r="AG71" s="75"/>
      <c r="AH71" s="69"/>
      <c r="AI71" s="70"/>
      <c r="AJ71" s="70"/>
      <c r="AK71" s="70"/>
      <c r="AL71" s="75"/>
      <c r="AM71" s="99"/>
      <c r="AN71" s="70"/>
      <c r="AO71" s="70"/>
      <c r="AP71" s="138"/>
      <c r="AQ71" s="69"/>
      <c r="AR71" s="75"/>
      <c r="AS71" s="99"/>
      <c r="AT71" s="75"/>
      <c r="AU71" s="66"/>
      <c r="AV71" s="67"/>
      <c r="AW71" s="68"/>
      <c r="AX71" s="66"/>
      <c r="AY71" s="67"/>
      <c r="AZ71" s="67"/>
      <c r="BA71" s="67"/>
      <c r="BB71" s="67"/>
      <c r="BC71" s="67"/>
      <c r="BD71" s="67"/>
      <c r="BE71" s="67"/>
      <c r="BF71" s="68"/>
      <c r="BG71">
        <f t="shared" si="1"/>
        <v>1</v>
      </c>
    </row>
    <row r="72" spans="1:59" ht="30" x14ac:dyDescent="0.25">
      <c r="A72" s="136"/>
      <c r="B72" s="132" t="s">
        <v>250</v>
      </c>
      <c r="C72" s="137" t="s">
        <v>251</v>
      </c>
      <c r="D72" s="65" t="s">
        <v>252</v>
      </c>
      <c r="E72" s="66"/>
      <c r="F72" s="67"/>
      <c r="G72" s="67"/>
      <c r="H72" s="68"/>
      <c r="I72" s="69"/>
      <c r="J72" s="70"/>
      <c r="K72" s="70"/>
      <c r="L72" s="70"/>
      <c r="M72" s="70"/>
      <c r="N72" s="70"/>
      <c r="O72" s="70"/>
      <c r="P72" s="70"/>
      <c r="Q72" s="70"/>
      <c r="R72" s="75"/>
      <c r="S72" s="69"/>
      <c r="T72" s="70" t="s">
        <v>75</v>
      </c>
      <c r="U72" s="70"/>
      <c r="V72" s="75"/>
      <c r="W72" s="69"/>
      <c r="X72" s="70"/>
      <c r="Y72" s="70"/>
      <c r="Z72" s="70"/>
      <c r="AA72" s="75"/>
      <c r="AB72" s="69"/>
      <c r="AC72" s="70"/>
      <c r="AD72" s="70"/>
      <c r="AE72" s="75"/>
      <c r="AF72" s="99"/>
      <c r="AG72" s="75"/>
      <c r="AH72" s="69"/>
      <c r="AI72" s="70"/>
      <c r="AJ72" s="70"/>
      <c r="AK72" s="70"/>
      <c r="AL72" s="75"/>
      <c r="AM72" s="99"/>
      <c r="AN72" s="70"/>
      <c r="AO72" s="70"/>
      <c r="AP72" s="138"/>
      <c r="AQ72" s="69"/>
      <c r="AR72" s="75"/>
      <c r="AS72" s="99"/>
      <c r="AT72" s="75"/>
      <c r="AU72" s="66"/>
      <c r="AV72" s="67"/>
      <c r="AW72" s="68"/>
      <c r="AX72" s="66"/>
      <c r="AY72" s="67"/>
      <c r="AZ72" s="67"/>
      <c r="BA72" s="67"/>
      <c r="BB72" s="67"/>
      <c r="BC72" s="67"/>
      <c r="BD72" s="67"/>
      <c r="BE72" s="67"/>
      <c r="BF72" s="68"/>
      <c r="BG72">
        <f t="shared" si="1"/>
        <v>1</v>
      </c>
    </row>
    <row r="73" spans="1:59" ht="33.75" x14ac:dyDescent="0.25">
      <c r="A73" s="136"/>
      <c r="B73" s="140" t="s">
        <v>226</v>
      </c>
      <c r="C73" s="137" t="s">
        <v>253</v>
      </c>
      <c r="D73" s="65" t="s">
        <v>254</v>
      </c>
      <c r="E73" s="66"/>
      <c r="F73" s="67"/>
      <c r="G73" s="67"/>
      <c r="H73" s="68"/>
      <c r="I73" s="69"/>
      <c r="J73" s="70"/>
      <c r="K73" s="70"/>
      <c r="L73" s="70"/>
      <c r="M73" s="70"/>
      <c r="N73" s="70"/>
      <c r="O73" s="70"/>
      <c r="P73" s="70"/>
      <c r="Q73" s="70"/>
      <c r="R73" s="75"/>
      <c r="S73" s="69" t="s">
        <v>75</v>
      </c>
      <c r="T73" s="70" t="s">
        <v>75</v>
      </c>
      <c r="U73" s="70"/>
      <c r="V73" s="75"/>
      <c r="W73" s="69"/>
      <c r="X73" s="70"/>
      <c r="Y73" s="70"/>
      <c r="Z73" s="70"/>
      <c r="AA73" s="75"/>
      <c r="AB73" s="69"/>
      <c r="AC73" s="70"/>
      <c r="AD73" s="70"/>
      <c r="AE73" s="75"/>
      <c r="AF73" s="99"/>
      <c r="AG73" s="75"/>
      <c r="AH73" s="69"/>
      <c r="AI73" s="70"/>
      <c r="AJ73" s="70"/>
      <c r="AK73" s="70"/>
      <c r="AL73" s="75"/>
      <c r="AM73" s="99"/>
      <c r="AN73" s="70"/>
      <c r="AO73" s="70"/>
      <c r="AP73" s="138"/>
      <c r="AQ73" s="69"/>
      <c r="AR73" s="75"/>
      <c r="AS73" s="99"/>
      <c r="AT73" s="75"/>
      <c r="AU73" s="66"/>
      <c r="AV73" s="67"/>
      <c r="AW73" s="68"/>
      <c r="AX73" s="66"/>
      <c r="AY73" s="67"/>
      <c r="AZ73" s="67"/>
      <c r="BA73" s="67"/>
      <c r="BB73" s="67"/>
      <c r="BC73" s="67"/>
      <c r="BD73" s="67"/>
      <c r="BE73" s="67"/>
      <c r="BF73" s="68"/>
      <c r="BG73">
        <f t="shared" si="1"/>
        <v>2</v>
      </c>
    </row>
    <row r="74" spans="1:59" s="80" customFormat="1" ht="30" x14ac:dyDescent="0.25">
      <c r="A74" s="136"/>
      <c r="B74" s="141" t="s">
        <v>255</v>
      </c>
      <c r="C74" s="137" t="s">
        <v>256</v>
      </c>
      <c r="D74" s="65" t="s">
        <v>257</v>
      </c>
      <c r="E74" s="66"/>
      <c r="F74" s="67"/>
      <c r="G74" s="67"/>
      <c r="H74" s="68"/>
      <c r="I74" s="69"/>
      <c r="J74" s="70"/>
      <c r="K74" s="70"/>
      <c r="L74" s="70"/>
      <c r="M74" s="70"/>
      <c r="N74" s="70"/>
      <c r="O74" s="70"/>
      <c r="P74" s="70"/>
      <c r="Q74" s="70"/>
      <c r="R74" s="75"/>
      <c r="S74" s="69"/>
      <c r="T74" s="70" t="s">
        <v>75</v>
      </c>
      <c r="U74" s="70"/>
      <c r="V74" s="75"/>
      <c r="W74" s="69"/>
      <c r="X74" s="70"/>
      <c r="Y74" s="70"/>
      <c r="Z74" s="70"/>
      <c r="AA74" s="75"/>
      <c r="AB74" s="69"/>
      <c r="AC74" s="70"/>
      <c r="AD74" s="70"/>
      <c r="AE74" s="75"/>
      <c r="AF74" s="99"/>
      <c r="AG74" s="75"/>
      <c r="AH74" s="69"/>
      <c r="AI74" s="70"/>
      <c r="AJ74" s="70"/>
      <c r="AK74" s="70"/>
      <c r="AL74" s="75"/>
      <c r="AM74" s="99"/>
      <c r="AN74" s="70"/>
      <c r="AO74" s="70"/>
      <c r="AP74" s="138"/>
      <c r="AQ74" s="69"/>
      <c r="AR74" s="75"/>
      <c r="AS74" s="99"/>
      <c r="AT74" s="75"/>
      <c r="AU74" s="66"/>
      <c r="AV74" s="67"/>
      <c r="AW74" s="68"/>
      <c r="AX74" s="66"/>
      <c r="AY74" s="67"/>
      <c r="AZ74" s="67"/>
      <c r="BA74" s="67"/>
      <c r="BB74" s="67"/>
      <c r="BC74" s="67"/>
      <c r="BD74" s="67"/>
      <c r="BE74" s="67"/>
      <c r="BF74" s="68"/>
      <c r="BG74">
        <f t="shared" si="1"/>
        <v>1</v>
      </c>
    </row>
    <row r="75" spans="1:59" ht="30" customHeight="1" x14ac:dyDescent="0.25">
      <c r="A75" s="136"/>
      <c r="B75" s="143"/>
      <c r="C75" s="137" t="s">
        <v>258</v>
      </c>
      <c r="D75" s="65" t="s">
        <v>259</v>
      </c>
      <c r="E75" s="66"/>
      <c r="F75" s="67"/>
      <c r="G75" s="67"/>
      <c r="H75" s="68"/>
      <c r="I75" s="69"/>
      <c r="J75" s="70"/>
      <c r="K75" s="70"/>
      <c r="L75" s="70"/>
      <c r="M75" s="70"/>
      <c r="N75" s="70"/>
      <c r="O75" s="70"/>
      <c r="P75" s="70"/>
      <c r="Q75" s="70"/>
      <c r="R75" s="75"/>
      <c r="S75" s="69"/>
      <c r="T75" s="70"/>
      <c r="U75" s="70"/>
      <c r="V75" s="75"/>
      <c r="W75" s="69"/>
      <c r="X75" s="70"/>
      <c r="Y75" s="70"/>
      <c r="Z75" s="70"/>
      <c r="AA75" s="75"/>
      <c r="AB75" s="69"/>
      <c r="AC75" s="70"/>
      <c r="AD75" s="70"/>
      <c r="AE75" s="75"/>
      <c r="AF75" s="99"/>
      <c r="AG75" s="75"/>
      <c r="AH75" s="69"/>
      <c r="AI75" s="70"/>
      <c r="AJ75" s="70" t="s">
        <v>75</v>
      </c>
      <c r="AK75" s="70"/>
      <c r="AL75" s="75"/>
      <c r="AM75" s="99"/>
      <c r="AN75" s="70"/>
      <c r="AO75" s="70"/>
      <c r="AP75" s="138"/>
      <c r="AQ75" s="69"/>
      <c r="AR75" s="75"/>
      <c r="AS75" s="99"/>
      <c r="AT75" s="75"/>
      <c r="AU75" s="66"/>
      <c r="AV75" s="67"/>
      <c r="AW75" s="68"/>
      <c r="AX75" s="66"/>
      <c r="AY75" s="67"/>
      <c r="AZ75" s="67"/>
      <c r="BA75" s="67"/>
      <c r="BB75" s="67"/>
      <c r="BC75" s="67"/>
      <c r="BD75" s="67"/>
      <c r="BE75" s="67"/>
      <c r="BF75" s="68"/>
      <c r="BG75">
        <f t="shared" si="1"/>
        <v>1</v>
      </c>
    </row>
    <row r="76" spans="1:59" ht="30" x14ac:dyDescent="0.25">
      <c r="A76" s="136"/>
      <c r="B76" s="143"/>
      <c r="C76" s="137" t="s">
        <v>260</v>
      </c>
      <c r="D76" s="65" t="s">
        <v>261</v>
      </c>
      <c r="E76" s="66"/>
      <c r="F76" s="67"/>
      <c r="G76" s="67"/>
      <c r="H76" s="68"/>
      <c r="I76" s="69"/>
      <c r="J76" s="70"/>
      <c r="K76" s="70"/>
      <c r="L76" s="70"/>
      <c r="M76" s="70"/>
      <c r="N76" s="70"/>
      <c r="O76" s="70"/>
      <c r="P76" s="70"/>
      <c r="Q76" s="70"/>
      <c r="R76" s="75"/>
      <c r="S76" s="69"/>
      <c r="T76" s="70"/>
      <c r="U76" s="70"/>
      <c r="V76" s="75"/>
      <c r="W76" s="69"/>
      <c r="X76" s="70"/>
      <c r="Y76" s="70"/>
      <c r="Z76" s="70"/>
      <c r="AA76" s="75"/>
      <c r="AB76" s="69"/>
      <c r="AC76" s="70"/>
      <c r="AD76" s="70"/>
      <c r="AE76" s="75"/>
      <c r="AF76" s="99"/>
      <c r="AG76" s="75"/>
      <c r="AH76" s="69"/>
      <c r="AI76" s="70"/>
      <c r="AJ76" s="70" t="s">
        <v>75</v>
      </c>
      <c r="AK76" s="70"/>
      <c r="AL76" s="75"/>
      <c r="AM76" s="99"/>
      <c r="AN76" s="70"/>
      <c r="AO76" s="70"/>
      <c r="AP76" s="138"/>
      <c r="AQ76" s="69"/>
      <c r="AR76" s="75"/>
      <c r="AS76" s="99"/>
      <c r="AT76" s="75"/>
      <c r="AU76" s="66"/>
      <c r="AV76" s="67"/>
      <c r="AW76" s="68"/>
      <c r="AX76" s="66"/>
      <c r="AY76" s="67"/>
      <c r="AZ76" s="67"/>
      <c r="BA76" s="67"/>
      <c r="BB76" s="67"/>
      <c r="BC76" s="67"/>
      <c r="BD76" s="67"/>
      <c r="BE76" s="67"/>
      <c r="BF76" s="68"/>
      <c r="BG76">
        <f t="shared" si="1"/>
        <v>1</v>
      </c>
    </row>
    <row r="77" spans="1:59" ht="30" x14ac:dyDescent="0.25">
      <c r="A77" s="136"/>
      <c r="B77" s="143"/>
      <c r="C77" s="137" t="s">
        <v>262</v>
      </c>
      <c r="D77" s="65" t="s">
        <v>263</v>
      </c>
      <c r="E77" s="66"/>
      <c r="F77" s="67"/>
      <c r="G77" s="67"/>
      <c r="H77" s="68"/>
      <c r="I77" s="69"/>
      <c r="J77" s="70"/>
      <c r="K77" s="70"/>
      <c r="L77" s="70"/>
      <c r="M77" s="70"/>
      <c r="N77" s="70"/>
      <c r="O77" s="70"/>
      <c r="P77" s="70"/>
      <c r="Q77" s="70"/>
      <c r="R77" s="75"/>
      <c r="S77" s="69" t="s">
        <v>75</v>
      </c>
      <c r="T77" s="70"/>
      <c r="U77" s="70"/>
      <c r="V77" s="75"/>
      <c r="W77" s="69"/>
      <c r="X77" s="70"/>
      <c r="Y77" s="70"/>
      <c r="Z77" s="70"/>
      <c r="AA77" s="75"/>
      <c r="AB77" s="69"/>
      <c r="AC77" s="70"/>
      <c r="AD77" s="70"/>
      <c r="AE77" s="75"/>
      <c r="AF77" s="99"/>
      <c r="AG77" s="75"/>
      <c r="AH77" s="69"/>
      <c r="AI77" s="70" t="s">
        <v>75</v>
      </c>
      <c r="AJ77" s="70"/>
      <c r="AK77" s="70"/>
      <c r="AL77" s="75"/>
      <c r="AM77" s="99"/>
      <c r="AN77" s="70"/>
      <c r="AO77" s="70"/>
      <c r="AP77" s="138"/>
      <c r="AQ77" s="69"/>
      <c r="AR77" s="75"/>
      <c r="AS77" s="99"/>
      <c r="AT77" s="75"/>
      <c r="AU77" s="66"/>
      <c r="AV77" s="67"/>
      <c r="AW77" s="68"/>
      <c r="AX77" s="66"/>
      <c r="AY77" s="67"/>
      <c r="AZ77" s="67"/>
      <c r="BA77" s="67"/>
      <c r="BB77" s="67"/>
      <c r="BC77" s="67"/>
      <c r="BD77" s="67"/>
      <c r="BE77" s="67"/>
      <c r="BF77" s="68"/>
      <c r="BG77">
        <f t="shared" si="1"/>
        <v>2</v>
      </c>
    </row>
    <row r="78" spans="1:59" ht="30" x14ac:dyDescent="0.25">
      <c r="A78" s="136"/>
      <c r="B78" s="142"/>
      <c r="C78" s="137" t="s">
        <v>264</v>
      </c>
      <c r="D78" s="65" t="s">
        <v>265</v>
      </c>
      <c r="E78" s="66"/>
      <c r="F78" s="67"/>
      <c r="G78" s="67"/>
      <c r="H78" s="68"/>
      <c r="I78" s="69"/>
      <c r="J78" s="70"/>
      <c r="K78" s="70"/>
      <c r="L78" s="70"/>
      <c r="M78" s="70"/>
      <c r="N78" s="70"/>
      <c r="O78" s="70"/>
      <c r="P78" s="70"/>
      <c r="Q78" s="70"/>
      <c r="R78" s="75"/>
      <c r="S78" s="69"/>
      <c r="T78" s="70"/>
      <c r="U78" s="70"/>
      <c r="V78" s="75"/>
      <c r="W78" s="69"/>
      <c r="X78" s="70"/>
      <c r="Y78" s="70"/>
      <c r="Z78" s="70"/>
      <c r="AA78" s="75"/>
      <c r="AB78" s="69"/>
      <c r="AC78" s="70"/>
      <c r="AD78" s="70"/>
      <c r="AE78" s="75"/>
      <c r="AF78" s="99"/>
      <c r="AG78" s="75"/>
      <c r="AH78" s="69"/>
      <c r="AI78" s="70"/>
      <c r="AJ78" s="70" t="s">
        <v>75</v>
      </c>
      <c r="AK78" s="70"/>
      <c r="AL78" s="75"/>
      <c r="AM78" s="99"/>
      <c r="AN78" s="70"/>
      <c r="AO78" s="70"/>
      <c r="AP78" s="138"/>
      <c r="AQ78" s="69"/>
      <c r="AR78" s="75"/>
      <c r="AS78" s="99"/>
      <c r="AT78" s="75"/>
      <c r="AU78" s="66"/>
      <c r="AV78" s="67"/>
      <c r="AW78" s="68"/>
      <c r="AX78" s="66"/>
      <c r="AY78" s="67"/>
      <c r="AZ78" s="67"/>
      <c r="BA78" s="67"/>
      <c r="BB78" s="67"/>
      <c r="BC78" s="67"/>
      <c r="BD78" s="67"/>
      <c r="BE78" s="67"/>
      <c r="BF78" s="68"/>
      <c r="BG78">
        <f t="shared" si="1"/>
        <v>1</v>
      </c>
    </row>
    <row r="79" spans="1:59" ht="32.25" customHeight="1" x14ac:dyDescent="0.25">
      <c r="A79" s="136"/>
      <c r="B79" s="140" t="s">
        <v>266</v>
      </c>
      <c r="C79" s="137" t="s">
        <v>267</v>
      </c>
      <c r="D79" s="65" t="s">
        <v>268</v>
      </c>
      <c r="E79" s="66"/>
      <c r="F79" s="67"/>
      <c r="G79" s="67"/>
      <c r="H79" s="68"/>
      <c r="I79" s="69"/>
      <c r="J79" s="70"/>
      <c r="K79" s="70"/>
      <c r="L79" s="70"/>
      <c r="M79" s="70"/>
      <c r="N79" s="70"/>
      <c r="O79" s="70"/>
      <c r="P79" s="70"/>
      <c r="Q79" s="70"/>
      <c r="R79" s="75"/>
      <c r="S79" s="69"/>
      <c r="T79" s="70"/>
      <c r="U79" s="70"/>
      <c r="V79" s="75"/>
      <c r="W79" s="69"/>
      <c r="X79" s="70"/>
      <c r="Y79" s="70"/>
      <c r="Z79" s="70"/>
      <c r="AA79" s="75"/>
      <c r="AB79" s="69"/>
      <c r="AC79" s="70"/>
      <c r="AD79" s="70"/>
      <c r="AE79" s="75"/>
      <c r="AF79" s="99"/>
      <c r="AG79" s="75"/>
      <c r="AH79" s="69"/>
      <c r="AI79" s="70"/>
      <c r="AJ79" s="70" t="s">
        <v>75</v>
      </c>
      <c r="AK79" s="70"/>
      <c r="AL79" s="75"/>
      <c r="AM79" s="99"/>
      <c r="AN79" s="70"/>
      <c r="AO79" s="70"/>
      <c r="AP79" s="138"/>
      <c r="AQ79" s="69"/>
      <c r="AR79" s="75"/>
      <c r="AS79" s="99"/>
      <c r="AT79" s="75"/>
      <c r="AU79" s="66"/>
      <c r="AV79" s="67"/>
      <c r="AW79" s="68"/>
      <c r="AX79" s="66"/>
      <c r="AY79" s="67"/>
      <c r="AZ79" s="67"/>
      <c r="BA79" s="67"/>
      <c r="BB79" s="67"/>
      <c r="BC79" s="67"/>
      <c r="BD79" s="67"/>
      <c r="BE79" s="67"/>
      <c r="BF79" s="68"/>
      <c r="BG79">
        <f t="shared" si="1"/>
        <v>1</v>
      </c>
    </row>
    <row r="80" spans="1:59" ht="30" x14ac:dyDescent="0.25">
      <c r="A80" s="136"/>
      <c r="B80" s="141" t="s">
        <v>269</v>
      </c>
      <c r="C80" s="137" t="s">
        <v>270</v>
      </c>
      <c r="D80" s="65" t="s">
        <v>271</v>
      </c>
      <c r="E80" s="66"/>
      <c r="F80" s="67"/>
      <c r="G80" s="67"/>
      <c r="H80" s="68"/>
      <c r="I80" s="69"/>
      <c r="J80" s="70"/>
      <c r="K80" s="70"/>
      <c r="L80" s="70"/>
      <c r="M80" s="70"/>
      <c r="N80" s="70"/>
      <c r="O80" s="70"/>
      <c r="P80" s="70"/>
      <c r="Q80" s="70"/>
      <c r="R80" s="75"/>
      <c r="S80" s="69"/>
      <c r="T80" s="70"/>
      <c r="U80" s="70"/>
      <c r="V80" s="75"/>
      <c r="W80" s="69"/>
      <c r="X80" s="70"/>
      <c r="Y80" s="70"/>
      <c r="Z80" s="70"/>
      <c r="AA80" s="75"/>
      <c r="AB80" s="69"/>
      <c r="AC80" s="70"/>
      <c r="AD80" s="70"/>
      <c r="AE80" s="75"/>
      <c r="AF80" s="99"/>
      <c r="AG80" s="75"/>
      <c r="AH80" s="69"/>
      <c r="AI80" s="70"/>
      <c r="AJ80" s="70"/>
      <c r="AK80" s="70"/>
      <c r="AL80" s="75"/>
      <c r="AM80" s="99" t="s">
        <v>75</v>
      </c>
      <c r="AN80" s="70" t="s">
        <v>75</v>
      </c>
      <c r="AO80" s="70"/>
      <c r="AP80" s="138"/>
      <c r="AQ80" s="69"/>
      <c r="AR80" s="75"/>
      <c r="AS80" s="99"/>
      <c r="AT80" s="75"/>
      <c r="AU80" s="66"/>
      <c r="AV80" s="67"/>
      <c r="AW80" s="68"/>
      <c r="AX80" s="66"/>
      <c r="AY80" s="67"/>
      <c r="AZ80" s="67"/>
      <c r="BA80" s="67"/>
      <c r="BB80" s="67"/>
      <c r="BC80" s="67"/>
      <c r="BD80" s="67"/>
      <c r="BE80" s="67"/>
      <c r="BF80" s="68"/>
      <c r="BG80">
        <f t="shared" si="1"/>
        <v>2</v>
      </c>
    </row>
    <row r="81" spans="1:59" ht="30" x14ac:dyDescent="0.25">
      <c r="A81" s="136"/>
      <c r="B81" s="142"/>
      <c r="C81" s="137" t="s">
        <v>272</v>
      </c>
      <c r="D81" s="65" t="s">
        <v>273</v>
      </c>
      <c r="E81" s="66"/>
      <c r="F81" s="67"/>
      <c r="G81" s="67"/>
      <c r="H81" s="68"/>
      <c r="I81" s="69"/>
      <c r="J81" s="70"/>
      <c r="K81" s="70"/>
      <c r="L81" s="70"/>
      <c r="M81" s="70"/>
      <c r="N81" s="70"/>
      <c r="O81" s="70"/>
      <c r="P81" s="70"/>
      <c r="Q81" s="70"/>
      <c r="R81" s="75"/>
      <c r="S81" s="69"/>
      <c r="T81" s="70"/>
      <c r="U81" s="70"/>
      <c r="V81" s="75"/>
      <c r="W81" s="69"/>
      <c r="X81" s="70"/>
      <c r="Y81" s="70"/>
      <c r="Z81" s="70"/>
      <c r="AA81" s="75"/>
      <c r="AB81" s="69"/>
      <c r="AC81" s="70"/>
      <c r="AD81" s="70"/>
      <c r="AE81" s="75"/>
      <c r="AF81" s="99"/>
      <c r="AG81" s="75"/>
      <c r="AH81" s="69"/>
      <c r="AI81" s="70" t="s">
        <v>75</v>
      </c>
      <c r="AJ81" s="70"/>
      <c r="AK81" s="70"/>
      <c r="AL81" s="75"/>
      <c r="AM81" s="99"/>
      <c r="AN81" s="70"/>
      <c r="AO81" s="70"/>
      <c r="AP81" s="138"/>
      <c r="AQ81" s="69"/>
      <c r="AR81" s="75"/>
      <c r="AS81" s="99"/>
      <c r="AT81" s="75"/>
      <c r="AU81" s="66"/>
      <c r="AV81" s="67"/>
      <c r="AW81" s="68"/>
      <c r="AX81" s="66"/>
      <c r="AY81" s="67"/>
      <c r="AZ81" s="67"/>
      <c r="BA81" s="67"/>
      <c r="BB81" s="67"/>
      <c r="BC81" s="67"/>
      <c r="BD81" s="67"/>
      <c r="BE81" s="67"/>
      <c r="BF81" s="68"/>
      <c r="BG81">
        <f t="shared" si="1"/>
        <v>1</v>
      </c>
    </row>
    <row r="82" spans="1:59" ht="30" x14ac:dyDescent="0.25">
      <c r="A82" s="136"/>
      <c r="B82" s="141" t="s">
        <v>250</v>
      </c>
      <c r="C82" s="137" t="s">
        <v>274</v>
      </c>
      <c r="D82" s="65" t="s">
        <v>275</v>
      </c>
      <c r="E82" s="66"/>
      <c r="F82" s="67"/>
      <c r="G82" s="67"/>
      <c r="H82" s="68"/>
      <c r="I82" s="69"/>
      <c r="J82" s="70"/>
      <c r="K82" s="70"/>
      <c r="L82" s="70"/>
      <c r="M82" s="70"/>
      <c r="N82" s="70"/>
      <c r="O82" s="70"/>
      <c r="P82" s="70"/>
      <c r="Q82" s="70"/>
      <c r="R82" s="75"/>
      <c r="S82" s="69"/>
      <c r="T82" s="70"/>
      <c r="U82" s="70"/>
      <c r="V82" s="75"/>
      <c r="W82" s="69"/>
      <c r="X82" s="70"/>
      <c r="Y82" s="70"/>
      <c r="Z82" s="70"/>
      <c r="AA82" s="75"/>
      <c r="AB82" s="69"/>
      <c r="AC82" s="70" t="s">
        <v>75</v>
      </c>
      <c r="AD82" s="70"/>
      <c r="AE82" s="75"/>
      <c r="AF82" s="99"/>
      <c r="AG82" s="75"/>
      <c r="AH82" s="69"/>
      <c r="AI82" s="70"/>
      <c r="AJ82" s="70"/>
      <c r="AK82" s="70"/>
      <c r="AL82" s="75"/>
      <c r="AM82" s="99"/>
      <c r="AN82" s="70"/>
      <c r="AO82" s="70"/>
      <c r="AP82" s="138"/>
      <c r="AQ82" s="69"/>
      <c r="AR82" s="75"/>
      <c r="AS82" s="99"/>
      <c r="AT82" s="75"/>
      <c r="AU82" s="66"/>
      <c r="AV82" s="67"/>
      <c r="AW82" s="68"/>
      <c r="AX82" s="66"/>
      <c r="AY82" s="67"/>
      <c r="AZ82" s="67"/>
      <c r="BA82" s="67"/>
      <c r="BB82" s="67"/>
      <c r="BC82" s="67"/>
      <c r="BD82" s="67"/>
      <c r="BE82" s="67"/>
      <c r="BF82" s="68"/>
      <c r="BG82">
        <f t="shared" si="1"/>
        <v>1</v>
      </c>
    </row>
    <row r="83" spans="1:59" ht="30" x14ac:dyDescent="0.25">
      <c r="A83" s="136"/>
      <c r="B83" s="142"/>
      <c r="C83" s="137" t="s">
        <v>276</v>
      </c>
      <c r="D83" s="65" t="s">
        <v>277</v>
      </c>
      <c r="E83" s="66"/>
      <c r="F83" s="67"/>
      <c r="G83" s="67"/>
      <c r="H83" s="68"/>
      <c r="I83" s="69"/>
      <c r="J83" s="70"/>
      <c r="K83" s="70"/>
      <c r="L83" s="70"/>
      <c r="M83" s="70"/>
      <c r="N83" s="70"/>
      <c r="O83" s="70"/>
      <c r="P83" s="70"/>
      <c r="Q83" s="70"/>
      <c r="R83" s="75"/>
      <c r="S83" s="69"/>
      <c r="T83" s="70"/>
      <c r="U83" s="70"/>
      <c r="V83" s="75"/>
      <c r="W83" s="69"/>
      <c r="X83" s="70"/>
      <c r="Y83" s="70"/>
      <c r="Z83" s="70"/>
      <c r="AA83" s="75"/>
      <c r="AB83" s="69"/>
      <c r="AC83" s="70" t="s">
        <v>75</v>
      </c>
      <c r="AD83" s="70"/>
      <c r="AE83" s="75"/>
      <c r="AF83" s="99"/>
      <c r="AG83" s="75"/>
      <c r="AH83" s="69"/>
      <c r="AI83" s="70"/>
      <c r="AJ83" s="70"/>
      <c r="AK83" s="70"/>
      <c r="AL83" s="75"/>
      <c r="AM83" s="99"/>
      <c r="AN83" s="70"/>
      <c r="AO83" s="70"/>
      <c r="AP83" s="138"/>
      <c r="AQ83" s="69"/>
      <c r="AR83" s="75"/>
      <c r="AS83" s="99"/>
      <c r="AT83" s="75"/>
      <c r="AU83" s="66"/>
      <c r="AV83" s="67"/>
      <c r="AW83" s="68"/>
      <c r="AX83" s="66"/>
      <c r="AY83" s="67"/>
      <c r="AZ83" s="67"/>
      <c r="BA83" s="67"/>
      <c r="BB83" s="67"/>
      <c r="BC83" s="67"/>
      <c r="BD83" s="67"/>
      <c r="BE83" s="67"/>
      <c r="BF83" s="68"/>
      <c r="BG83">
        <f t="shared" si="1"/>
        <v>1</v>
      </c>
    </row>
    <row r="84" spans="1:59" ht="30" x14ac:dyDescent="0.25">
      <c r="A84" s="136"/>
      <c r="B84" s="132" t="s">
        <v>278</v>
      </c>
      <c r="C84" s="137" t="s">
        <v>279</v>
      </c>
      <c r="D84" s="65" t="s">
        <v>280</v>
      </c>
      <c r="E84" s="66"/>
      <c r="F84" s="67"/>
      <c r="G84" s="67"/>
      <c r="H84" s="68"/>
      <c r="I84" s="69"/>
      <c r="J84" s="70"/>
      <c r="K84" s="70"/>
      <c r="L84" s="70"/>
      <c r="M84" s="70"/>
      <c r="N84" s="70"/>
      <c r="O84" s="70"/>
      <c r="P84" s="70"/>
      <c r="Q84" s="70"/>
      <c r="R84" s="75"/>
      <c r="S84" s="69"/>
      <c r="T84" s="70"/>
      <c r="U84" s="70"/>
      <c r="V84" s="75"/>
      <c r="W84" s="69"/>
      <c r="X84" s="70"/>
      <c r="Y84" s="70"/>
      <c r="Z84" s="70"/>
      <c r="AA84" s="75"/>
      <c r="AB84" s="69"/>
      <c r="AC84" s="70" t="s">
        <v>75</v>
      </c>
      <c r="AD84" s="70"/>
      <c r="AE84" s="75"/>
      <c r="AF84" s="99"/>
      <c r="AG84" s="75"/>
      <c r="AH84" s="69"/>
      <c r="AI84" s="70"/>
      <c r="AJ84" s="70"/>
      <c r="AK84" s="70"/>
      <c r="AL84" s="75"/>
      <c r="AM84" s="99"/>
      <c r="AN84" s="70"/>
      <c r="AO84" s="70"/>
      <c r="AP84" s="138"/>
      <c r="AQ84" s="69"/>
      <c r="AR84" s="75"/>
      <c r="AS84" s="99"/>
      <c r="AT84" s="75"/>
      <c r="AU84" s="66"/>
      <c r="AV84" s="67"/>
      <c r="AW84" s="68"/>
      <c r="AX84" s="66"/>
      <c r="AY84" s="67"/>
      <c r="AZ84" s="67"/>
      <c r="BA84" s="67"/>
      <c r="BB84" s="67"/>
      <c r="BC84" s="67"/>
      <c r="BD84" s="67"/>
      <c r="BE84" s="67"/>
      <c r="BF84" s="68"/>
      <c r="BG84">
        <f t="shared" si="1"/>
        <v>1</v>
      </c>
    </row>
    <row r="85" spans="1:59" ht="30" x14ac:dyDescent="0.25">
      <c r="A85" s="136"/>
      <c r="B85" s="141" t="s">
        <v>281</v>
      </c>
      <c r="C85" s="137" t="s">
        <v>282</v>
      </c>
      <c r="D85" s="65" t="s">
        <v>283</v>
      </c>
      <c r="E85" s="66"/>
      <c r="F85" s="67"/>
      <c r="G85" s="67"/>
      <c r="H85" s="68"/>
      <c r="I85" s="69"/>
      <c r="J85" s="70"/>
      <c r="K85" s="70"/>
      <c r="L85" s="70"/>
      <c r="M85" s="70"/>
      <c r="N85" s="70"/>
      <c r="O85" s="70"/>
      <c r="P85" s="70"/>
      <c r="Q85" s="70"/>
      <c r="R85" s="75"/>
      <c r="S85" s="69"/>
      <c r="T85" s="70"/>
      <c r="U85" s="70"/>
      <c r="V85" s="75"/>
      <c r="W85" s="69"/>
      <c r="X85" s="70"/>
      <c r="Y85" s="70"/>
      <c r="Z85" s="70"/>
      <c r="AA85" s="75"/>
      <c r="AB85" s="69"/>
      <c r="AC85" s="70"/>
      <c r="AD85" s="70"/>
      <c r="AE85" s="75"/>
      <c r="AF85" s="99"/>
      <c r="AG85" s="75"/>
      <c r="AH85" s="69"/>
      <c r="AI85" s="70"/>
      <c r="AJ85" s="70" t="s">
        <v>75</v>
      </c>
      <c r="AK85" s="70"/>
      <c r="AL85" s="75"/>
      <c r="AM85" s="99"/>
      <c r="AN85" s="70"/>
      <c r="AO85" s="70"/>
      <c r="AP85" s="138"/>
      <c r="AQ85" s="69"/>
      <c r="AR85" s="75"/>
      <c r="AS85" s="99"/>
      <c r="AT85" s="75"/>
      <c r="AU85" s="66"/>
      <c r="AV85" s="67"/>
      <c r="AW85" s="68"/>
      <c r="AX85" s="66"/>
      <c r="AY85" s="67"/>
      <c r="AZ85" s="67"/>
      <c r="BA85" s="67"/>
      <c r="BB85" s="67"/>
      <c r="BC85" s="67"/>
      <c r="BD85" s="67"/>
      <c r="BE85" s="67"/>
      <c r="BF85" s="68"/>
      <c r="BG85">
        <f t="shared" si="1"/>
        <v>1</v>
      </c>
    </row>
    <row r="86" spans="1:59" ht="30" customHeight="1" x14ac:dyDescent="0.25">
      <c r="A86" s="136"/>
      <c r="B86" s="142"/>
      <c r="C86" s="137" t="s">
        <v>284</v>
      </c>
      <c r="D86" s="65" t="s">
        <v>285</v>
      </c>
      <c r="E86" s="66"/>
      <c r="F86" s="67"/>
      <c r="G86" s="67"/>
      <c r="H86" s="68"/>
      <c r="I86" s="69"/>
      <c r="J86" s="70"/>
      <c r="K86" s="70"/>
      <c r="L86" s="70"/>
      <c r="M86" s="70"/>
      <c r="N86" s="70"/>
      <c r="O86" s="70"/>
      <c r="P86" s="70"/>
      <c r="Q86" s="70"/>
      <c r="R86" s="75"/>
      <c r="S86" s="69"/>
      <c r="T86" s="70"/>
      <c r="U86" s="70"/>
      <c r="V86" s="75"/>
      <c r="W86" s="69"/>
      <c r="X86" s="70"/>
      <c r="Y86" s="70"/>
      <c r="Z86" s="70"/>
      <c r="AA86" s="75"/>
      <c r="AB86" s="69"/>
      <c r="AC86" s="70"/>
      <c r="AD86" s="70"/>
      <c r="AE86" s="75"/>
      <c r="AF86" s="99"/>
      <c r="AG86" s="75"/>
      <c r="AH86" s="69"/>
      <c r="AI86" s="70"/>
      <c r="AJ86" s="70" t="s">
        <v>75</v>
      </c>
      <c r="AK86" s="70"/>
      <c r="AL86" s="75"/>
      <c r="AM86" s="99"/>
      <c r="AN86" s="70"/>
      <c r="AO86" s="70"/>
      <c r="AP86" s="138"/>
      <c r="AQ86" s="69"/>
      <c r="AR86" s="75"/>
      <c r="AS86" s="99"/>
      <c r="AT86" s="75"/>
      <c r="AU86" s="66"/>
      <c r="AV86" s="67"/>
      <c r="AW86" s="68"/>
      <c r="AX86" s="66"/>
      <c r="AY86" s="67"/>
      <c r="AZ86" s="67"/>
      <c r="BA86" s="67"/>
      <c r="BB86" s="67"/>
      <c r="BC86" s="67"/>
      <c r="BD86" s="67"/>
      <c r="BE86" s="67"/>
      <c r="BF86" s="68"/>
      <c r="BG86">
        <f t="shared" si="1"/>
        <v>1</v>
      </c>
    </row>
    <row r="87" spans="1:59" ht="28.5" customHeight="1" x14ac:dyDescent="0.25">
      <c r="A87" s="136"/>
      <c r="B87" s="140" t="s">
        <v>286</v>
      </c>
      <c r="C87" s="137" t="s">
        <v>287</v>
      </c>
      <c r="D87" s="65" t="s">
        <v>288</v>
      </c>
      <c r="E87" s="66"/>
      <c r="F87" s="67"/>
      <c r="G87" s="67"/>
      <c r="H87" s="68"/>
      <c r="I87" s="69"/>
      <c r="J87" s="70"/>
      <c r="K87" s="70"/>
      <c r="L87" s="70"/>
      <c r="M87" s="70"/>
      <c r="N87" s="70"/>
      <c r="O87" s="70"/>
      <c r="P87" s="70"/>
      <c r="Q87" s="70"/>
      <c r="R87" s="75"/>
      <c r="S87" s="69"/>
      <c r="T87" s="70"/>
      <c r="U87" s="70"/>
      <c r="V87" s="75"/>
      <c r="W87" s="69"/>
      <c r="X87" s="70"/>
      <c r="Y87" s="70"/>
      <c r="Z87" s="70"/>
      <c r="AA87" s="75"/>
      <c r="AB87" s="69"/>
      <c r="AC87" s="70"/>
      <c r="AD87" s="70"/>
      <c r="AE87" s="75"/>
      <c r="AF87" s="99"/>
      <c r="AG87" s="75"/>
      <c r="AH87" s="69"/>
      <c r="AI87" s="70"/>
      <c r="AJ87" s="70" t="s">
        <v>75</v>
      </c>
      <c r="AK87" s="70"/>
      <c r="AL87" s="75"/>
      <c r="AM87" s="99"/>
      <c r="AN87" s="70"/>
      <c r="AO87" s="70"/>
      <c r="AP87" s="138"/>
      <c r="AQ87" s="69"/>
      <c r="AR87" s="75"/>
      <c r="AS87" s="99"/>
      <c r="AT87" s="75"/>
      <c r="AU87" s="66"/>
      <c r="AV87" s="67"/>
      <c r="AW87" s="68"/>
      <c r="AX87" s="66"/>
      <c r="AY87" s="67"/>
      <c r="AZ87" s="67"/>
      <c r="BA87" s="67"/>
      <c r="BB87" s="67"/>
      <c r="BC87" s="67"/>
      <c r="BD87" s="67"/>
      <c r="BE87" s="67"/>
      <c r="BF87" s="68"/>
      <c r="BG87">
        <f t="shared" si="1"/>
        <v>1</v>
      </c>
    </row>
    <row r="88" spans="1:59" ht="28.5" customHeight="1" x14ac:dyDescent="0.25">
      <c r="A88" s="136"/>
      <c r="B88" s="140" t="s">
        <v>266</v>
      </c>
      <c r="C88" s="137" t="s">
        <v>289</v>
      </c>
      <c r="D88" s="65" t="s">
        <v>290</v>
      </c>
      <c r="E88" s="66"/>
      <c r="F88" s="67"/>
      <c r="G88" s="67"/>
      <c r="H88" s="68"/>
      <c r="I88" s="69"/>
      <c r="J88" s="70"/>
      <c r="K88" s="70"/>
      <c r="L88" s="70"/>
      <c r="M88" s="70"/>
      <c r="N88" s="70"/>
      <c r="O88" s="70"/>
      <c r="P88" s="70"/>
      <c r="Q88" s="70"/>
      <c r="R88" s="75"/>
      <c r="S88" s="69"/>
      <c r="T88" s="70"/>
      <c r="U88" s="70"/>
      <c r="V88" s="75"/>
      <c r="W88" s="69"/>
      <c r="X88" s="70"/>
      <c r="Y88" s="70"/>
      <c r="Z88" s="70"/>
      <c r="AA88" s="75"/>
      <c r="AB88" s="69"/>
      <c r="AC88" s="70"/>
      <c r="AD88" s="70"/>
      <c r="AE88" s="75"/>
      <c r="AF88" s="99"/>
      <c r="AG88" s="75"/>
      <c r="AH88" s="69"/>
      <c r="AI88" s="70"/>
      <c r="AJ88" s="70" t="s">
        <v>75</v>
      </c>
      <c r="AK88" s="70"/>
      <c r="AL88" s="75"/>
      <c r="AM88" s="99"/>
      <c r="AN88" s="70"/>
      <c r="AO88" s="70"/>
      <c r="AP88" s="138"/>
      <c r="AQ88" s="69"/>
      <c r="AR88" s="75"/>
      <c r="AS88" s="99"/>
      <c r="AT88" s="75"/>
      <c r="AU88" s="66"/>
      <c r="AV88" s="67"/>
      <c r="AW88" s="68"/>
      <c r="AX88" s="66"/>
      <c r="AY88" s="67"/>
      <c r="AZ88" s="67"/>
      <c r="BA88" s="67"/>
      <c r="BB88" s="67"/>
      <c r="BC88" s="67"/>
      <c r="BD88" s="67"/>
      <c r="BE88" s="67"/>
      <c r="BF88" s="68"/>
      <c r="BG88">
        <f t="shared" si="1"/>
        <v>1</v>
      </c>
    </row>
    <row r="89" spans="1:59" ht="28.5" customHeight="1" x14ac:dyDescent="0.25">
      <c r="A89" s="136"/>
      <c r="B89" s="140" t="s">
        <v>286</v>
      </c>
      <c r="C89" s="137" t="s">
        <v>291</v>
      </c>
      <c r="D89" s="65" t="s">
        <v>292</v>
      </c>
      <c r="E89" s="66"/>
      <c r="F89" s="67"/>
      <c r="G89" s="67"/>
      <c r="H89" s="68"/>
      <c r="I89" s="69"/>
      <c r="J89" s="70"/>
      <c r="K89" s="70"/>
      <c r="L89" s="70"/>
      <c r="M89" s="70"/>
      <c r="N89" s="70"/>
      <c r="O89" s="70"/>
      <c r="P89" s="70"/>
      <c r="Q89" s="70"/>
      <c r="R89" s="75"/>
      <c r="S89" s="69"/>
      <c r="T89" s="70"/>
      <c r="U89" s="70"/>
      <c r="V89" s="75"/>
      <c r="W89" s="69"/>
      <c r="X89" s="70"/>
      <c r="Y89" s="70"/>
      <c r="Z89" s="70"/>
      <c r="AA89" s="75"/>
      <c r="AB89" s="69"/>
      <c r="AC89" s="70"/>
      <c r="AD89" s="70"/>
      <c r="AE89" s="75"/>
      <c r="AF89" s="99"/>
      <c r="AG89" s="75"/>
      <c r="AH89" s="69"/>
      <c r="AI89" s="70"/>
      <c r="AJ89" s="70" t="s">
        <v>75</v>
      </c>
      <c r="AK89" s="70"/>
      <c r="AL89" s="75"/>
      <c r="AM89" s="99"/>
      <c r="AN89" s="70"/>
      <c r="AO89" s="70"/>
      <c r="AP89" s="138"/>
      <c r="AQ89" s="69"/>
      <c r="AR89" s="75"/>
      <c r="AS89" s="99"/>
      <c r="AT89" s="75"/>
      <c r="AU89" s="66"/>
      <c r="AV89" s="67"/>
      <c r="AW89" s="68"/>
      <c r="AX89" s="66"/>
      <c r="AY89" s="67"/>
      <c r="AZ89" s="67"/>
      <c r="BA89" s="67"/>
      <c r="BB89" s="67"/>
      <c r="BC89" s="67"/>
      <c r="BD89" s="67"/>
      <c r="BE89" s="67"/>
      <c r="BF89" s="68"/>
      <c r="BG89">
        <f t="shared" si="1"/>
        <v>1</v>
      </c>
    </row>
    <row r="90" spans="1:59" ht="28.5" customHeight="1" x14ac:dyDescent="0.25">
      <c r="A90" s="136"/>
      <c r="B90" s="132" t="s">
        <v>278</v>
      </c>
      <c r="C90" s="137" t="s">
        <v>293</v>
      </c>
      <c r="D90" s="65" t="s">
        <v>294</v>
      </c>
      <c r="E90" s="66"/>
      <c r="F90" s="67"/>
      <c r="G90" s="67"/>
      <c r="H90" s="68"/>
      <c r="I90" s="69"/>
      <c r="J90" s="70"/>
      <c r="K90" s="70"/>
      <c r="L90" s="70"/>
      <c r="M90" s="70"/>
      <c r="N90" s="70"/>
      <c r="O90" s="70"/>
      <c r="P90" s="70"/>
      <c r="Q90" s="70"/>
      <c r="R90" s="75"/>
      <c r="S90" s="69"/>
      <c r="T90" s="70"/>
      <c r="U90" s="70"/>
      <c r="V90" s="75"/>
      <c r="W90" s="69"/>
      <c r="X90" s="70"/>
      <c r="Y90" s="70"/>
      <c r="Z90" s="70"/>
      <c r="AA90" s="75"/>
      <c r="AB90" s="69"/>
      <c r="AC90" s="70" t="s">
        <v>75</v>
      </c>
      <c r="AD90" s="70"/>
      <c r="AE90" s="75"/>
      <c r="AF90" s="99"/>
      <c r="AG90" s="75"/>
      <c r="AH90" s="69"/>
      <c r="AI90" s="70"/>
      <c r="AJ90" s="70"/>
      <c r="AK90" s="70"/>
      <c r="AL90" s="75"/>
      <c r="AM90" s="99"/>
      <c r="AN90" s="70"/>
      <c r="AO90" s="70"/>
      <c r="AP90" s="138"/>
      <c r="AQ90" s="69"/>
      <c r="AR90" s="75"/>
      <c r="AS90" s="99"/>
      <c r="AT90" s="75"/>
      <c r="AU90" s="66"/>
      <c r="AV90" s="67"/>
      <c r="AW90" s="68"/>
      <c r="AX90" s="66"/>
      <c r="AY90" s="67"/>
      <c r="AZ90" s="67"/>
      <c r="BA90" s="67"/>
      <c r="BB90" s="67"/>
      <c r="BC90" s="67"/>
      <c r="BD90" s="67"/>
      <c r="BE90" s="67"/>
      <c r="BF90" s="68"/>
      <c r="BG90">
        <f t="shared" si="1"/>
        <v>1</v>
      </c>
    </row>
    <row r="91" spans="1:59" ht="30.75" customHeight="1" x14ac:dyDescent="0.25">
      <c r="A91" s="136"/>
      <c r="B91" s="140" t="s">
        <v>295</v>
      </c>
      <c r="C91" s="137" t="s">
        <v>296</v>
      </c>
      <c r="D91" s="65" t="s">
        <v>297</v>
      </c>
      <c r="E91" s="66"/>
      <c r="F91" s="67"/>
      <c r="G91" s="67"/>
      <c r="H91" s="68"/>
      <c r="I91" s="69"/>
      <c r="J91" s="70"/>
      <c r="K91" s="70"/>
      <c r="L91" s="70"/>
      <c r="M91" s="70"/>
      <c r="N91" s="70"/>
      <c r="O91" s="70"/>
      <c r="P91" s="70"/>
      <c r="Q91" s="70"/>
      <c r="R91" s="75"/>
      <c r="S91" s="69"/>
      <c r="T91" s="70"/>
      <c r="U91" s="70"/>
      <c r="V91" s="75"/>
      <c r="W91" s="69"/>
      <c r="X91" s="70"/>
      <c r="Y91" s="70"/>
      <c r="Z91" s="70"/>
      <c r="AA91" s="75"/>
      <c r="AB91" s="69"/>
      <c r="AC91" s="70"/>
      <c r="AD91" s="70"/>
      <c r="AE91" s="75"/>
      <c r="AF91" s="99"/>
      <c r="AG91" s="75"/>
      <c r="AH91" s="69"/>
      <c r="AI91" s="70"/>
      <c r="AJ91" s="70" t="s">
        <v>75</v>
      </c>
      <c r="AK91" s="70"/>
      <c r="AL91" s="75"/>
      <c r="AM91" s="99"/>
      <c r="AN91" s="70"/>
      <c r="AO91" s="70"/>
      <c r="AP91" s="138"/>
      <c r="AQ91" s="69"/>
      <c r="AR91" s="75"/>
      <c r="AS91" s="99"/>
      <c r="AT91" s="75"/>
      <c r="AU91" s="66"/>
      <c r="AV91" s="67"/>
      <c r="AW91" s="68"/>
      <c r="AX91" s="66"/>
      <c r="AY91" s="67"/>
      <c r="AZ91" s="67"/>
      <c r="BA91" s="67"/>
      <c r="BB91" s="67"/>
      <c r="BC91" s="67"/>
      <c r="BD91" s="67"/>
      <c r="BE91" s="67"/>
      <c r="BF91" s="68"/>
      <c r="BG91">
        <f t="shared" si="1"/>
        <v>1</v>
      </c>
    </row>
    <row r="92" spans="1:59" ht="30.75" customHeight="1" x14ac:dyDescent="0.25">
      <c r="A92" s="136"/>
      <c r="B92" s="140" t="s">
        <v>266</v>
      </c>
      <c r="C92" s="137" t="s">
        <v>298</v>
      </c>
      <c r="D92" s="65" t="s">
        <v>299</v>
      </c>
      <c r="E92" s="66"/>
      <c r="F92" s="67"/>
      <c r="G92" s="67"/>
      <c r="H92" s="68"/>
      <c r="I92" s="69"/>
      <c r="J92" s="70"/>
      <c r="K92" s="70"/>
      <c r="L92" s="70"/>
      <c r="M92" s="70"/>
      <c r="N92" s="70"/>
      <c r="O92" s="70"/>
      <c r="P92" s="70"/>
      <c r="Q92" s="70"/>
      <c r="R92" s="75"/>
      <c r="S92" s="69"/>
      <c r="T92" s="70"/>
      <c r="U92" s="70"/>
      <c r="V92" s="75"/>
      <c r="W92" s="69"/>
      <c r="X92" s="70"/>
      <c r="Y92" s="70"/>
      <c r="Z92" s="70"/>
      <c r="AA92" s="75"/>
      <c r="AB92" s="69"/>
      <c r="AC92" s="70"/>
      <c r="AD92" s="70"/>
      <c r="AE92" s="75"/>
      <c r="AF92" s="99"/>
      <c r="AG92" s="75"/>
      <c r="AH92" s="69"/>
      <c r="AI92" s="70"/>
      <c r="AJ92" s="70" t="s">
        <v>75</v>
      </c>
      <c r="AK92" s="70"/>
      <c r="AL92" s="75"/>
      <c r="AM92" s="99"/>
      <c r="AN92" s="70"/>
      <c r="AO92" s="70"/>
      <c r="AP92" s="138"/>
      <c r="AQ92" s="69"/>
      <c r="AR92" s="75"/>
      <c r="AS92" s="99"/>
      <c r="AT92" s="75"/>
      <c r="AU92" s="66"/>
      <c r="AV92" s="67"/>
      <c r="AW92" s="68"/>
      <c r="AX92" s="66"/>
      <c r="AY92" s="67"/>
      <c r="AZ92" s="67"/>
      <c r="BA92" s="67"/>
      <c r="BB92" s="67"/>
      <c r="BC92" s="67"/>
      <c r="BD92" s="67"/>
      <c r="BE92" s="67"/>
      <c r="BF92" s="68"/>
      <c r="BG92">
        <f t="shared" si="1"/>
        <v>1</v>
      </c>
    </row>
    <row r="93" spans="1:59" ht="30.75" customHeight="1" x14ac:dyDescent="0.25">
      <c r="A93" s="136"/>
      <c r="B93" s="140" t="s">
        <v>295</v>
      </c>
      <c r="C93" s="137" t="s">
        <v>300</v>
      </c>
      <c r="D93" s="65" t="s">
        <v>301</v>
      </c>
      <c r="E93" s="66"/>
      <c r="F93" s="67"/>
      <c r="G93" s="67"/>
      <c r="H93" s="68"/>
      <c r="I93" s="69"/>
      <c r="J93" s="70"/>
      <c r="K93" s="70"/>
      <c r="L93" s="70"/>
      <c r="M93" s="70"/>
      <c r="N93" s="70"/>
      <c r="O93" s="70"/>
      <c r="P93" s="70"/>
      <c r="Q93" s="70"/>
      <c r="R93" s="75"/>
      <c r="S93" s="69"/>
      <c r="T93" s="70"/>
      <c r="U93" s="70"/>
      <c r="V93" s="75"/>
      <c r="W93" s="69"/>
      <c r="X93" s="70"/>
      <c r="Y93" s="70"/>
      <c r="Z93" s="70"/>
      <c r="AA93" s="75"/>
      <c r="AB93" s="69"/>
      <c r="AC93" s="70"/>
      <c r="AD93" s="70"/>
      <c r="AE93" s="75"/>
      <c r="AF93" s="99"/>
      <c r="AG93" s="75"/>
      <c r="AH93" s="69"/>
      <c r="AI93" s="70"/>
      <c r="AJ93" s="70" t="s">
        <v>75</v>
      </c>
      <c r="AK93" s="70"/>
      <c r="AL93" s="75"/>
      <c r="AM93" s="99"/>
      <c r="AN93" s="70"/>
      <c r="AO93" s="70"/>
      <c r="AP93" s="138"/>
      <c r="AQ93" s="69"/>
      <c r="AR93" s="75"/>
      <c r="AS93" s="99"/>
      <c r="AT93" s="75"/>
      <c r="AU93" s="66"/>
      <c r="AV93" s="67"/>
      <c r="AW93" s="68"/>
      <c r="AX93" s="66"/>
      <c r="AY93" s="67"/>
      <c r="AZ93" s="67"/>
      <c r="BA93" s="67"/>
      <c r="BB93" s="67"/>
      <c r="BC93" s="67"/>
      <c r="BD93" s="67"/>
      <c r="BE93" s="67"/>
      <c r="BF93" s="68"/>
      <c r="BG93">
        <f t="shared" si="1"/>
        <v>1</v>
      </c>
    </row>
    <row r="94" spans="1:59" ht="30" x14ac:dyDescent="0.25">
      <c r="A94" s="136"/>
      <c r="B94" s="141" t="s">
        <v>278</v>
      </c>
      <c r="C94" s="137" t="s">
        <v>302</v>
      </c>
      <c r="D94" s="65" t="s">
        <v>303</v>
      </c>
      <c r="E94" s="66"/>
      <c r="F94" s="67"/>
      <c r="G94" s="67"/>
      <c r="H94" s="68"/>
      <c r="I94" s="69"/>
      <c r="J94" s="70"/>
      <c r="K94" s="70"/>
      <c r="L94" s="70"/>
      <c r="M94" s="70"/>
      <c r="N94" s="70"/>
      <c r="O94" s="70"/>
      <c r="P94" s="70"/>
      <c r="Q94" s="70"/>
      <c r="R94" s="75"/>
      <c r="S94" s="69"/>
      <c r="T94" s="70"/>
      <c r="U94" s="70"/>
      <c r="V94" s="75"/>
      <c r="W94" s="69"/>
      <c r="X94" s="70"/>
      <c r="Y94" s="70"/>
      <c r="Z94" s="70"/>
      <c r="AA94" s="75"/>
      <c r="AB94" s="69"/>
      <c r="AC94" s="70" t="s">
        <v>75</v>
      </c>
      <c r="AD94" s="70"/>
      <c r="AE94" s="75"/>
      <c r="AF94" s="99"/>
      <c r="AG94" s="75"/>
      <c r="AH94" s="69"/>
      <c r="AI94" s="70"/>
      <c r="AJ94" s="70"/>
      <c r="AK94" s="70"/>
      <c r="AL94" s="75"/>
      <c r="AM94" s="99"/>
      <c r="AN94" s="70"/>
      <c r="AO94" s="70"/>
      <c r="AP94" s="138"/>
      <c r="AQ94" s="69"/>
      <c r="AR94" s="75"/>
      <c r="AS94" s="99"/>
      <c r="AT94" s="75"/>
      <c r="AU94" s="66"/>
      <c r="AV94" s="67"/>
      <c r="AW94" s="68"/>
      <c r="AX94" s="66"/>
      <c r="AY94" s="67"/>
      <c r="AZ94" s="67"/>
      <c r="BA94" s="67"/>
      <c r="BB94" s="67"/>
      <c r="BC94" s="67"/>
      <c r="BD94" s="67"/>
      <c r="BE94" s="67"/>
      <c r="BF94" s="68"/>
      <c r="BG94">
        <f t="shared" si="1"/>
        <v>1</v>
      </c>
    </row>
    <row r="95" spans="1:59" ht="30" x14ac:dyDescent="0.25">
      <c r="A95" s="136"/>
      <c r="B95" s="142"/>
      <c r="C95" s="137" t="s">
        <v>304</v>
      </c>
      <c r="D95" s="65" t="s">
        <v>305</v>
      </c>
      <c r="E95" s="66"/>
      <c r="F95" s="67"/>
      <c r="G95" s="67"/>
      <c r="H95" s="68"/>
      <c r="I95" s="69"/>
      <c r="J95" s="70"/>
      <c r="K95" s="70"/>
      <c r="L95" s="70"/>
      <c r="M95" s="70"/>
      <c r="N95" s="70"/>
      <c r="O95" s="70"/>
      <c r="P95" s="70"/>
      <c r="Q95" s="70"/>
      <c r="R95" s="75"/>
      <c r="S95" s="69"/>
      <c r="T95" s="70"/>
      <c r="U95" s="70"/>
      <c r="V95" s="75"/>
      <c r="W95" s="69"/>
      <c r="X95" s="70"/>
      <c r="Y95" s="70"/>
      <c r="Z95" s="70"/>
      <c r="AA95" s="75"/>
      <c r="AB95" s="69"/>
      <c r="AC95" s="70" t="s">
        <v>75</v>
      </c>
      <c r="AD95" s="70"/>
      <c r="AE95" s="75"/>
      <c r="AF95" s="99"/>
      <c r="AG95" s="75"/>
      <c r="AH95" s="69"/>
      <c r="AI95" s="70"/>
      <c r="AJ95" s="70"/>
      <c r="AK95" s="70"/>
      <c r="AL95" s="75"/>
      <c r="AM95" s="99"/>
      <c r="AN95" s="70"/>
      <c r="AO95" s="70"/>
      <c r="AP95" s="138"/>
      <c r="AQ95" s="69"/>
      <c r="AR95" s="75"/>
      <c r="AS95" s="99"/>
      <c r="AT95" s="75"/>
      <c r="AU95" s="66"/>
      <c r="AV95" s="67"/>
      <c r="AW95" s="68"/>
      <c r="AX95" s="66"/>
      <c r="AY95" s="67"/>
      <c r="AZ95" s="67"/>
      <c r="BA95" s="67"/>
      <c r="BB95" s="67"/>
      <c r="BC95" s="67"/>
      <c r="BD95" s="67"/>
      <c r="BE95" s="67"/>
      <c r="BF95" s="68"/>
      <c r="BG95">
        <f t="shared" si="1"/>
        <v>1</v>
      </c>
    </row>
    <row r="96" spans="1:59" ht="30" x14ac:dyDescent="0.25">
      <c r="A96" s="136"/>
      <c r="B96" s="132" t="s">
        <v>306</v>
      </c>
      <c r="C96" s="137" t="s">
        <v>307</v>
      </c>
      <c r="D96" s="65" t="s">
        <v>308</v>
      </c>
      <c r="E96" s="66"/>
      <c r="F96" s="67"/>
      <c r="G96" s="67"/>
      <c r="H96" s="68"/>
      <c r="I96" s="69"/>
      <c r="J96" s="70"/>
      <c r="K96" s="70"/>
      <c r="L96" s="70"/>
      <c r="M96" s="70"/>
      <c r="N96" s="70"/>
      <c r="O96" s="70"/>
      <c r="P96" s="70"/>
      <c r="Q96" s="70"/>
      <c r="R96" s="75"/>
      <c r="S96" s="69"/>
      <c r="T96" s="70"/>
      <c r="U96" s="70"/>
      <c r="V96" s="75"/>
      <c r="W96" s="69"/>
      <c r="X96" s="70"/>
      <c r="Y96" s="70"/>
      <c r="Z96" s="70"/>
      <c r="AA96" s="75"/>
      <c r="AB96" s="69"/>
      <c r="AC96" s="70" t="s">
        <v>75</v>
      </c>
      <c r="AD96" s="70"/>
      <c r="AE96" s="75"/>
      <c r="AF96" s="99"/>
      <c r="AG96" s="75"/>
      <c r="AH96" s="69"/>
      <c r="AI96" s="70"/>
      <c r="AJ96" s="70"/>
      <c r="AK96" s="70"/>
      <c r="AL96" s="75"/>
      <c r="AM96" s="99"/>
      <c r="AN96" s="70"/>
      <c r="AO96" s="70"/>
      <c r="AP96" s="138"/>
      <c r="AQ96" s="69"/>
      <c r="AR96" s="75"/>
      <c r="AS96" s="99"/>
      <c r="AT96" s="75"/>
      <c r="AU96" s="66"/>
      <c r="AV96" s="67"/>
      <c r="AW96" s="68"/>
      <c r="AX96" s="66"/>
      <c r="AY96" s="67"/>
      <c r="AZ96" s="67"/>
      <c r="BA96" s="67"/>
      <c r="BB96" s="67"/>
      <c r="BC96" s="67"/>
      <c r="BD96" s="67"/>
      <c r="BE96" s="67"/>
      <c r="BF96" s="68"/>
      <c r="BG96">
        <f t="shared" si="1"/>
        <v>1</v>
      </c>
    </row>
    <row r="97" spans="1:59" ht="45" x14ac:dyDescent="0.25">
      <c r="A97" s="136"/>
      <c r="B97" s="132" t="s">
        <v>250</v>
      </c>
      <c r="C97" s="137" t="s">
        <v>309</v>
      </c>
      <c r="D97" s="65" t="s">
        <v>310</v>
      </c>
      <c r="E97" s="66"/>
      <c r="F97" s="67"/>
      <c r="G97" s="67"/>
      <c r="H97" s="68"/>
      <c r="I97" s="69"/>
      <c r="J97" s="70"/>
      <c r="K97" s="70"/>
      <c r="L97" s="70"/>
      <c r="M97" s="70"/>
      <c r="N97" s="70"/>
      <c r="O97" s="70"/>
      <c r="P97" s="70"/>
      <c r="Q97" s="70"/>
      <c r="R97" s="75"/>
      <c r="S97" s="69"/>
      <c r="T97" s="70"/>
      <c r="U97" s="70"/>
      <c r="V97" s="75"/>
      <c r="W97" s="69"/>
      <c r="X97" s="70"/>
      <c r="Y97" s="70"/>
      <c r="Z97" s="70"/>
      <c r="AA97" s="75"/>
      <c r="AB97" s="69" t="s">
        <v>75</v>
      </c>
      <c r="AC97" s="70"/>
      <c r="AD97" s="70"/>
      <c r="AE97" s="75"/>
      <c r="AF97" s="99"/>
      <c r="AG97" s="75"/>
      <c r="AH97" s="69"/>
      <c r="AI97" s="70"/>
      <c r="AJ97" s="70"/>
      <c r="AK97" s="70"/>
      <c r="AL97" s="75"/>
      <c r="AM97" s="99"/>
      <c r="AN97" s="70"/>
      <c r="AO97" s="70"/>
      <c r="AP97" s="138"/>
      <c r="AQ97" s="69"/>
      <c r="AR97" s="75"/>
      <c r="AS97" s="99"/>
      <c r="AT97" s="75"/>
      <c r="AU97" s="66"/>
      <c r="AV97" s="67"/>
      <c r="AW97" s="68"/>
      <c r="AX97" s="66"/>
      <c r="AY97" s="67"/>
      <c r="AZ97" s="67"/>
      <c r="BA97" s="67"/>
      <c r="BB97" s="67"/>
      <c r="BC97" s="67"/>
      <c r="BD97" s="67"/>
      <c r="BE97" s="67"/>
      <c r="BF97" s="68"/>
      <c r="BG97">
        <f t="shared" si="1"/>
        <v>1</v>
      </c>
    </row>
    <row r="98" spans="1:59" ht="30" customHeight="1" x14ac:dyDescent="0.25">
      <c r="A98" s="136"/>
      <c r="B98" s="140" t="s">
        <v>235</v>
      </c>
      <c r="C98" s="137" t="s">
        <v>311</v>
      </c>
      <c r="D98" s="65" t="s">
        <v>312</v>
      </c>
      <c r="E98" s="66"/>
      <c r="F98" s="67"/>
      <c r="G98" s="67"/>
      <c r="H98" s="68"/>
      <c r="I98" s="69"/>
      <c r="J98" s="70"/>
      <c r="K98" s="70"/>
      <c r="L98" s="70"/>
      <c r="M98" s="70"/>
      <c r="N98" s="70"/>
      <c r="O98" s="70"/>
      <c r="P98" s="70"/>
      <c r="Q98" s="70"/>
      <c r="R98" s="75"/>
      <c r="S98" s="69"/>
      <c r="T98" s="70"/>
      <c r="U98" s="70"/>
      <c r="V98" s="75"/>
      <c r="W98" s="69"/>
      <c r="X98" s="70"/>
      <c r="Y98" s="70"/>
      <c r="Z98" s="70"/>
      <c r="AA98" s="75"/>
      <c r="AB98" s="69" t="s">
        <v>75</v>
      </c>
      <c r="AC98" s="70"/>
      <c r="AD98" s="70"/>
      <c r="AE98" s="75"/>
      <c r="AF98" s="99"/>
      <c r="AG98" s="75"/>
      <c r="AH98" s="69"/>
      <c r="AI98" s="70"/>
      <c r="AJ98" s="70"/>
      <c r="AK98" s="70"/>
      <c r="AL98" s="75"/>
      <c r="AM98" s="99"/>
      <c r="AN98" s="70"/>
      <c r="AO98" s="70"/>
      <c r="AP98" s="138"/>
      <c r="AQ98" s="69"/>
      <c r="AR98" s="75"/>
      <c r="AS98" s="99"/>
      <c r="AT98" s="75"/>
      <c r="AU98" s="66"/>
      <c r="AV98" s="67"/>
      <c r="AW98" s="68"/>
      <c r="AX98" s="66"/>
      <c r="AY98" s="67"/>
      <c r="AZ98" s="67"/>
      <c r="BA98" s="67"/>
      <c r="BB98" s="67"/>
      <c r="BC98" s="67"/>
      <c r="BD98" s="67"/>
      <c r="BE98" s="67"/>
      <c r="BF98" s="68"/>
      <c r="BG98">
        <f t="shared" si="1"/>
        <v>1</v>
      </c>
    </row>
    <row r="99" spans="1:59" ht="33.75" x14ac:dyDescent="0.25">
      <c r="A99" s="136"/>
      <c r="B99" s="140" t="s">
        <v>266</v>
      </c>
      <c r="C99" s="137" t="s">
        <v>313</v>
      </c>
      <c r="D99" s="65" t="s">
        <v>314</v>
      </c>
      <c r="E99" s="66"/>
      <c r="F99" s="67"/>
      <c r="G99" s="67"/>
      <c r="H99" s="68"/>
      <c r="I99" s="69"/>
      <c r="J99" s="70"/>
      <c r="K99" s="70"/>
      <c r="L99" s="70"/>
      <c r="M99" s="70"/>
      <c r="N99" s="70"/>
      <c r="O99" s="70"/>
      <c r="P99" s="70"/>
      <c r="Q99" s="70"/>
      <c r="R99" s="75"/>
      <c r="S99" s="69"/>
      <c r="T99" s="70"/>
      <c r="U99" s="70"/>
      <c r="V99" s="75"/>
      <c r="W99" s="69"/>
      <c r="X99" s="70"/>
      <c r="Y99" s="70"/>
      <c r="Z99" s="70"/>
      <c r="AA99" s="75"/>
      <c r="AB99" s="69"/>
      <c r="AC99" s="70"/>
      <c r="AD99" s="70"/>
      <c r="AE99" s="75"/>
      <c r="AF99" s="99"/>
      <c r="AG99" s="75"/>
      <c r="AH99" s="69" t="s">
        <v>75</v>
      </c>
      <c r="AI99" s="70"/>
      <c r="AJ99" s="70"/>
      <c r="AK99" s="70"/>
      <c r="AL99" s="75"/>
      <c r="AM99" s="99"/>
      <c r="AN99" s="70"/>
      <c r="AO99" s="70"/>
      <c r="AP99" s="138"/>
      <c r="AQ99" s="69"/>
      <c r="AR99" s="75"/>
      <c r="AS99" s="99"/>
      <c r="AT99" s="75"/>
      <c r="AU99" s="66"/>
      <c r="AV99" s="67"/>
      <c r="AW99" s="68"/>
      <c r="AX99" s="66"/>
      <c r="AY99" s="67"/>
      <c r="AZ99" s="67"/>
      <c r="BA99" s="67"/>
      <c r="BB99" s="67"/>
      <c r="BC99" s="67"/>
      <c r="BD99" s="67"/>
      <c r="BE99" s="67"/>
      <c r="BF99" s="68"/>
      <c r="BG99">
        <f t="shared" si="1"/>
        <v>1</v>
      </c>
    </row>
    <row r="100" spans="1:59" ht="30" x14ac:dyDescent="0.25">
      <c r="A100" s="136"/>
      <c r="B100" s="141" t="s">
        <v>235</v>
      </c>
      <c r="C100" s="137" t="s">
        <v>315</v>
      </c>
      <c r="D100" s="65" t="s">
        <v>316</v>
      </c>
      <c r="E100" s="66"/>
      <c r="F100" s="67"/>
      <c r="G100" s="67"/>
      <c r="H100" s="68"/>
      <c r="I100" s="69"/>
      <c r="J100" s="70"/>
      <c r="K100" s="70"/>
      <c r="L100" s="70"/>
      <c r="M100" s="70"/>
      <c r="N100" s="70"/>
      <c r="O100" s="70"/>
      <c r="P100" s="70"/>
      <c r="Q100" s="70"/>
      <c r="R100" s="75"/>
      <c r="S100" s="69"/>
      <c r="T100" s="70"/>
      <c r="U100" s="70"/>
      <c r="V100" s="75"/>
      <c r="W100" s="69"/>
      <c r="X100" s="70"/>
      <c r="Y100" s="70"/>
      <c r="Z100" s="70"/>
      <c r="AA100" s="75"/>
      <c r="AB100" s="69" t="s">
        <v>75</v>
      </c>
      <c r="AC100" s="70"/>
      <c r="AD100" s="70"/>
      <c r="AE100" s="75"/>
      <c r="AF100" s="99"/>
      <c r="AG100" s="75"/>
      <c r="AH100" s="69"/>
      <c r="AI100" s="70"/>
      <c r="AJ100" s="70"/>
      <c r="AK100" s="70"/>
      <c r="AL100" s="75"/>
      <c r="AM100" s="99"/>
      <c r="AN100" s="70"/>
      <c r="AO100" s="70"/>
      <c r="AP100" s="138"/>
      <c r="AQ100" s="69"/>
      <c r="AR100" s="75"/>
      <c r="AS100" s="99"/>
      <c r="AT100" s="75"/>
      <c r="AU100" s="66"/>
      <c r="AV100" s="67"/>
      <c r="AW100" s="68"/>
      <c r="AX100" s="66"/>
      <c r="AY100" s="67"/>
      <c r="AZ100" s="67"/>
      <c r="BA100" s="67"/>
      <c r="BB100" s="67"/>
      <c r="BC100" s="67"/>
      <c r="BD100" s="67"/>
      <c r="BE100" s="67"/>
      <c r="BF100" s="68"/>
      <c r="BG100">
        <f t="shared" si="1"/>
        <v>1</v>
      </c>
    </row>
    <row r="101" spans="1:59" ht="30" x14ac:dyDescent="0.25">
      <c r="A101" s="136"/>
      <c r="B101" s="143"/>
      <c r="C101" s="137" t="s">
        <v>317</v>
      </c>
      <c r="D101" s="65" t="s">
        <v>318</v>
      </c>
      <c r="E101" s="66"/>
      <c r="F101" s="67"/>
      <c r="G101" s="67"/>
      <c r="H101" s="68"/>
      <c r="I101" s="69"/>
      <c r="J101" s="70"/>
      <c r="K101" s="70"/>
      <c r="L101" s="70"/>
      <c r="M101" s="70"/>
      <c r="N101" s="70"/>
      <c r="O101" s="70"/>
      <c r="P101" s="70"/>
      <c r="Q101" s="70"/>
      <c r="R101" s="75"/>
      <c r="S101" s="69"/>
      <c r="T101" s="70"/>
      <c r="U101" s="70"/>
      <c r="V101" s="75"/>
      <c r="W101" s="69"/>
      <c r="X101" s="70"/>
      <c r="Y101" s="70"/>
      <c r="Z101" s="70"/>
      <c r="AA101" s="75"/>
      <c r="AB101" s="69"/>
      <c r="AC101" s="70"/>
      <c r="AD101" s="70"/>
      <c r="AE101" s="75" t="s">
        <v>75</v>
      </c>
      <c r="AF101" s="99"/>
      <c r="AG101" s="75"/>
      <c r="AH101" s="69"/>
      <c r="AI101" s="70"/>
      <c r="AJ101" s="70"/>
      <c r="AK101" s="70"/>
      <c r="AL101" s="75"/>
      <c r="AM101" s="99"/>
      <c r="AN101" s="70"/>
      <c r="AO101" s="70"/>
      <c r="AP101" s="138"/>
      <c r="AQ101" s="69"/>
      <c r="AR101" s="75"/>
      <c r="AS101" s="99"/>
      <c r="AT101" s="75"/>
      <c r="AU101" s="66"/>
      <c r="AV101" s="67"/>
      <c r="AW101" s="68"/>
      <c r="AX101" s="66"/>
      <c r="AY101" s="67"/>
      <c r="AZ101" s="67"/>
      <c r="BA101" s="67"/>
      <c r="BB101" s="67"/>
      <c r="BC101" s="67"/>
      <c r="BD101" s="67"/>
      <c r="BE101" s="67"/>
      <c r="BF101" s="68"/>
      <c r="BG101">
        <f t="shared" si="1"/>
        <v>1</v>
      </c>
    </row>
    <row r="102" spans="1:59" ht="30" x14ac:dyDescent="0.25">
      <c r="A102" s="136"/>
      <c r="B102" s="143"/>
      <c r="C102" s="137" t="s">
        <v>319</v>
      </c>
      <c r="D102" s="65" t="s">
        <v>320</v>
      </c>
      <c r="E102" s="66"/>
      <c r="F102" s="67"/>
      <c r="G102" s="67"/>
      <c r="H102" s="68"/>
      <c r="I102" s="69"/>
      <c r="J102" s="70"/>
      <c r="K102" s="70"/>
      <c r="L102" s="70"/>
      <c r="M102" s="70"/>
      <c r="N102" s="70"/>
      <c r="O102" s="70"/>
      <c r="P102" s="70"/>
      <c r="Q102" s="70"/>
      <c r="R102" s="75"/>
      <c r="S102" s="69"/>
      <c r="T102" s="70"/>
      <c r="U102" s="70"/>
      <c r="V102" s="75"/>
      <c r="W102" s="69"/>
      <c r="X102" s="70"/>
      <c r="Y102" s="70"/>
      <c r="Z102" s="70"/>
      <c r="AA102" s="75"/>
      <c r="AB102" s="69"/>
      <c r="AC102" s="70" t="s">
        <v>75</v>
      </c>
      <c r="AD102" s="70"/>
      <c r="AE102" s="75"/>
      <c r="AF102" s="99"/>
      <c r="AG102" s="75"/>
      <c r="AH102" s="69"/>
      <c r="AI102" s="70"/>
      <c r="AJ102" s="70"/>
      <c r="AK102" s="70"/>
      <c r="AL102" s="75"/>
      <c r="AM102" s="99"/>
      <c r="AN102" s="70"/>
      <c r="AO102" s="70"/>
      <c r="AP102" s="138"/>
      <c r="AQ102" s="69"/>
      <c r="AR102" s="75"/>
      <c r="AS102" s="99"/>
      <c r="AT102" s="75"/>
      <c r="AU102" s="66"/>
      <c r="AV102" s="67"/>
      <c r="AW102" s="68"/>
      <c r="AX102" s="66"/>
      <c r="AY102" s="67"/>
      <c r="AZ102" s="67"/>
      <c r="BA102" s="67"/>
      <c r="BB102" s="67"/>
      <c r="BC102" s="67"/>
      <c r="BD102" s="67"/>
      <c r="BE102" s="67"/>
      <c r="BF102" s="68"/>
      <c r="BG102">
        <f t="shared" si="1"/>
        <v>1</v>
      </c>
    </row>
    <row r="103" spans="1:59" ht="30" x14ac:dyDescent="0.25">
      <c r="A103" s="136"/>
      <c r="B103" s="143"/>
      <c r="C103" s="137" t="s">
        <v>321</v>
      </c>
      <c r="D103" s="65" t="s">
        <v>322</v>
      </c>
      <c r="E103" s="66"/>
      <c r="F103" s="67"/>
      <c r="G103" s="67"/>
      <c r="H103" s="68"/>
      <c r="I103" s="69"/>
      <c r="J103" s="70"/>
      <c r="K103" s="70"/>
      <c r="L103" s="70"/>
      <c r="M103" s="70"/>
      <c r="N103" s="70"/>
      <c r="O103" s="70"/>
      <c r="P103" s="70"/>
      <c r="Q103" s="70"/>
      <c r="R103" s="75"/>
      <c r="S103" s="69"/>
      <c r="T103" s="70"/>
      <c r="U103" s="70"/>
      <c r="V103" s="75"/>
      <c r="W103" s="69"/>
      <c r="X103" s="70"/>
      <c r="Y103" s="70"/>
      <c r="Z103" s="70"/>
      <c r="AA103" s="75"/>
      <c r="AB103" s="69"/>
      <c r="AC103" s="70"/>
      <c r="AD103" s="70"/>
      <c r="AE103" s="75"/>
      <c r="AF103" s="99"/>
      <c r="AG103" s="75"/>
      <c r="AH103" s="69"/>
      <c r="AI103" s="70"/>
      <c r="AJ103" s="70" t="s">
        <v>75</v>
      </c>
      <c r="AK103" s="70"/>
      <c r="AL103" s="75"/>
      <c r="AM103" s="99"/>
      <c r="AN103" s="70"/>
      <c r="AO103" s="70"/>
      <c r="AP103" s="138"/>
      <c r="AQ103" s="69"/>
      <c r="AR103" s="75"/>
      <c r="AS103" s="99"/>
      <c r="AT103" s="75"/>
      <c r="AU103" s="66"/>
      <c r="AV103" s="67"/>
      <c r="AW103" s="68"/>
      <c r="AX103" s="66"/>
      <c r="AY103" s="67"/>
      <c r="AZ103" s="67"/>
      <c r="BA103" s="67"/>
      <c r="BB103" s="67"/>
      <c r="BC103" s="67"/>
      <c r="BD103" s="67"/>
      <c r="BE103" s="67"/>
      <c r="BF103" s="68"/>
      <c r="BG103">
        <f t="shared" si="1"/>
        <v>1</v>
      </c>
    </row>
    <row r="104" spans="1:59" ht="30" x14ac:dyDescent="0.25">
      <c r="A104" s="136"/>
      <c r="B104" s="143"/>
      <c r="C104" s="137" t="s">
        <v>323</v>
      </c>
      <c r="D104" s="65" t="s">
        <v>324</v>
      </c>
      <c r="E104" s="66"/>
      <c r="F104" s="67"/>
      <c r="G104" s="67"/>
      <c r="H104" s="68"/>
      <c r="I104" s="69"/>
      <c r="J104" s="70"/>
      <c r="K104" s="70"/>
      <c r="L104" s="70"/>
      <c r="M104" s="70"/>
      <c r="N104" s="70"/>
      <c r="O104" s="70"/>
      <c r="P104" s="70"/>
      <c r="Q104" s="70"/>
      <c r="R104" s="75"/>
      <c r="S104" s="69"/>
      <c r="T104" s="70"/>
      <c r="U104" s="70"/>
      <c r="V104" s="75"/>
      <c r="W104" s="69"/>
      <c r="X104" s="70"/>
      <c r="Y104" s="70"/>
      <c r="Z104" s="70"/>
      <c r="AA104" s="75"/>
      <c r="AB104" s="69"/>
      <c r="AC104" s="70"/>
      <c r="AD104" s="70"/>
      <c r="AE104" s="75"/>
      <c r="AF104" s="99"/>
      <c r="AG104" s="75"/>
      <c r="AH104" s="69"/>
      <c r="AI104" s="70"/>
      <c r="AJ104" s="70" t="s">
        <v>75</v>
      </c>
      <c r="AK104" s="70"/>
      <c r="AL104" s="75"/>
      <c r="AM104" s="99"/>
      <c r="AN104" s="70"/>
      <c r="AO104" s="70"/>
      <c r="AP104" s="138"/>
      <c r="AQ104" s="69"/>
      <c r="AR104" s="75"/>
      <c r="AS104" s="99"/>
      <c r="AT104" s="75"/>
      <c r="AU104" s="66"/>
      <c r="AV104" s="67"/>
      <c r="AW104" s="68"/>
      <c r="AX104" s="66"/>
      <c r="AY104" s="67"/>
      <c r="AZ104" s="67"/>
      <c r="BA104" s="67"/>
      <c r="BB104" s="67"/>
      <c r="BC104" s="67"/>
      <c r="BD104" s="67"/>
      <c r="BE104" s="67"/>
      <c r="BF104" s="68"/>
      <c r="BG104">
        <f t="shared" si="1"/>
        <v>1</v>
      </c>
    </row>
    <row r="105" spans="1:59" ht="30" customHeight="1" x14ac:dyDescent="0.25">
      <c r="A105" s="136"/>
      <c r="B105" s="143"/>
      <c r="C105" s="137" t="s">
        <v>325</v>
      </c>
      <c r="D105" s="65" t="s">
        <v>326</v>
      </c>
      <c r="E105" s="66"/>
      <c r="F105" s="67"/>
      <c r="G105" s="67"/>
      <c r="H105" s="68"/>
      <c r="I105" s="69"/>
      <c r="J105" s="70"/>
      <c r="K105" s="70"/>
      <c r="L105" s="70"/>
      <c r="M105" s="70"/>
      <c r="N105" s="70"/>
      <c r="O105" s="70"/>
      <c r="P105" s="70"/>
      <c r="Q105" s="70"/>
      <c r="R105" s="75"/>
      <c r="S105" s="69"/>
      <c r="T105" s="70"/>
      <c r="U105" s="70"/>
      <c r="V105" s="75"/>
      <c r="W105" s="69"/>
      <c r="X105" s="70"/>
      <c r="Y105" s="70"/>
      <c r="Z105" s="70"/>
      <c r="AA105" s="75"/>
      <c r="AB105" s="69"/>
      <c r="AC105" s="70"/>
      <c r="AD105" s="70"/>
      <c r="AE105" s="75"/>
      <c r="AF105" s="99"/>
      <c r="AG105" s="75"/>
      <c r="AH105" s="69"/>
      <c r="AI105" s="70"/>
      <c r="AJ105" s="70" t="s">
        <v>75</v>
      </c>
      <c r="AK105" s="70"/>
      <c r="AL105" s="75"/>
      <c r="AM105" s="99"/>
      <c r="AN105" s="70"/>
      <c r="AO105" s="70"/>
      <c r="AP105" s="138"/>
      <c r="AQ105" s="69"/>
      <c r="AR105" s="75"/>
      <c r="AS105" s="99"/>
      <c r="AT105" s="75"/>
      <c r="AU105" s="66"/>
      <c r="AV105" s="67"/>
      <c r="AW105" s="68"/>
      <c r="AX105" s="66"/>
      <c r="AY105" s="67"/>
      <c r="AZ105" s="67"/>
      <c r="BA105" s="67"/>
      <c r="BB105" s="67"/>
      <c r="BC105" s="67"/>
      <c r="BD105" s="67"/>
      <c r="BE105" s="67"/>
      <c r="BF105" s="68"/>
      <c r="BG105">
        <f t="shared" si="1"/>
        <v>1</v>
      </c>
    </row>
    <row r="106" spans="1:59" ht="30" x14ac:dyDescent="0.25">
      <c r="A106" s="136"/>
      <c r="B106" s="142"/>
      <c r="C106" s="137" t="s">
        <v>327</v>
      </c>
      <c r="D106" s="65" t="s">
        <v>328</v>
      </c>
      <c r="E106" s="66"/>
      <c r="F106" s="67"/>
      <c r="G106" s="67"/>
      <c r="H106" s="68"/>
      <c r="I106" s="69"/>
      <c r="J106" s="70"/>
      <c r="K106" s="70"/>
      <c r="L106" s="70"/>
      <c r="M106" s="70"/>
      <c r="N106" s="70"/>
      <c r="O106" s="70"/>
      <c r="P106" s="70"/>
      <c r="Q106" s="70"/>
      <c r="R106" s="75"/>
      <c r="S106" s="69"/>
      <c r="T106" s="70"/>
      <c r="U106" s="70"/>
      <c r="V106" s="75"/>
      <c r="W106" s="69"/>
      <c r="X106" s="70"/>
      <c r="Y106" s="70"/>
      <c r="Z106" s="70"/>
      <c r="AA106" s="75"/>
      <c r="AB106" s="69"/>
      <c r="AC106" s="70"/>
      <c r="AD106" s="70"/>
      <c r="AE106" s="75"/>
      <c r="AF106" s="99"/>
      <c r="AG106" s="75"/>
      <c r="AH106" s="69"/>
      <c r="AI106" s="70"/>
      <c r="AJ106" s="70"/>
      <c r="AK106" s="70"/>
      <c r="AL106" s="75"/>
      <c r="AM106" s="99"/>
      <c r="AN106" s="70" t="s">
        <v>75</v>
      </c>
      <c r="AO106" s="70"/>
      <c r="AP106" s="138"/>
      <c r="AQ106" s="69"/>
      <c r="AR106" s="75"/>
      <c r="AS106" s="99"/>
      <c r="AT106" s="75"/>
      <c r="AU106" s="66"/>
      <c r="AV106" s="67"/>
      <c r="AW106" s="68"/>
      <c r="AX106" s="66"/>
      <c r="AY106" s="67"/>
      <c r="AZ106" s="67"/>
      <c r="BA106" s="67"/>
      <c r="BB106" s="67"/>
      <c r="BC106" s="67"/>
      <c r="BD106" s="67"/>
      <c r="BE106" s="67"/>
      <c r="BF106" s="68"/>
      <c r="BG106">
        <f t="shared" si="1"/>
        <v>1</v>
      </c>
    </row>
    <row r="107" spans="1:59" ht="33" customHeight="1" x14ac:dyDescent="0.25">
      <c r="A107" s="136"/>
      <c r="B107" s="49" t="s">
        <v>141</v>
      </c>
      <c r="C107" s="137" t="s">
        <v>329</v>
      </c>
      <c r="D107" s="103" t="s">
        <v>330</v>
      </c>
      <c r="E107" s="66"/>
      <c r="F107" s="67"/>
      <c r="G107" s="67"/>
      <c r="H107" s="68"/>
      <c r="I107" s="69"/>
      <c r="J107" s="70"/>
      <c r="K107" s="70"/>
      <c r="L107" s="70"/>
      <c r="M107" s="70"/>
      <c r="N107" s="70"/>
      <c r="O107" s="70"/>
      <c r="P107" s="70"/>
      <c r="Q107" s="70"/>
      <c r="R107" s="75"/>
      <c r="S107" s="69"/>
      <c r="T107" s="70"/>
      <c r="U107" s="70"/>
      <c r="V107" s="75"/>
      <c r="W107" s="69"/>
      <c r="X107" s="70"/>
      <c r="Y107" s="70"/>
      <c r="Z107" s="70"/>
      <c r="AA107" s="75"/>
      <c r="AB107" s="69"/>
      <c r="AC107" s="70"/>
      <c r="AD107" s="70"/>
      <c r="AE107" s="75"/>
      <c r="AF107" s="99"/>
      <c r="AG107" s="75"/>
      <c r="AH107" s="69"/>
      <c r="AI107" s="70"/>
      <c r="AJ107" s="70"/>
      <c r="AK107" s="70"/>
      <c r="AL107" s="75"/>
      <c r="AM107" s="99"/>
      <c r="AN107" s="70"/>
      <c r="AO107" s="70"/>
      <c r="AP107" s="138"/>
      <c r="AQ107" s="69" t="s">
        <v>75</v>
      </c>
      <c r="AR107" s="75"/>
      <c r="AS107" s="99"/>
      <c r="AT107" s="75"/>
      <c r="AU107" s="66"/>
      <c r="AV107" s="67"/>
      <c r="AW107" s="68"/>
      <c r="AX107" s="66"/>
      <c r="AY107" s="67"/>
      <c r="AZ107" s="67"/>
      <c r="BA107" s="67"/>
      <c r="BB107" s="70" t="s">
        <v>75</v>
      </c>
      <c r="BC107" s="70" t="s">
        <v>75</v>
      </c>
      <c r="BD107" s="67"/>
      <c r="BE107" s="67"/>
      <c r="BF107" s="68"/>
      <c r="BG107">
        <f t="shared" si="1"/>
        <v>3</v>
      </c>
    </row>
    <row r="108" spans="1:59" ht="31.5" customHeight="1" x14ac:dyDescent="0.25">
      <c r="A108" s="136"/>
      <c r="B108" s="79"/>
      <c r="C108" s="137" t="s">
        <v>331</v>
      </c>
      <c r="D108" s="103" t="s">
        <v>332</v>
      </c>
      <c r="E108" s="66"/>
      <c r="F108" s="67"/>
      <c r="G108" s="67"/>
      <c r="H108" s="68"/>
      <c r="I108" s="69"/>
      <c r="J108" s="70"/>
      <c r="K108" s="70"/>
      <c r="L108" s="70"/>
      <c r="M108" s="70"/>
      <c r="N108" s="70"/>
      <c r="O108" s="70"/>
      <c r="P108" s="70"/>
      <c r="Q108" s="70"/>
      <c r="R108" s="75"/>
      <c r="S108" s="69"/>
      <c r="T108" s="70"/>
      <c r="U108" s="70"/>
      <c r="V108" s="75"/>
      <c r="W108" s="69"/>
      <c r="X108" s="70" t="s">
        <v>75</v>
      </c>
      <c r="Y108" s="70" t="s">
        <v>75</v>
      </c>
      <c r="Z108" s="70"/>
      <c r="AA108" s="75"/>
      <c r="AB108" s="69"/>
      <c r="AC108" s="70"/>
      <c r="AD108" s="70"/>
      <c r="AE108" s="75"/>
      <c r="AF108" s="99"/>
      <c r="AG108" s="75"/>
      <c r="AH108" s="69"/>
      <c r="AI108" s="70"/>
      <c r="AJ108" s="70"/>
      <c r="AK108" s="70"/>
      <c r="AL108" s="75" t="s">
        <v>75</v>
      </c>
      <c r="AM108" s="99"/>
      <c r="AN108" s="70"/>
      <c r="AO108" s="70"/>
      <c r="AP108" s="138"/>
      <c r="AQ108" s="69" t="s">
        <v>75</v>
      </c>
      <c r="AR108" s="75"/>
      <c r="AS108" s="99"/>
      <c r="AT108" s="75"/>
      <c r="AU108" s="66"/>
      <c r="AV108" s="67"/>
      <c r="AW108" s="68"/>
      <c r="AX108" s="66"/>
      <c r="AY108" s="67"/>
      <c r="AZ108" s="67"/>
      <c r="BA108" s="67"/>
      <c r="BB108" s="70" t="s">
        <v>75</v>
      </c>
      <c r="BC108" s="70" t="s">
        <v>75</v>
      </c>
      <c r="BD108" s="67"/>
      <c r="BE108" s="67"/>
      <c r="BF108" s="68"/>
      <c r="BG108">
        <f t="shared" si="1"/>
        <v>6</v>
      </c>
    </row>
    <row r="109" spans="1:59" ht="30.75" thickBot="1" x14ac:dyDescent="0.3">
      <c r="A109" s="144"/>
      <c r="B109" s="145" t="s">
        <v>250</v>
      </c>
      <c r="C109" s="146" t="s">
        <v>145</v>
      </c>
      <c r="D109" s="107" t="s">
        <v>146</v>
      </c>
      <c r="E109" s="111"/>
      <c r="F109" s="96"/>
      <c r="G109" s="96"/>
      <c r="H109" s="112"/>
      <c r="I109" s="108" t="s">
        <v>75</v>
      </c>
      <c r="J109" s="109"/>
      <c r="K109" s="109"/>
      <c r="L109" s="109"/>
      <c r="M109" s="109"/>
      <c r="N109" s="109"/>
      <c r="O109" s="109"/>
      <c r="P109" s="109"/>
      <c r="Q109" s="109"/>
      <c r="R109" s="110"/>
      <c r="S109" s="108"/>
      <c r="T109" s="109"/>
      <c r="U109" s="109"/>
      <c r="V109" s="110"/>
      <c r="W109" s="108"/>
      <c r="X109" s="109"/>
      <c r="Y109" s="109"/>
      <c r="Z109" s="109" t="s">
        <v>75</v>
      </c>
      <c r="AA109" s="110"/>
      <c r="AB109" s="108"/>
      <c r="AC109" s="109"/>
      <c r="AD109" s="109"/>
      <c r="AE109" s="110"/>
      <c r="AF109" s="130"/>
      <c r="AG109" s="110"/>
      <c r="AH109" s="108"/>
      <c r="AI109" s="109"/>
      <c r="AJ109" s="109"/>
      <c r="AK109" s="109"/>
      <c r="AL109" s="110"/>
      <c r="AM109" s="130"/>
      <c r="AN109" s="109"/>
      <c r="AO109" s="109"/>
      <c r="AP109" s="147"/>
      <c r="AQ109" s="108"/>
      <c r="AR109" s="110"/>
      <c r="AS109" s="130"/>
      <c r="AT109" s="110"/>
      <c r="AU109" s="111"/>
      <c r="AV109" s="96"/>
      <c r="AW109" s="112"/>
      <c r="AX109" s="111"/>
      <c r="AY109" s="96"/>
      <c r="AZ109" s="96"/>
      <c r="BA109" s="96"/>
      <c r="BB109" s="96"/>
      <c r="BC109" s="96"/>
      <c r="BD109" s="96"/>
      <c r="BE109" s="96"/>
      <c r="BF109" s="112"/>
      <c r="BG109">
        <f t="shared" si="1"/>
        <v>2</v>
      </c>
    </row>
    <row r="110" spans="1:59" ht="30" x14ac:dyDescent="0.25">
      <c r="A110" s="148" t="s">
        <v>333</v>
      </c>
      <c r="B110" s="149" t="s">
        <v>334</v>
      </c>
      <c r="C110" s="133" t="s">
        <v>335</v>
      </c>
      <c r="D110" s="134" t="s">
        <v>106</v>
      </c>
      <c r="E110" s="56"/>
      <c r="F110" s="54"/>
      <c r="G110" s="54"/>
      <c r="H110" s="55"/>
      <c r="I110" s="56"/>
      <c r="J110" s="54"/>
      <c r="K110" s="54"/>
      <c r="L110" s="53"/>
      <c r="M110" s="53"/>
      <c r="N110" s="53"/>
      <c r="O110" s="53"/>
      <c r="P110" s="53"/>
      <c r="Q110" s="53"/>
      <c r="R110" s="118"/>
      <c r="S110" s="52"/>
      <c r="T110" s="53" t="s">
        <v>75</v>
      </c>
      <c r="U110" s="53"/>
      <c r="V110" s="118"/>
      <c r="W110" s="52"/>
      <c r="X110" s="53"/>
      <c r="Y110" s="53"/>
      <c r="Z110" s="53"/>
      <c r="AA110" s="118"/>
      <c r="AB110" s="52"/>
      <c r="AC110" s="53"/>
      <c r="AD110" s="53"/>
      <c r="AE110" s="118"/>
      <c r="AF110" s="119"/>
      <c r="AG110" s="118"/>
      <c r="AH110" s="56"/>
      <c r="AI110" s="54"/>
      <c r="AJ110" s="54"/>
      <c r="AK110" s="54"/>
      <c r="AL110" s="55"/>
      <c r="AM110" s="57"/>
      <c r="AN110" s="54"/>
      <c r="AO110" s="54"/>
      <c r="AP110" s="58"/>
      <c r="AQ110" s="56"/>
      <c r="AR110" s="55"/>
      <c r="AS110" s="57"/>
      <c r="AT110" s="55"/>
      <c r="AU110" s="56"/>
      <c r="AV110" s="54"/>
      <c r="AW110" s="55"/>
      <c r="AX110" s="56"/>
      <c r="AY110" s="54"/>
      <c r="AZ110" s="54"/>
      <c r="BA110" s="54"/>
      <c r="BB110" s="54"/>
      <c r="BC110" s="54"/>
      <c r="BD110" s="54"/>
      <c r="BE110" s="54"/>
      <c r="BF110" s="55"/>
      <c r="BG110">
        <f t="shared" si="1"/>
        <v>1</v>
      </c>
    </row>
    <row r="111" spans="1:59" ht="28.5" customHeight="1" x14ac:dyDescent="0.25">
      <c r="A111" s="150"/>
      <c r="B111" s="151" t="s">
        <v>235</v>
      </c>
      <c r="C111" s="137" t="s">
        <v>336</v>
      </c>
      <c r="D111" s="65" t="s">
        <v>239</v>
      </c>
      <c r="E111" s="66"/>
      <c r="F111" s="67"/>
      <c r="G111" s="67"/>
      <c r="H111" s="68"/>
      <c r="I111" s="66"/>
      <c r="J111" s="67"/>
      <c r="K111" s="67"/>
      <c r="L111" s="70"/>
      <c r="M111" s="70"/>
      <c r="N111" s="70"/>
      <c r="O111" s="70"/>
      <c r="P111" s="70"/>
      <c r="Q111" s="70"/>
      <c r="R111" s="75"/>
      <c r="S111" s="69"/>
      <c r="T111" s="70"/>
      <c r="U111" s="70"/>
      <c r="V111" s="75"/>
      <c r="W111" s="69"/>
      <c r="X111" s="70"/>
      <c r="Y111" s="70"/>
      <c r="Z111" s="70"/>
      <c r="AA111" s="75"/>
      <c r="AB111" s="69" t="s">
        <v>75</v>
      </c>
      <c r="AC111" s="70"/>
      <c r="AD111" s="70"/>
      <c r="AE111" s="75"/>
      <c r="AF111" s="99"/>
      <c r="AG111" s="75"/>
      <c r="AH111" s="69"/>
      <c r="AI111" s="70"/>
      <c r="AJ111" s="70"/>
      <c r="AK111" s="70"/>
      <c r="AL111" s="75"/>
      <c r="AM111" s="99"/>
      <c r="AN111" s="70"/>
      <c r="AO111" s="70"/>
      <c r="AP111" s="138"/>
      <c r="AQ111" s="69"/>
      <c r="AR111" s="75"/>
      <c r="AS111" s="99"/>
      <c r="AT111" s="75"/>
      <c r="AU111" s="66"/>
      <c r="AV111" s="67"/>
      <c r="AW111" s="68"/>
      <c r="AX111" s="66"/>
      <c r="AY111" s="67"/>
      <c r="AZ111" s="67"/>
      <c r="BA111" s="67"/>
      <c r="BB111" s="67"/>
      <c r="BC111" s="67"/>
      <c r="BD111" s="67"/>
      <c r="BE111" s="67"/>
      <c r="BF111" s="68"/>
      <c r="BG111">
        <f t="shared" si="1"/>
        <v>1</v>
      </c>
    </row>
    <row r="112" spans="1:59" ht="30" x14ac:dyDescent="0.25">
      <c r="A112" s="150"/>
      <c r="B112" s="132" t="s">
        <v>337</v>
      </c>
      <c r="C112" s="137" t="s">
        <v>338</v>
      </c>
      <c r="D112" s="65" t="s">
        <v>249</v>
      </c>
      <c r="E112" s="66"/>
      <c r="F112" s="67"/>
      <c r="G112" s="67"/>
      <c r="H112" s="68"/>
      <c r="I112" s="66"/>
      <c r="J112" s="67"/>
      <c r="K112" s="67"/>
      <c r="L112" s="70"/>
      <c r="M112" s="70"/>
      <c r="N112" s="70"/>
      <c r="O112" s="70"/>
      <c r="P112" s="70"/>
      <c r="Q112" s="70"/>
      <c r="R112" s="75"/>
      <c r="S112" s="69" t="s">
        <v>75</v>
      </c>
      <c r="T112" s="70"/>
      <c r="U112" s="70"/>
      <c r="V112" s="75"/>
      <c r="W112" s="69"/>
      <c r="X112" s="70"/>
      <c r="Y112" s="70"/>
      <c r="Z112" s="70"/>
      <c r="AA112" s="75"/>
      <c r="AB112" s="69"/>
      <c r="AC112" s="70"/>
      <c r="AD112" s="70"/>
      <c r="AE112" s="75"/>
      <c r="AF112" s="99"/>
      <c r="AG112" s="75"/>
      <c r="AH112" s="69"/>
      <c r="AI112" s="70"/>
      <c r="AJ112" s="70"/>
      <c r="AK112" s="70"/>
      <c r="AL112" s="75"/>
      <c r="AM112" s="99"/>
      <c r="AN112" s="70"/>
      <c r="AO112" s="70"/>
      <c r="AP112" s="138"/>
      <c r="AQ112" s="69"/>
      <c r="AR112" s="75"/>
      <c r="AS112" s="99"/>
      <c r="AT112" s="75"/>
      <c r="AU112" s="66"/>
      <c r="AV112" s="67"/>
      <c r="AW112" s="68"/>
      <c r="AX112" s="66"/>
      <c r="AY112" s="67"/>
      <c r="AZ112" s="67"/>
      <c r="BA112" s="67"/>
      <c r="BB112" s="67"/>
      <c r="BC112" s="67"/>
      <c r="BD112" s="67"/>
      <c r="BE112" s="67"/>
      <c r="BF112" s="68"/>
      <c r="BG112">
        <f t="shared" si="1"/>
        <v>1</v>
      </c>
    </row>
    <row r="113" spans="1:59" ht="30" x14ac:dyDescent="0.25">
      <c r="A113" s="150"/>
      <c r="B113" s="132" t="s">
        <v>339</v>
      </c>
      <c r="C113" s="137" t="s">
        <v>340</v>
      </c>
      <c r="D113" s="65" t="s">
        <v>254</v>
      </c>
      <c r="E113" s="66"/>
      <c r="F113" s="67"/>
      <c r="G113" s="67"/>
      <c r="H113" s="68"/>
      <c r="I113" s="66"/>
      <c r="J113" s="67"/>
      <c r="K113" s="67"/>
      <c r="L113" s="70"/>
      <c r="M113" s="70"/>
      <c r="N113" s="70"/>
      <c r="O113" s="70"/>
      <c r="P113" s="70"/>
      <c r="Q113" s="70"/>
      <c r="R113" s="75"/>
      <c r="S113" s="69"/>
      <c r="T113" s="70"/>
      <c r="U113" s="70"/>
      <c r="V113" s="75"/>
      <c r="W113" s="69"/>
      <c r="X113" s="70"/>
      <c r="Y113" s="70"/>
      <c r="Z113" s="70"/>
      <c r="AA113" s="75"/>
      <c r="AB113" s="69"/>
      <c r="AC113" s="70"/>
      <c r="AD113" s="70"/>
      <c r="AE113" s="75"/>
      <c r="AF113" s="99"/>
      <c r="AG113" s="75"/>
      <c r="AH113" s="69"/>
      <c r="AI113" s="70" t="s">
        <v>75</v>
      </c>
      <c r="AJ113" s="70"/>
      <c r="AK113" s="70"/>
      <c r="AL113" s="75"/>
      <c r="AM113" s="99"/>
      <c r="AN113" s="70"/>
      <c r="AO113" s="70"/>
      <c r="AP113" s="138"/>
      <c r="AQ113" s="69"/>
      <c r="AR113" s="75"/>
      <c r="AS113" s="99"/>
      <c r="AT113" s="75"/>
      <c r="AU113" s="66"/>
      <c r="AV113" s="67"/>
      <c r="AW113" s="68"/>
      <c r="AX113" s="66"/>
      <c r="AY113" s="67"/>
      <c r="AZ113" s="67"/>
      <c r="BA113" s="67"/>
      <c r="BB113" s="67"/>
      <c r="BC113" s="67"/>
      <c r="BD113" s="67"/>
      <c r="BE113" s="67"/>
      <c r="BF113" s="68"/>
      <c r="BG113">
        <f t="shared" si="1"/>
        <v>1</v>
      </c>
    </row>
    <row r="114" spans="1:59" ht="30" x14ac:dyDescent="0.25">
      <c r="A114" s="150"/>
      <c r="B114" s="141" t="s">
        <v>341</v>
      </c>
      <c r="C114" s="137" t="s">
        <v>342</v>
      </c>
      <c r="D114" s="65" t="s">
        <v>259</v>
      </c>
      <c r="E114" s="66"/>
      <c r="F114" s="67"/>
      <c r="G114" s="67"/>
      <c r="H114" s="68"/>
      <c r="I114" s="66"/>
      <c r="J114" s="67"/>
      <c r="K114" s="67"/>
      <c r="L114" s="70"/>
      <c r="M114" s="70"/>
      <c r="N114" s="70"/>
      <c r="O114" s="70"/>
      <c r="P114" s="70"/>
      <c r="Q114" s="70"/>
      <c r="R114" s="75"/>
      <c r="S114" s="69"/>
      <c r="T114" s="70"/>
      <c r="U114" s="70"/>
      <c r="V114" s="75"/>
      <c r="W114" s="69"/>
      <c r="X114" s="70"/>
      <c r="Y114" s="70"/>
      <c r="Z114" s="70"/>
      <c r="AA114" s="75"/>
      <c r="AB114" s="69"/>
      <c r="AC114" s="70"/>
      <c r="AD114" s="70"/>
      <c r="AE114" s="75"/>
      <c r="AF114" s="99"/>
      <c r="AG114" s="75"/>
      <c r="AH114" s="69"/>
      <c r="AI114" s="70"/>
      <c r="AJ114" s="70" t="s">
        <v>75</v>
      </c>
      <c r="AK114" s="70"/>
      <c r="AL114" s="75"/>
      <c r="AM114" s="99"/>
      <c r="AN114" s="70"/>
      <c r="AO114" s="70"/>
      <c r="AP114" s="138"/>
      <c r="AQ114" s="69"/>
      <c r="AR114" s="75"/>
      <c r="AS114" s="99"/>
      <c r="AT114" s="75"/>
      <c r="AU114" s="66"/>
      <c r="AV114" s="67"/>
      <c r="AW114" s="68"/>
      <c r="AX114" s="66"/>
      <c r="AY114" s="67"/>
      <c r="AZ114" s="67"/>
      <c r="BA114" s="67"/>
      <c r="BB114" s="67"/>
      <c r="BC114" s="67"/>
      <c r="BD114" s="67"/>
      <c r="BE114" s="67"/>
      <c r="BF114" s="68"/>
      <c r="BG114">
        <f t="shared" si="1"/>
        <v>1</v>
      </c>
    </row>
    <row r="115" spans="1:59" ht="30" x14ac:dyDescent="0.25">
      <c r="A115" s="150"/>
      <c r="B115" s="143"/>
      <c r="C115" s="137" t="s">
        <v>343</v>
      </c>
      <c r="D115" s="65" t="s">
        <v>261</v>
      </c>
      <c r="E115" s="66"/>
      <c r="F115" s="67"/>
      <c r="G115" s="67"/>
      <c r="H115" s="68"/>
      <c r="I115" s="66"/>
      <c r="J115" s="67"/>
      <c r="K115" s="67"/>
      <c r="L115" s="70"/>
      <c r="M115" s="70"/>
      <c r="N115" s="70"/>
      <c r="O115" s="70"/>
      <c r="P115" s="70"/>
      <c r="Q115" s="70"/>
      <c r="R115" s="75"/>
      <c r="S115" s="69"/>
      <c r="T115" s="70"/>
      <c r="U115" s="70"/>
      <c r="V115" s="75"/>
      <c r="W115" s="69"/>
      <c r="X115" s="70"/>
      <c r="Y115" s="70"/>
      <c r="Z115" s="70"/>
      <c r="AA115" s="75"/>
      <c r="AB115" s="69"/>
      <c r="AC115" s="70"/>
      <c r="AD115" s="70"/>
      <c r="AE115" s="75"/>
      <c r="AF115" s="99"/>
      <c r="AG115" s="75"/>
      <c r="AH115" s="69"/>
      <c r="AI115" s="70"/>
      <c r="AJ115" s="70" t="s">
        <v>75</v>
      </c>
      <c r="AK115" s="70"/>
      <c r="AL115" s="75"/>
      <c r="AM115" s="99"/>
      <c r="AN115" s="70"/>
      <c r="AO115" s="70"/>
      <c r="AP115" s="138"/>
      <c r="AQ115" s="69"/>
      <c r="AR115" s="75"/>
      <c r="AS115" s="99"/>
      <c r="AT115" s="75"/>
      <c r="AU115" s="66"/>
      <c r="AV115" s="67"/>
      <c r="AW115" s="68"/>
      <c r="AX115" s="66"/>
      <c r="AY115" s="67"/>
      <c r="AZ115" s="67"/>
      <c r="BA115" s="67"/>
      <c r="BB115" s="67"/>
      <c r="BC115" s="67"/>
      <c r="BD115" s="67"/>
      <c r="BE115" s="67"/>
      <c r="BF115" s="68"/>
      <c r="BG115">
        <f t="shared" si="1"/>
        <v>1</v>
      </c>
    </row>
    <row r="116" spans="1:59" ht="30" x14ac:dyDescent="0.25">
      <c r="A116" s="150"/>
      <c r="B116" s="143"/>
      <c r="C116" s="137" t="s">
        <v>344</v>
      </c>
      <c r="D116" s="65" t="s">
        <v>263</v>
      </c>
      <c r="E116" s="66"/>
      <c r="F116" s="67"/>
      <c r="G116" s="67"/>
      <c r="H116" s="68"/>
      <c r="I116" s="66"/>
      <c r="J116" s="67"/>
      <c r="K116" s="67"/>
      <c r="L116" s="70"/>
      <c r="M116" s="70"/>
      <c r="N116" s="70"/>
      <c r="O116" s="70"/>
      <c r="P116" s="70"/>
      <c r="Q116" s="70"/>
      <c r="R116" s="75"/>
      <c r="S116" s="69" t="s">
        <v>75</v>
      </c>
      <c r="T116" s="70"/>
      <c r="U116" s="70"/>
      <c r="V116" s="75"/>
      <c r="W116" s="69"/>
      <c r="X116" s="70"/>
      <c r="Y116" s="70"/>
      <c r="Z116" s="70"/>
      <c r="AA116" s="75"/>
      <c r="AB116" s="69"/>
      <c r="AC116" s="70"/>
      <c r="AD116" s="70"/>
      <c r="AE116" s="75"/>
      <c r="AF116" s="99"/>
      <c r="AG116" s="75"/>
      <c r="AH116" s="69"/>
      <c r="AI116" s="70" t="s">
        <v>75</v>
      </c>
      <c r="AJ116" s="70"/>
      <c r="AK116" s="70"/>
      <c r="AL116" s="75"/>
      <c r="AM116" s="99"/>
      <c r="AN116" s="70"/>
      <c r="AO116" s="70"/>
      <c r="AP116" s="138"/>
      <c r="AQ116" s="69"/>
      <c r="AR116" s="75"/>
      <c r="AS116" s="99"/>
      <c r="AT116" s="75"/>
      <c r="AU116" s="66"/>
      <c r="AV116" s="67"/>
      <c r="AW116" s="68"/>
      <c r="AX116" s="66"/>
      <c r="AY116" s="67"/>
      <c r="AZ116" s="67"/>
      <c r="BA116" s="67"/>
      <c r="BB116" s="67"/>
      <c r="BC116" s="67"/>
      <c r="BD116" s="67"/>
      <c r="BE116" s="67"/>
      <c r="BF116" s="68"/>
      <c r="BG116">
        <f t="shared" si="1"/>
        <v>2</v>
      </c>
    </row>
    <row r="117" spans="1:59" ht="30" x14ac:dyDescent="0.25">
      <c r="A117" s="150"/>
      <c r="B117" s="142"/>
      <c r="C117" s="137" t="s">
        <v>345</v>
      </c>
      <c r="D117" s="65" t="s">
        <v>265</v>
      </c>
      <c r="E117" s="66"/>
      <c r="F117" s="67"/>
      <c r="G117" s="67"/>
      <c r="H117" s="68"/>
      <c r="I117" s="66"/>
      <c r="J117" s="67"/>
      <c r="K117" s="67"/>
      <c r="L117" s="70"/>
      <c r="M117" s="70"/>
      <c r="N117" s="70"/>
      <c r="O117" s="70"/>
      <c r="P117" s="70"/>
      <c r="Q117" s="70"/>
      <c r="R117" s="75"/>
      <c r="S117" s="69"/>
      <c r="T117" s="70"/>
      <c r="U117" s="70"/>
      <c r="V117" s="75"/>
      <c r="W117" s="69"/>
      <c r="X117" s="70"/>
      <c r="Y117" s="70"/>
      <c r="Z117" s="70"/>
      <c r="AA117" s="75"/>
      <c r="AB117" s="69"/>
      <c r="AC117" s="70"/>
      <c r="AD117" s="70"/>
      <c r="AE117" s="75"/>
      <c r="AF117" s="99"/>
      <c r="AG117" s="75"/>
      <c r="AH117" s="69"/>
      <c r="AI117" s="70"/>
      <c r="AJ117" s="70" t="s">
        <v>75</v>
      </c>
      <c r="AK117" s="70"/>
      <c r="AL117" s="75"/>
      <c r="AM117" s="99"/>
      <c r="AN117" s="70"/>
      <c r="AO117" s="70"/>
      <c r="AP117" s="138"/>
      <c r="AQ117" s="69"/>
      <c r="AR117" s="75"/>
      <c r="AS117" s="99"/>
      <c r="AT117" s="75"/>
      <c r="AU117" s="66"/>
      <c r="AV117" s="67"/>
      <c r="AW117" s="68"/>
      <c r="AX117" s="66"/>
      <c r="AY117" s="67"/>
      <c r="AZ117" s="67"/>
      <c r="BA117" s="67"/>
      <c r="BB117" s="67"/>
      <c r="BC117" s="67"/>
      <c r="BD117" s="67"/>
      <c r="BE117" s="67"/>
      <c r="BF117" s="68"/>
      <c r="BG117">
        <f t="shared" si="1"/>
        <v>1</v>
      </c>
    </row>
    <row r="118" spans="1:59" ht="27" customHeight="1" x14ac:dyDescent="0.25">
      <c r="A118" s="150"/>
      <c r="B118" s="140" t="s">
        <v>346</v>
      </c>
      <c r="C118" s="137" t="s">
        <v>347</v>
      </c>
      <c r="D118" s="65" t="s">
        <v>268</v>
      </c>
      <c r="E118" s="66"/>
      <c r="F118" s="67"/>
      <c r="G118" s="67"/>
      <c r="H118" s="68"/>
      <c r="I118" s="66"/>
      <c r="J118" s="67"/>
      <c r="K118" s="67"/>
      <c r="L118" s="70"/>
      <c r="M118" s="70"/>
      <c r="N118" s="70"/>
      <c r="O118" s="70"/>
      <c r="P118" s="70"/>
      <c r="Q118" s="70"/>
      <c r="R118" s="75"/>
      <c r="S118" s="69"/>
      <c r="T118" s="70"/>
      <c r="U118" s="70"/>
      <c r="V118" s="75"/>
      <c r="W118" s="69"/>
      <c r="X118" s="70"/>
      <c r="Y118" s="70"/>
      <c r="Z118" s="70"/>
      <c r="AA118" s="75"/>
      <c r="AB118" s="69"/>
      <c r="AC118" s="70"/>
      <c r="AD118" s="70"/>
      <c r="AE118" s="75"/>
      <c r="AF118" s="99"/>
      <c r="AG118" s="75"/>
      <c r="AH118" s="69"/>
      <c r="AI118" s="70"/>
      <c r="AJ118" s="70" t="s">
        <v>75</v>
      </c>
      <c r="AK118" s="70"/>
      <c r="AL118" s="75"/>
      <c r="AM118" s="99"/>
      <c r="AN118" s="70"/>
      <c r="AO118" s="70"/>
      <c r="AP118" s="138"/>
      <c r="AQ118" s="69"/>
      <c r="AR118" s="75"/>
      <c r="AS118" s="99"/>
      <c r="AT118" s="75"/>
      <c r="AU118" s="66"/>
      <c r="AV118" s="67"/>
      <c r="AW118" s="68"/>
      <c r="AX118" s="66"/>
      <c r="AY118" s="67"/>
      <c r="AZ118" s="67"/>
      <c r="BA118" s="67"/>
      <c r="BB118" s="67"/>
      <c r="BC118" s="67"/>
      <c r="BD118" s="67"/>
      <c r="BE118" s="67"/>
      <c r="BF118" s="68"/>
      <c r="BG118">
        <f t="shared" si="1"/>
        <v>1</v>
      </c>
    </row>
    <row r="119" spans="1:59" ht="27" customHeight="1" x14ac:dyDescent="0.25">
      <c r="A119" s="150"/>
      <c r="B119" s="141" t="s">
        <v>339</v>
      </c>
      <c r="C119" s="137" t="s">
        <v>348</v>
      </c>
      <c r="D119" s="65" t="s">
        <v>349</v>
      </c>
      <c r="E119" s="66"/>
      <c r="F119" s="67"/>
      <c r="G119" s="67"/>
      <c r="H119" s="68"/>
      <c r="I119" s="66"/>
      <c r="J119" s="67"/>
      <c r="K119" s="67"/>
      <c r="L119" s="70"/>
      <c r="M119" s="70"/>
      <c r="N119" s="70"/>
      <c r="O119" s="70"/>
      <c r="P119" s="70"/>
      <c r="Q119" s="70"/>
      <c r="R119" s="75"/>
      <c r="S119" s="69"/>
      <c r="T119" s="70"/>
      <c r="U119" s="70"/>
      <c r="V119" s="75"/>
      <c r="W119" s="69"/>
      <c r="X119" s="70"/>
      <c r="Y119" s="70"/>
      <c r="Z119" s="70"/>
      <c r="AA119" s="75"/>
      <c r="AB119" s="69"/>
      <c r="AC119" s="70"/>
      <c r="AD119" s="70"/>
      <c r="AE119" s="75"/>
      <c r="AF119" s="99"/>
      <c r="AG119" s="75"/>
      <c r="AH119" s="69"/>
      <c r="AI119" s="70"/>
      <c r="AJ119" s="70" t="s">
        <v>75</v>
      </c>
      <c r="AK119" s="70"/>
      <c r="AL119" s="75"/>
      <c r="AM119" s="99"/>
      <c r="AN119" s="70"/>
      <c r="AO119" s="70"/>
      <c r="AP119" s="138"/>
      <c r="AQ119" s="69"/>
      <c r="AR119" s="75"/>
      <c r="AS119" s="99"/>
      <c r="AT119" s="75"/>
      <c r="AU119" s="66"/>
      <c r="AV119" s="67"/>
      <c r="AW119" s="68"/>
      <c r="AX119" s="66"/>
      <c r="AY119" s="67"/>
      <c r="AZ119" s="67"/>
      <c r="BA119" s="67"/>
      <c r="BB119" s="67"/>
      <c r="BC119" s="67"/>
      <c r="BD119" s="67"/>
      <c r="BE119" s="67"/>
      <c r="BF119" s="68"/>
      <c r="BG119">
        <f t="shared" si="1"/>
        <v>1</v>
      </c>
    </row>
    <row r="120" spans="1:59" ht="31.5" customHeight="1" x14ac:dyDescent="0.25">
      <c r="A120" s="150"/>
      <c r="B120" s="143"/>
      <c r="C120" s="137" t="s">
        <v>350</v>
      </c>
      <c r="D120" s="65" t="s">
        <v>273</v>
      </c>
      <c r="E120" s="66"/>
      <c r="F120" s="67"/>
      <c r="G120" s="67"/>
      <c r="H120" s="68"/>
      <c r="I120" s="66"/>
      <c r="J120" s="67"/>
      <c r="K120" s="67"/>
      <c r="L120" s="70"/>
      <c r="M120" s="70"/>
      <c r="N120" s="70"/>
      <c r="O120" s="70"/>
      <c r="P120" s="70"/>
      <c r="Q120" s="70"/>
      <c r="R120" s="75"/>
      <c r="S120" s="69"/>
      <c r="T120" s="70"/>
      <c r="U120" s="70"/>
      <c r="V120" s="75"/>
      <c r="W120" s="69"/>
      <c r="X120" s="70"/>
      <c r="Y120" s="70"/>
      <c r="Z120" s="70"/>
      <c r="AA120" s="75"/>
      <c r="AB120" s="69"/>
      <c r="AC120" s="70"/>
      <c r="AD120" s="70"/>
      <c r="AE120" s="75"/>
      <c r="AF120" s="99"/>
      <c r="AG120" s="75"/>
      <c r="AH120" s="69"/>
      <c r="AI120" s="70" t="s">
        <v>75</v>
      </c>
      <c r="AJ120" s="70"/>
      <c r="AK120" s="70"/>
      <c r="AL120" s="75"/>
      <c r="AM120" s="99"/>
      <c r="AN120" s="70"/>
      <c r="AO120" s="70"/>
      <c r="AP120" s="138"/>
      <c r="AQ120" s="69"/>
      <c r="AR120" s="75"/>
      <c r="AS120" s="99"/>
      <c r="AT120" s="75"/>
      <c r="AU120" s="66"/>
      <c r="AV120" s="67"/>
      <c r="AW120" s="68"/>
      <c r="AX120" s="66"/>
      <c r="AY120" s="67"/>
      <c r="AZ120" s="67"/>
      <c r="BA120" s="67"/>
      <c r="BB120" s="67"/>
      <c r="BC120" s="67"/>
      <c r="BD120" s="67"/>
      <c r="BE120" s="67"/>
      <c r="BF120" s="68"/>
      <c r="BG120">
        <f t="shared" si="1"/>
        <v>1</v>
      </c>
    </row>
    <row r="121" spans="1:59" ht="30" x14ac:dyDescent="0.25">
      <c r="A121" s="150"/>
      <c r="B121" s="143"/>
      <c r="C121" s="137" t="s">
        <v>351</v>
      </c>
      <c r="D121" s="65" t="s">
        <v>352</v>
      </c>
      <c r="E121" s="66"/>
      <c r="F121" s="67"/>
      <c r="G121" s="67"/>
      <c r="H121" s="68"/>
      <c r="I121" s="66"/>
      <c r="J121" s="67"/>
      <c r="K121" s="67"/>
      <c r="L121" s="70"/>
      <c r="M121" s="70"/>
      <c r="N121" s="70"/>
      <c r="O121" s="70"/>
      <c r="P121" s="70"/>
      <c r="Q121" s="70"/>
      <c r="R121" s="75"/>
      <c r="S121" s="69"/>
      <c r="T121" s="70"/>
      <c r="U121" s="70"/>
      <c r="V121" s="75"/>
      <c r="W121" s="69"/>
      <c r="X121" s="70"/>
      <c r="Y121" s="70"/>
      <c r="Z121" s="70"/>
      <c r="AA121" s="75"/>
      <c r="AB121" s="69"/>
      <c r="AC121" s="70"/>
      <c r="AD121" s="70"/>
      <c r="AE121" s="75"/>
      <c r="AF121" s="99"/>
      <c r="AG121" s="75"/>
      <c r="AH121" s="69"/>
      <c r="AI121" s="70"/>
      <c r="AJ121" s="70"/>
      <c r="AK121" s="70"/>
      <c r="AL121" s="75" t="s">
        <v>75</v>
      </c>
      <c r="AM121" s="99"/>
      <c r="AN121" s="70"/>
      <c r="AO121" s="70"/>
      <c r="AP121" s="138"/>
      <c r="AQ121" s="69"/>
      <c r="AR121" s="75"/>
      <c r="AS121" s="99"/>
      <c r="AT121" s="75"/>
      <c r="AU121" s="66"/>
      <c r="AV121" s="67"/>
      <c r="AW121" s="68"/>
      <c r="AX121" s="66"/>
      <c r="AY121" s="67"/>
      <c r="AZ121" s="67"/>
      <c r="BA121" s="67"/>
      <c r="BB121" s="67"/>
      <c r="BC121" s="67"/>
      <c r="BD121" s="67"/>
      <c r="BE121" s="67"/>
      <c r="BF121" s="68"/>
      <c r="BG121">
        <f t="shared" si="1"/>
        <v>1</v>
      </c>
    </row>
    <row r="122" spans="1:59" ht="30" x14ac:dyDescent="0.25">
      <c r="A122" s="150"/>
      <c r="B122" s="143"/>
      <c r="C122" s="137" t="s">
        <v>353</v>
      </c>
      <c r="D122" s="65" t="s">
        <v>354</v>
      </c>
      <c r="E122" s="66"/>
      <c r="F122" s="67"/>
      <c r="G122" s="67"/>
      <c r="H122" s="68"/>
      <c r="I122" s="66"/>
      <c r="J122" s="67"/>
      <c r="K122" s="67"/>
      <c r="L122" s="70"/>
      <c r="M122" s="70"/>
      <c r="N122" s="70"/>
      <c r="O122" s="70"/>
      <c r="P122" s="70"/>
      <c r="Q122" s="70"/>
      <c r="R122" s="75"/>
      <c r="S122" s="69"/>
      <c r="T122" s="70"/>
      <c r="U122" s="70"/>
      <c r="V122" s="75"/>
      <c r="W122" s="69"/>
      <c r="X122" s="70"/>
      <c r="Y122" s="70"/>
      <c r="Z122" s="70"/>
      <c r="AA122" s="75"/>
      <c r="AB122" s="69"/>
      <c r="AC122" s="70"/>
      <c r="AD122" s="70"/>
      <c r="AE122" s="75"/>
      <c r="AF122" s="99"/>
      <c r="AG122" s="75"/>
      <c r="AH122" s="69"/>
      <c r="AI122" s="70"/>
      <c r="AJ122" s="70"/>
      <c r="AK122" s="70"/>
      <c r="AL122" s="75"/>
      <c r="AM122" s="99"/>
      <c r="AN122" s="70"/>
      <c r="AO122" s="70" t="s">
        <v>75</v>
      </c>
      <c r="AP122" s="138"/>
      <c r="AQ122" s="69"/>
      <c r="AR122" s="75"/>
      <c r="AS122" s="99"/>
      <c r="AT122" s="75"/>
      <c r="AU122" s="66"/>
      <c r="AV122" s="67"/>
      <c r="AW122" s="68"/>
      <c r="AX122" s="66"/>
      <c r="AY122" s="67"/>
      <c r="AZ122" s="67"/>
      <c r="BA122" s="67"/>
      <c r="BB122" s="67"/>
      <c r="BC122" s="67"/>
      <c r="BD122" s="67"/>
      <c r="BE122" s="67"/>
      <c r="BF122" s="68"/>
      <c r="BG122">
        <f t="shared" si="1"/>
        <v>1</v>
      </c>
    </row>
    <row r="123" spans="1:59" ht="30" x14ac:dyDescent="0.25">
      <c r="A123" s="150"/>
      <c r="B123" s="142"/>
      <c r="C123" s="137" t="s">
        <v>355</v>
      </c>
      <c r="D123" s="65" t="s">
        <v>356</v>
      </c>
      <c r="E123" s="66"/>
      <c r="F123" s="67"/>
      <c r="G123" s="67"/>
      <c r="H123" s="68"/>
      <c r="I123" s="66"/>
      <c r="J123" s="67"/>
      <c r="K123" s="67"/>
      <c r="L123" s="70"/>
      <c r="M123" s="70"/>
      <c r="N123" s="70"/>
      <c r="O123" s="70"/>
      <c r="P123" s="70"/>
      <c r="Q123" s="70"/>
      <c r="R123" s="75"/>
      <c r="S123" s="69"/>
      <c r="T123" s="70"/>
      <c r="U123" s="70"/>
      <c r="V123" s="75"/>
      <c r="W123" s="69"/>
      <c r="X123" s="70"/>
      <c r="Y123" s="70"/>
      <c r="Z123" s="70"/>
      <c r="AA123" s="75"/>
      <c r="AB123" s="69"/>
      <c r="AC123" s="70"/>
      <c r="AD123" s="70"/>
      <c r="AE123" s="75"/>
      <c r="AF123" s="99"/>
      <c r="AG123" s="75"/>
      <c r="AH123" s="69" t="s">
        <v>75</v>
      </c>
      <c r="AI123" s="70"/>
      <c r="AJ123" s="70"/>
      <c r="AK123" s="70"/>
      <c r="AL123" s="75"/>
      <c r="AM123" s="99"/>
      <c r="AN123" s="70"/>
      <c r="AO123" s="70"/>
      <c r="AP123" s="138"/>
      <c r="AQ123" s="69"/>
      <c r="AR123" s="75"/>
      <c r="AS123" s="99"/>
      <c r="AT123" s="75"/>
      <c r="AU123" s="66"/>
      <c r="AV123" s="67"/>
      <c r="AW123" s="68"/>
      <c r="AX123" s="66"/>
      <c r="AY123" s="67"/>
      <c r="AZ123" s="67"/>
      <c r="BA123" s="67"/>
      <c r="BB123" s="67"/>
      <c r="BC123" s="67"/>
      <c r="BD123" s="67"/>
      <c r="BE123" s="67"/>
      <c r="BF123" s="68"/>
      <c r="BG123">
        <f t="shared" si="1"/>
        <v>1</v>
      </c>
    </row>
    <row r="124" spans="1:59" ht="30" x14ac:dyDescent="0.25">
      <c r="A124" s="150"/>
      <c r="B124" s="132" t="s">
        <v>357</v>
      </c>
      <c r="C124" s="137" t="s">
        <v>358</v>
      </c>
      <c r="D124" s="65" t="s">
        <v>280</v>
      </c>
      <c r="E124" s="66"/>
      <c r="F124" s="67"/>
      <c r="G124" s="67"/>
      <c r="H124" s="68"/>
      <c r="I124" s="66"/>
      <c r="J124" s="67"/>
      <c r="K124" s="67"/>
      <c r="L124" s="70"/>
      <c r="M124" s="70"/>
      <c r="N124" s="70"/>
      <c r="O124" s="70"/>
      <c r="P124" s="70"/>
      <c r="Q124" s="70"/>
      <c r="R124" s="75"/>
      <c r="S124" s="69"/>
      <c r="T124" s="70"/>
      <c r="U124" s="70"/>
      <c r="V124" s="75"/>
      <c r="W124" s="69"/>
      <c r="X124" s="70"/>
      <c r="Y124" s="70"/>
      <c r="Z124" s="70"/>
      <c r="AA124" s="75"/>
      <c r="AB124" s="69"/>
      <c r="AC124" s="70" t="s">
        <v>75</v>
      </c>
      <c r="AD124" s="70"/>
      <c r="AE124" s="75"/>
      <c r="AF124" s="99"/>
      <c r="AG124" s="75"/>
      <c r="AH124" s="69"/>
      <c r="AI124" s="70"/>
      <c r="AJ124" s="70" t="s">
        <v>75</v>
      </c>
      <c r="AK124" s="70"/>
      <c r="AL124" s="75"/>
      <c r="AM124" s="99"/>
      <c r="AN124" s="70"/>
      <c r="AO124" s="70"/>
      <c r="AP124" s="138"/>
      <c r="AQ124" s="69"/>
      <c r="AR124" s="75"/>
      <c r="AS124" s="99"/>
      <c r="AT124" s="75"/>
      <c r="AU124" s="66"/>
      <c r="AV124" s="67"/>
      <c r="AW124" s="68"/>
      <c r="AX124" s="66"/>
      <c r="AY124" s="67"/>
      <c r="AZ124" s="67"/>
      <c r="BA124" s="67"/>
      <c r="BB124" s="67"/>
      <c r="BC124" s="67"/>
      <c r="BD124" s="67"/>
      <c r="BE124" s="67"/>
      <c r="BF124" s="68"/>
      <c r="BG124">
        <f t="shared" si="1"/>
        <v>2</v>
      </c>
    </row>
    <row r="125" spans="1:59" ht="33.75" customHeight="1" x14ac:dyDescent="0.25">
      <c r="A125" s="150"/>
      <c r="B125" s="141" t="s">
        <v>359</v>
      </c>
      <c r="C125" s="137" t="s">
        <v>360</v>
      </c>
      <c r="D125" s="65" t="s">
        <v>283</v>
      </c>
      <c r="E125" s="66"/>
      <c r="F125" s="67"/>
      <c r="G125" s="67"/>
      <c r="H125" s="68"/>
      <c r="I125" s="66"/>
      <c r="J125" s="67"/>
      <c r="K125" s="67"/>
      <c r="L125" s="70"/>
      <c r="M125" s="70"/>
      <c r="N125" s="70"/>
      <c r="O125" s="70"/>
      <c r="P125" s="70"/>
      <c r="Q125" s="70"/>
      <c r="R125" s="75"/>
      <c r="S125" s="69"/>
      <c r="T125" s="70"/>
      <c r="U125" s="70"/>
      <c r="V125" s="75"/>
      <c r="W125" s="69"/>
      <c r="X125" s="70"/>
      <c r="Y125" s="70"/>
      <c r="Z125" s="70"/>
      <c r="AA125" s="75"/>
      <c r="AB125" s="69"/>
      <c r="AC125" s="70"/>
      <c r="AD125" s="70"/>
      <c r="AE125" s="75"/>
      <c r="AF125" s="99"/>
      <c r="AG125" s="75"/>
      <c r="AH125" s="69"/>
      <c r="AI125" s="70"/>
      <c r="AJ125" s="70" t="s">
        <v>75</v>
      </c>
      <c r="AK125" s="70"/>
      <c r="AL125" s="75"/>
      <c r="AM125" s="99"/>
      <c r="AN125" s="70"/>
      <c r="AO125" s="70"/>
      <c r="AP125" s="138"/>
      <c r="AQ125" s="69"/>
      <c r="AR125" s="75"/>
      <c r="AS125" s="99"/>
      <c r="AT125" s="75"/>
      <c r="AU125" s="66"/>
      <c r="AV125" s="67"/>
      <c r="AW125" s="68"/>
      <c r="AX125" s="66"/>
      <c r="AY125" s="67"/>
      <c r="AZ125" s="67"/>
      <c r="BA125" s="67"/>
      <c r="BB125" s="67"/>
      <c r="BC125" s="67"/>
      <c r="BD125" s="67"/>
      <c r="BE125" s="67"/>
      <c r="BF125" s="68"/>
      <c r="BG125">
        <f t="shared" si="1"/>
        <v>1</v>
      </c>
    </row>
    <row r="126" spans="1:59" ht="33.75" customHeight="1" x14ac:dyDescent="0.25">
      <c r="A126" s="150"/>
      <c r="B126" s="142"/>
      <c r="C126" s="137" t="s">
        <v>361</v>
      </c>
      <c r="D126" s="65" t="s">
        <v>285</v>
      </c>
      <c r="E126" s="66"/>
      <c r="F126" s="67"/>
      <c r="G126" s="67"/>
      <c r="H126" s="68"/>
      <c r="I126" s="66"/>
      <c r="J126" s="67"/>
      <c r="K126" s="67"/>
      <c r="L126" s="70"/>
      <c r="M126" s="70"/>
      <c r="N126" s="70"/>
      <c r="O126" s="70"/>
      <c r="P126" s="70"/>
      <c r="Q126" s="70"/>
      <c r="R126" s="75"/>
      <c r="S126" s="69"/>
      <c r="T126" s="70"/>
      <c r="U126" s="70"/>
      <c r="V126" s="75"/>
      <c r="W126" s="69"/>
      <c r="X126" s="70"/>
      <c r="Y126" s="70"/>
      <c r="Z126" s="70"/>
      <c r="AA126" s="75"/>
      <c r="AB126" s="69"/>
      <c r="AC126" s="70"/>
      <c r="AD126" s="70"/>
      <c r="AE126" s="75"/>
      <c r="AF126" s="99"/>
      <c r="AG126" s="75"/>
      <c r="AH126" s="69"/>
      <c r="AI126" s="70"/>
      <c r="AJ126" s="70" t="s">
        <v>75</v>
      </c>
      <c r="AK126" s="70"/>
      <c r="AL126" s="75"/>
      <c r="AM126" s="99"/>
      <c r="AN126" s="70"/>
      <c r="AO126" s="70"/>
      <c r="AP126" s="138"/>
      <c r="AQ126" s="69"/>
      <c r="AR126" s="75"/>
      <c r="AS126" s="99"/>
      <c r="AT126" s="75"/>
      <c r="AU126" s="66"/>
      <c r="AV126" s="67"/>
      <c r="AW126" s="68"/>
      <c r="AX126" s="66"/>
      <c r="AY126" s="67"/>
      <c r="AZ126" s="67"/>
      <c r="BA126" s="67"/>
      <c r="BB126" s="67"/>
      <c r="BC126" s="67"/>
      <c r="BD126" s="67"/>
      <c r="BE126" s="67"/>
      <c r="BF126" s="68"/>
      <c r="BG126">
        <f t="shared" si="1"/>
        <v>1</v>
      </c>
    </row>
    <row r="127" spans="1:59" ht="33.75" customHeight="1" x14ac:dyDescent="0.25">
      <c r="A127" s="150"/>
      <c r="B127" s="140" t="s">
        <v>362</v>
      </c>
      <c r="C127" s="137" t="s">
        <v>363</v>
      </c>
      <c r="D127" s="65" t="s">
        <v>288</v>
      </c>
      <c r="E127" s="66"/>
      <c r="F127" s="67"/>
      <c r="G127" s="67"/>
      <c r="H127" s="68"/>
      <c r="I127" s="66"/>
      <c r="J127" s="67"/>
      <c r="K127" s="67"/>
      <c r="L127" s="70"/>
      <c r="M127" s="70"/>
      <c r="N127" s="70"/>
      <c r="O127" s="70"/>
      <c r="P127" s="70"/>
      <c r="Q127" s="70"/>
      <c r="R127" s="75"/>
      <c r="S127" s="69"/>
      <c r="T127" s="70"/>
      <c r="U127" s="70"/>
      <c r="V127" s="75"/>
      <c r="W127" s="69"/>
      <c r="X127" s="70"/>
      <c r="Y127" s="70"/>
      <c r="Z127" s="70"/>
      <c r="AA127" s="75"/>
      <c r="AB127" s="69"/>
      <c r="AC127" s="70"/>
      <c r="AD127" s="70"/>
      <c r="AE127" s="75"/>
      <c r="AF127" s="99"/>
      <c r="AG127" s="75"/>
      <c r="AH127" s="69"/>
      <c r="AI127" s="70"/>
      <c r="AJ127" s="70" t="s">
        <v>75</v>
      </c>
      <c r="AK127" s="70"/>
      <c r="AL127" s="75"/>
      <c r="AM127" s="99"/>
      <c r="AN127" s="70"/>
      <c r="AO127" s="70"/>
      <c r="AP127" s="138"/>
      <c r="AQ127" s="69"/>
      <c r="AR127" s="75"/>
      <c r="AS127" s="99"/>
      <c r="AT127" s="75"/>
      <c r="AU127" s="66"/>
      <c r="AV127" s="67"/>
      <c r="AW127" s="68"/>
      <c r="AX127" s="66"/>
      <c r="AY127" s="67"/>
      <c r="AZ127" s="67"/>
      <c r="BA127" s="67"/>
      <c r="BB127" s="67"/>
      <c r="BC127" s="67"/>
      <c r="BD127" s="67"/>
      <c r="BE127" s="67"/>
      <c r="BF127" s="68"/>
      <c r="BG127">
        <f t="shared" si="1"/>
        <v>1</v>
      </c>
    </row>
    <row r="128" spans="1:59" ht="33.75" x14ac:dyDescent="0.25">
      <c r="A128" s="150"/>
      <c r="B128" s="140" t="s">
        <v>346</v>
      </c>
      <c r="C128" s="137" t="s">
        <v>364</v>
      </c>
      <c r="D128" s="65" t="s">
        <v>290</v>
      </c>
      <c r="E128" s="66"/>
      <c r="F128" s="67"/>
      <c r="G128" s="67"/>
      <c r="H128" s="68"/>
      <c r="I128" s="66"/>
      <c r="J128" s="67"/>
      <c r="K128" s="67"/>
      <c r="L128" s="70"/>
      <c r="M128" s="70"/>
      <c r="N128" s="70"/>
      <c r="O128" s="70"/>
      <c r="P128" s="70"/>
      <c r="Q128" s="70"/>
      <c r="R128" s="75"/>
      <c r="S128" s="69"/>
      <c r="T128" s="70"/>
      <c r="U128" s="70"/>
      <c r="V128" s="75"/>
      <c r="W128" s="69"/>
      <c r="X128" s="70"/>
      <c r="Y128" s="70"/>
      <c r="Z128" s="70"/>
      <c r="AA128" s="75"/>
      <c r="AB128" s="69"/>
      <c r="AC128" s="70"/>
      <c r="AD128" s="70"/>
      <c r="AE128" s="75"/>
      <c r="AF128" s="99"/>
      <c r="AG128" s="75"/>
      <c r="AH128" s="69"/>
      <c r="AI128" s="70"/>
      <c r="AJ128" s="70" t="s">
        <v>75</v>
      </c>
      <c r="AK128" s="70"/>
      <c r="AL128" s="75"/>
      <c r="AM128" s="99"/>
      <c r="AN128" s="70"/>
      <c r="AO128" s="70"/>
      <c r="AP128" s="138"/>
      <c r="AQ128" s="69"/>
      <c r="AR128" s="75"/>
      <c r="AS128" s="99"/>
      <c r="AT128" s="75"/>
      <c r="AU128" s="66"/>
      <c r="AV128" s="67"/>
      <c r="AW128" s="68"/>
      <c r="AX128" s="66"/>
      <c r="AY128" s="67"/>
      <c r="AZ128" s="67"/>
      <c r="BA128" s="67"/>
      <c r="BB128" s="67"/>
      <c r="BC128" s="67"/>
      <c r="BD128" s="67"/>
      <c r="BE128" s="67"/>
      <c r="BF128" s="68"/>
      <c r="BG128">
        <f t="shared" si="1"/>
        <v>1</v>
      </c>
    </row>
    <row r="129" spans="1:59" ht="32.25" customHeight="1" x14ac:dyDescent="0.25">
      <c r="A129" s="150"/>
      <c r="B129" s="140" t="s">
        <v>362</v>
      </c>
      <c r="C129" s="137" t="s">
        <v>365</v>
      </c>
      <c r="D129" s="65" t="s">
        <v>292</v>
      </c>
      <c r="E129" s="66"/>
      <c r="F129" s="67"/>
      <c r="G129" s="67"/>
      <c r="H129" s="68"/>
      <c r="I129" s="66"/>
      <c r="J129" s="67"/>
      <c r="K129" s="67"/>
      <c r="L129" s="70"/>
      <c r="M129" s="70"/>
      <c r="N129" s="70"/>
      <c r="O129" s="70"/>
      <c r="P129" s="70"/>
      <c r="Q129" s="70"/>
      <c r="R129" s="75"/>
      <c r="S129" s="69"/>
      <c r="T129" s="70"/>
      <c r="U129" s="70"/>
      <c r="V129" s="75"/>
      <c r="W129" s="69"/>
      <c r="X129" s="70"/>
      <c r="Y129" s="70"/>
      <c r="Z129" s="70"/>
      <c r="AA129" s="75"/>
      <c r="AB129" s="69"/>
      <c r="AC129" s="70"/>
      <c r="AD129" s="70"/>
      <c r="AE129" s="75"/>
      <c r="AF129" s="99"/>
      <c r="AG129" s="75"/>
      <c r="AH129" s="69"/>
      <c r="AI129" s="70"/>
      <c r="AJ129" s="70" t="s">
        <v>75</v>
      </c>
      <c r="AK129" s="70"/>
      <c r="AL129" s="75"/>
      <c r="AM129" s="99"/>
      <c r="AN129" s="70"/>
      <c r="AO129" s="70"/>
      <c r="AP129" s="138"/>
      <c r="AQ129" s="69"/>
      <c r="AR129" s="75"/>
      <c r="AS129" s="99"/>
      <c r="AT129" s="75"/>
      <c r="AU129" s="66"/>
      <c r="AV129" s="67"/>
      <c r="AW129" s="68"/>
      <c r="AX129" s="66"/>
      <c r="AY129" s="67"/>
      <c r="AZ129" s="67"/>
      <c r="BA129" s="67"/>
      <c r="BB129" s="67"/>
      <c r="BC129" s="67"/>
      <c r="BD129" s="67"/>
      <c r="BE129" s="67"/>
      <c r="BF129" s="68"/>
      <c r="BG129">
        <f t="shared" si="1"/>
        <v>1</v>
      </c>
    </row>
    <row r="130" spans="1:59" ht="29.25" customHeight="1" x14ac:dyDescent="0.25">
      <c r="A130" s="150"/>
      <c r="B130" s="132" t="s">
        <v>357</v>
      </c>
      <c r="C130" s="137" t="s">
        <v>366</v>
      </c>
      <c r="D130" s="65" t="s">
        <v>294</v>
      </c>
      <c r="E130" s="66"/>
      <c r="F130" s="67"/>
      <c r="G130" s="67"/>
      <c r="H130" s="68"/>
      <c r="I130" s="66"/>
      <c r="J130" s="67"/>
      <c r="K130" s="67"/>
      <c r="L130" s="70"/>
      <c r="M130" s="70"/>
      <c r="N130" s="70"/>
      <c r="O130" s="70"/>
      <c r="P130" s="70"/>
      <c r="Q130" s="70"/>
      <c r="R130" s="75"/>
      <c r="S130" s="69"/>
      <c r="T130" s="70"/>
      <c r="U130" s="70"/>
      <c r="V130" s="75"/>
      <c r="W130" s="69"/>
      <c r="X130" s="70"/>
      <c r="Y130" s="70"/>
      <c r="Z130" s="70"/>
      <c r="AA130" s="75"/>
      <c r="AB130" s="69"/>
      <c r="AC130" s="70" t="s">
        <v>75</v>
      </c>
      <c r="AD130" s="70"/>
      <c r="AE130" s="75"/>
      <c r="AF130" s="99"/>
      <c r="AG130" s="75"/>
      <c r="AH130" s="69"/>
      <c r="AI130" s="70"/>
      <c r="AJ130" s="70"/>
      <c r="AK130" s="70"/>
      <c r="AL130" s="75"/>
      <c r="AM130" s="99"/>
      <c r="AN130" s="70"/>
      <c r="AO130" s="70"/>
      <c r="AP130" s="138"/>
      <c r="AQ130" s="69"/>
      <c r="AR130" s="75"/>
      <c r="AS130" s="99"/>
      <c r="AT130" s="75"/>
      <c r="AU130" s="66"/>
      <c r="AV130" s="67"/>
      <c r="AW130" s="68"/>
      <c r="AX130" s="66"/>
      <c r="AY130" s="67"/>
      <c r="AZ130" s="67"/>
      <c r="BA130" s="67"/>
      <c r="BB130" s="67"/>
      <c r="BC130" s="67"/>
      <c r="BD130" s="67"/>
      <c r="BE130" s="67"/>
      <c r="BF130" s="68"/>
      <c r="BG130">
        <f t="shared" si="1"/>
        <v>1</v>
      </c>
    </row>
    <row r="131" spans="1:59" ht="29.25" customHeight="1" x14ac:dyDescent="0.25">
      <c r="A131" s="150"/>
      <c r="B131" s="140" t="s">
        <v>367</v>
      </c>
      <c r="C131" s="137" t="s">
        <v>368</v>
      </c>
      <c r="D131" s="65" t="s">
        <v>297</v>
      </c>
      <c r="E131" s="66"/>
      <c r="F131" s="67"/>
      <c r="G131" s="67"/>
      <c r="H131" s="68"/>
      <c r="I131" s="66"/>
      <c r="J131" s="67"/>
      <c r="K131" s="67"/>
      <c r="L131" s="70"/>
      <c r="M131" s="70"/>
      <c r="N131" s="70"/>
      <c r="O131" s="70"/>
      <c r="P131" s="70"/>
      <c r="Q131" s="70"/>
      <c r="R131" s="75"/>
      <c r="S131" s="69"/>
      <c r="T131" s="70"/>
      <c r="U131" s="70"/>
      <c r="V131" s="75"/>
      <c r="W131" s="69"/>
      <c r="X131" s="70"/>
      <c r="Y131" s="70"/>
      <c r="Z131" s="70"/>
      <c r="AA131" s="75"/>
      <c r="AB131" s="69"/>
      <c r="AC131" s="70"/>
      <c r="AD131" s="70"/>
      <c r="AE131" s="75"/>
      <c r="AF131" s="99"/>
      <c r="AG131" s="75"/>
      <c r="AH131" s="69"/>
      <c r="AI131" s="70"/>
      <c r="AJ131" s="70" t="s">
        <v>75</v>
      </c>
      <c r="AK131" s="70"/>
      <c r="AL131" s="75"/>
      <c r="AM131" s="99"/>
      <c r="AN131" s="70"/>
      <c r="AO131" s="70"/>
      <c r="AP131" s="138"/>
      <c r="AQ131" s="69"/>
      <c r="AR131" s="75"/>
      <c r="AS131" s="99"/>
      <c r="AT131" s="75"/>
      <c r="AU131" s="66"/>
      <c r="AV131" s="67"/>
      <c r="AW131" s="68"/>
      <c r="AX131" s="66"/>
      <c r="AY131" s="67"/>
      <c r="AZ131" s="67"/>
      <c r="BA131" s="67"/>
      <c r="BB131" s="67"/>
      <c r="BC131" s="67"/>
      <c r="BD131" s="67"/>
      <c r="BE131" s="67"/>
      <c r="BF131" s="68"/>
      <c r="BG131">
        <f t="shared" si="1"/>
        <v>1</v>
      </c>
    </row>
    <row r="132" spans="1:59" ht="29.25" customHeight="1" x14ac:dyDescent="0.25">
      <c r="A132" s="150"/>
      <c r="B132" s="140" t="s">
        <v>346</v>
      </c>
      <c r="C132" s="137" t="s">
        <v>369</v>
      </c>
      <c r="D132" s="65" t="s">
        <v>299</v>
      </c>
      <c r="E132" s="66"/>
      <c r="F132" s="67"/>
      <c r="G132" s="67"/>
      <c r="H132" s="68"/>
      <c r="I132" s="66"/>
      <c r="J132" s="67"/>
      <c r="K132" s="67"/>
      <c r="L132" s="70"/>
      <c r="M132" s="70"/>
      <c r="N132" s="70"/>
      <c r="O132" s="70"/>
      <c r="P132" s="70"/>
      <c r="Q132" s="70"/>
      <c r="R132" s="75"/>
      <c r="S132" s="69"/>
      <c r="T132" s="70"/>
      <c r="U132" s="70"/>
      <c r="V132" s="75"/>
      <c r="W132" s="69"/>
      <c r="X132" s="70"/>
      <c r="Y132" s="70"/>
      <c r="Z132" s="70"/>
      <c r="AA132" s="75"/>
      <c r="AB132" s="69"/>
      <c r="AC132" s="70"/>
      <c r="AD132" s="70"/>
      <c r="AE132" s="75"/>
      <c r="AF132" s="99"/>
      <c r="AG132" s="75"/>
      <c r="AH132" s="69"/>
      <c r="AI132" s="70"/>
      <c r="AJ132" s="70" t="s">
        <v>75</v>
      </c>
      <c r="AK132" s="70"/>
      <c r="AL132" s="75"/>
      <c r="AM132" s="99"/>
      <c r="AN132" s="70"/>
      <c r="AO132" s="70"/>
      <c r="AP132" s="138"/>
      <c r="AQ132" s="69"/>
      <c r="AR132" s="75"/>
      <c r="AS132" s="99"/>
      <c r="AT132" s="75"/>
      <c r="AU132" s="66"/>
      <c r="AV132" s="67"/>
      <c r="AW132" s="68"/>
      <c r="AX132" s="66"/>
      <c r="AY132" s="67"/>
      <c r="AZ132" s="67"/>
      <c r="BA132" s="67"/>
      <c r="BB132" s="67"/>
      <c r="BC132" s="67"/>
      <c r="BD132" s="67"/>
      <c r="BE132" s="67"/>
      <c r="BF132" s="68"/>
      <c r="BG132">
        <f t="shared" ref="BG132:BG195" si="2">COUNTIF(E132:BF132,"=x")</f>
        <v>1</v>
      </c>
    </row>
    <row r="133" spans="1:59" ht="30" x14ac:dyDescent="0.25">
      <c r="A133" s="150"/>
      <c r="B133" s="141" t="s">
        <v>367</v>
      </c>
      <c r="C133" s="137" t="s">
        <v>370</v>
      </c>
      <c r="D133" s="65" t="s">
        <v>371</v>
      </c>
      <c r="E133" s="66"/>
      <c r="F133" s="67"/>
      <c r="G133" s="67"/>
      <c r="H133" s="68"/>
      <c r="I133" s="66"/>
      <c r="J133" s="67"/>
      <c r="K133" s="67"/>
      <c r="L133" s="70"/>
      <c r="M133" s="70"/>
      <c r="N133" s="70"/>
      <c r="O133" s="70"/>
      <c r="P133" s="70"/>
      <c r="Q133" s="70"/>
      <c r="R133" s="75"/>
      <c r="S133" s="69"/>
      <c r="T133" s="70"/>
      <c r="U133" s="70"/>
      <c r="V133" s="75"/>
      <c r="W133" s="69"/>
      <c r="X133" s="70"/>
      <c r="Y133" s="70"/>
      <c r="Z133" s="70"/>
      <c r="AA133" s="75"/>
      <c r="AB133" s="69"/>
      <c r="AC133" s="70"/>
      <c r="AD133" s="70"/>
      <c r="AE133" s="75"/>
      <c r="AF133" s="99"/>
      <c r="AG133" s="75"/>
      <c r="AH133" s="69"/>
      <c r="AI133" s="70"/>
      <c r="AJ133" s="70" t="s">
        <v>75</v>
      </c>
      <c r="AK133" s="70"/>
      <c r="AL133" s="75"/>
      <c r="AM133" s="99"/>
      <c r="AN133" s="70"/>
      <c r="AO133" s="70"/>
      <c r="AP133" s="138"/>
      <c r="AQ133" s="69"/>
      <c r="AR133" s="75"/>
      <c r="AS133" s="99"/>
      <c r="AT133" s="75"/>
      <c r="AU133" s="66"/>
      <c r="AV133" s="67"/>
      <c r="AW133" s="68"/>
      <c r="AX133" s="66"/>
      <c r="AY133" s="67"/>
      <c r="AZ133" s="67"/>
      <c r="BA133" s="67"/>
      <c r="BB133" s="67"/>
      <c r="BC133" s="67"/>
      <c r="BD133" s="67"/>
      <c r="BE133" s="67"/>
      <c r="BF133" s="68"/>
      <c r="BG133">
        <f t="shared" si="2"/>
        <v>1</v>
      </c>
    </row>
    <row r="134" spans="1:59" ht="30" x14ac:dyDescent="0.25">
      <c r="A134" s="150"/>
      <c r="B134" s="142"/>
      <c r="C134" s="137" t="s">
        <v>372</v>
      </c>
      <c r="D134" s="65" t="s">
        <v>301</v>
      </c>
      <c r="E134" s="66"/>
      <c r="F134" s="67"/>
      <c r="G134" s="67"/>
      <c r="H134" s="68"/>
      <c r="I134" s="66"/>
      <c r="J134" s="67"/>
      <c r="K134" s="67"/>
      <c r="L134" s="70"/>
      <c r="M134" s="70"/>
      <c r="N134" s="70"/>
      <c r="O134" s="70"/>
      <c r="P134" s="70"/>
      <c r="Q134" s="70"/>
      <c r="R134" s="75"/>
      <c r="S134" s="69"/>
      <c r="T134" s="70"/>
      <c r="U134" s="70"/>
      <c r="V134" s="75"/>
      <c r="W134" s="69"/>
      <c r="X134" s="70"/>
      <c r="Y134" s="70"/>
      <c r="Z134" s="70"/>
      <c r="AA134" s="75"/>
      <c r="AB134" s="69"/>
      <c r="AC134" s="70"/>
      <c r="AD134" s="70"/>
      <c r="AE134" s="75"/>
      <c r="AF134" s="99"/>
      <c r="AG134" s="75"/>
      <c r="AH134" s="69"/>
      <c r="AI134" s="70"/>
      <c r="AJ134" s="70" t="s">
        <v>75</v>
      </c>
      <c r="AK134" s="70"/>
      <c r="AL134" s="75"/>
      <c r="AM134" s="99"/>
      <c r="AN134" s="70"/>
      <c r="AO134" s="70"/>
      <c r="AP134" s="138"/>
      <c r="AQ134" s="69"/>
      <c r="AR134" s="75"/>
      <c r="AS134" s="99"/>
      <c r="AT134" s="75"/>
      <c r="AU134" s="66"/>
      <c r="AV134" s="67"/>
      <c r="AW134" s="68"/>
      <c r="AX134" s="66"/>
      <c r="AY134" s="67"/>
      <c r="AZ134" s="67"/>
      <c r="BA134" s="67"/>
      <c r="BB134" s="67"/>
      <c r="BC134" s="67"/>
      <c r="BD134" s="67"/>
      <c r="BE134" s="67"/>
      <c r="BF134" s="68"/>
      <c r="BG134">
        <f t="shared" si="2"/>
        <v>1</v>
      </c>
    </row>
    <row r="135" spans="1:59" ht="33.75" x14ac:dyDescent="0.25">
      <c r="A135" s="150"/>
      <c r="B135" s="140" t="s">
        <v>346</v>
      </c>
      <c r="C135" s="137" t="s">
        <v>373</v>
      </c>
      <c r="D135" s="65" t="s">
        <v>374</v>
      </c>
      <c r="E135" s="66"/>
      <c r="F135" s="67"/>
      <c r="G135" s="67"/>
      <c r="H135" s="68"/>
      <c r="I135" s="66"/>
      <c r="J135" s="67"/>
      <c r="K135" s="67"/>
      <c r="L135" s="70"/>
      <c r="M135" s="70"/>
      <c r="N135" s="70"/>
      <c r="O135" s="70"/>
      <c r="P135" s="70"/>
      <c r="Q135" s="70"/>
      <c r="R135" s="75"/>
      <c r="S135" s="69"/>
      <c r="T135" s="70"/>
      <c r="U135" s="70"/>
      <c r="V135" s="75"/>
      <c r="W135" s="69"/>
      <c r="X135" s="70"/>
      <c r="Y135" s="70"/>
      <c r="Z135" s="70"/>
      <c r="AA135" s="75"/>
      <c r="AB135" s="69"/>
      <c r="AC135" s="70"/>
      <c r="AD135" s="70"/>
      <c r="AE135" s="75"/>
      <c r="AF135" s="99"/>
      <c r="AG135" s="75"/>
      <c r="AH135" s="69"/>
      <c r="AI135" s="70"/>
      <c r="AJ135" s="70" t="s">
        <v>75</v>
      </c>
      <c r="AK135" s="70"/>
      <c r="AL135" s="75"/>
      <c r="AM135" s="99"/>
      <c r="AN135" s="70"/>
      <c r="AO135" s="70"/>
      <c r="AP135" s="138"/>
      <c r="AQ135" s="69"/>
      <c r="AR135" s="75"/>
      <c r="AS135" s="99"/>
      <c r="AT135" s="75"/>
      <c r="AU135" s="66"/>
      <c r="AV135" s="67"/>
      <c r="AW135" s="68"/>
      <c r="AX135" s="66"/>
      <c r="AY135" s="67"/>
      <c r="AZ135" s="67"/>
      <c r="BA135" s="67"/>
      <c r="BB135" s="67"/>
      <c r="BC135" s="67"/>
      <c r="BD135" s="67"/>
      <c r="BE135" s="67"/>
      <c r="BF135" s="68"/>
      <c r="BG135">
        <f t="shared" si="2"/>
        <v>1</v>
      </c>
    </row>
    <row r="136" spans="1:59" ht="30" x14ac:dyDescent="0.25">
      <c r="A136" s="150"/>
      <c r="B136" s="141" t="s">
        <v>375</v>
      </c>
      <c r="C136" s="137" t="s">
        <v>376</v>
      </c>
      <c r="D136" s="65" t="s">
        <v>377</v>
      </c>
      <c r="E136" s="66"/>
      <c r="F136" s="67"/>
      <c r="G136" s="67"/>
      <c r="H136" s="68"/>
      <c r="I136" s="66"/>
      <c r="J136" s="67"/>
      <c r="K136" s="67"/>
      <c r="L136" s="70"/>
      <c r="M136" s="70"/>
      <c r="N136" s="70"/>
      <c r="O136" s="70"/>
      <c r="P136" s="70"/>
      <c r="Q136" s="70"/>
      <c r="R136" s="75"/>
      <c r="S136" s="69"/>
      <c r="T136" s="70"/>
      <c r="U136" s="70"/>
      <c r="V136" s="75"/>
      <c r="W136" s="69"/>
      <c r="X136" s="70"/>
      <c r="Y136" s="70"/>
      <c r="Z136" s="70"/>
      <c r="AA136" s="75"/>
      <c r="AB136" s="69"/>
      <c r="AC136" s="70"/>
      <c r="AD136" s="70"/>
      <c r="AE136" s="75"/>
      <c r="AF136" s="99"/>
      <c r="AG136" s="75"/>
      <c r="AH136" s="69"/>
      <c r="AI136" s="70"/>
      <c r="AJ136" s="70" t="s">
        <v>75</v>
      </c>
      <c r="AK136" s="70"/>
      <c r="AL136" s="75"/>
      <c r="AM136" s="99"/>
      <c r="AN136" s="70"/>
      <c r="AO136" s="70"/>
      <c r="AP136" s="138"/>
      <c r="AQ136" s="69"/>
      <c r="AR136" s="75"/>
      <c r="AS136" s="99"/>
      <c r="AT136" s="75"/>
      <c r="AU136" s="66"/>
      <c r="AV136" s="67"/>
      <c r="AW136" s="68"/>
      <c r="AX136" s="66"/>
      <c r="AY136" s="67"/>
      <c r="AZ136" s="67"/>
      <c r="BA136" s="67"/>
      <c r="BB136" s="67"/>
      <c r="BC136" s="67"/>
      <c r="BD136" s="67"/>
      <c r="BE136" s="67"/>
      <c r="BF136" s="68"/>
      <c r="BG136">
        <f t="shared" si="2"/>
        <v>1</v>
      </c>
    </row>
    <row r="137" spans="1:59" ht="30" x14ac:dyDescent="0.25">
      <c r="A137" s="150"/>
      <c r="B137" s="142"/>
      <c r="C137" s="137" t="s">
        <v>378</v>
      </c>
      <c r="D137" s="65" t="s">
        <v>379</v>
      </c>
      <c r="E137" s="66"/>
      <c r="F137" s="67"/>
      <c r="G137" s="67"/>
      <c r="H137" s="68"/>
      <c r="I137" s="66"/>
      <c r="J137" s="67"/>
      <c r="K137" s="67"/>
      <c r="L137" s="70"/>
      <c r="M137" s="70"/>
      <c r="N137" s="70"/>
      <c r="O137" s="70"/>
      <c r="P137" s="70"/>
      <c r="Q137" s="70"/>
      <c r="R137" s="75"/>
      <c r="S137" s="69"/>
      <c r="T137" s="70"/>
      <c r="U137" s="70"/>
      <c r="V137" s="75"/>
      <c r="W137" s="69"/>
      <c r="X137" s="70"/>
      <c r="Y137" s="70"/>
      <c r="Z137" s="70"/>
      <c r="AA137" s="75"/>
      <c r="AB137" s="69"/>
      <c r="AC137" s="70"/>
      <c r="AD137" s="70"/>
      <c r="AE137" s="75"/>
      <c r="AF137" s="99"/>
      <c r="AG137" s="75"/>
      <c r="AH137" s="69"/>
      <c r="AI137" s="70"/>
      <c r="AJ137" s="70" t="s">
        <v>75</v>
      </c>
      <c r="AK137" s="70"/>
      <c r="AL137" s="75"/>
      <c r="AM137" s="99"/>
      <c r="AN137" s="70"/>
      <c r="AO137" s="70"/>
      <c r="AP137" s="138"/>
      <c r="AQ137" s="69"/>
      <c r="AR137" s="75"/>
      <c r="AS137" s="99"/>
      <c r="AT137" s="75"/>
      <c r="AU137" s="66"/>
      <c r="AV137" s="67"/>
      <c r="AW137" s="68"/>
      <c r="AX137" s="66"/>
      <c r="AY137" s="67"/>
      <c r="AZ137" s="67"/>
      <c r="BA137" s="67"/>
      <c r="BB137" s="67"/>
      <c r="BC137" s="67"/>
      <c r="BD137" s="67"/>
      <c r="BE137" s="67"/>
      <c r="BF137" s="68"/>
      <c r="BG137">
        <f t="shared" si="2"/>
        <v>1</v>
      </c>
    </row>
    <row r="138" spans="1:59" ht="33.75" x14ac:dyDescent="0.25">
      <c r="A138" s="150"/>
      <c r="B138" s="140" t="s">
        <v>346</v>
      </c>
      <c r="C138" s="137" t="s">
        <v>380</v>
      </c>
      <c r="D138" s="65" t="s">
        <v>314</v>
      </c>
      <c r="E138" s="66"/>
      <c r="F138" s="67"/>
      <c r="G138" s="67"/>
      <c r="H138" s="68"/>
      <c r="I138" s="66"/>
      <c r="J138" s="67"/>
      <c r="K138" s="67"/>
      <c r="L138" s="70"/>
      <c r="M138" s="70"/>
      <c r="N138" s="70"/>
      <c r="O138" s="70"/>
      <c r="P138" s="70"/>
      <c r="Q138" s="70"/>
      <c r="R138" s="75"/>
      <c r="S138" s="69"/>
      <c r="T138" s="70"/>
      <c r="U138" s="70"/>
      <c r="V138" s="75"/>
      <c r="W138" s="69"/>
      <c r="X138" s="70"/>
      <c r="Y138" s="70"/>
      <c r="Z138" s="70"/>
      <c r="AA138" s="75"/>
      <c r="AB138" s="69"/>
      <c r="AC138" s="70"/>
      <c r="AD138" s="70"/>
      <c r="AE138" s="75"/>
      <c r="AF138" s="99"/>
      <c r="AG138" s="75"/>
      <c r="AH138" s="69" t="s">
        <v>75</v>
      </c>
      <c r="AI138" s="70"/>
      <c r="AJ138" s="70"/>
      <c r="AK138" s="70"/>
      <c r="AL138" s="75"/>
      <c r="AM138" s="99"/>
      <c r="AN138" s="70"/>
      <c r="AO138" s="70"/>
      <c r="AP138" s="138"/>
      <c r="AQ138" s="69"/>
      <c r="AR138" s="75"/>
      <c r="AS138" s="99"/>
      <c r="AT138" s="75"/>
      <c r="AU138" s="66"/>
      <c r="AV138" s="67"/>
      <c r="AW138" s="68"/>
      <c r="AX138" s="66"/>
      <c r="AY138" s="67"/>
      <c r="AZ138" s="67"/>
      <c r="BA138" s="67"/>
      <c r="BB138" s="67"/>
      <c r="BC138" s="67"/>
      <c r="BD138" s="67"/>
      <c r="BE138" s="67"/>
      <c r="BF138" s="68"/>
      <c r="BG138">
        <f t="shared" si="2"/>
        <v>1</v>
      </c>
    </row>
    <row r="139" spans="1:59" ht="30" x14ac:dyDescent="0.25">
      <c r="A139" s="150"/>
      <c r="B139" s="141" t="s">
        <v>235</v>
      </c>
      <c r="C139" s="137" t="s">
        <v>381</v>
      </c>
      <c r="D139" s="65" t="s">
        <v>316</v>
      </c>
      <c r="E139" s="66"/>
      <c r="F139" s="67"/>
      <c r="G139" s="67"/>
      <c r="H139" s="68"/>
      <c r="I139" s="69"/>
      <c r="J139" s="70"/>
      <c r="K139" s="70"/>
      <c r="L139" s="70"/>
      <c r="M139" s="70"/>
      <c r="N139" s="70"/>
      <c r="O139" s="70"/>
      <c r="P139" s="70"/>
      <c r="Q139" s="70"/>
      <c r="R139" s="75"/>
      <c r="S139" s="69"/>
      <c r="T139" s="70"/>
      <c r="U139" s="70"/>
      <c r="V139" s="75"/>
      <c r="W139" s="69"/>
      <c r="X139" s="70"/>
      <c r="Y139" s="70"/>
      <c r="Z139" s="70"/>
      <c r="AA139" s="75"/>
      <c r="AB139" s="69" t="s">
        <v>75</v>
      </c>
      <c r="AC139" s="70"/>
      <c r="AD139" s="70"/>
      <c r="AE139" s="75"/>
      <c r="AF139" s="99"/>
      <c r="AG139" s="75"/>
      <c r="AH139" s="69"/>
      <c r="AI139" s="70"/>
      <c r="AJ139" s="70"/>
      <c r="AK139" s="70"/>
      <c r="AL139" s="75"/>
      <c r="AM139" s="99"/>
      <c r="AN139" s="70"/>
      <c r="AO139" s="70"/>
      <c r="AP139" s="138"/>
      <c r="AQ139" s="69"/>
      <c r="AR139" s="75"/>
      <c r="AS139" s="99"/>
      <c r="AT139" s="75"/>
      <c r="AU139" s="66"/>
      <c r="AV139" s="67"/>
      <c r="AW139" s="68"/>
      <c r="AX139" s="66"/>
      <c r="AY139" s="67"/>
      <c r="AZ139" s="67"/>
      <c r="BA139" s="67"/>
      <c r="BB139" s="67"/>
      <c r="BC139" s="67"/>
      <c r="BD139" s="67"/>
      <c r="BE139" s="67"/>
      <c r="BF139" s="68"/>
      <c r="BG139">
        <f t="shared" si="2"/>
        <v>1</v>
      </c>
    </row>
    <row r="140" spans="1:59" ht="30" x14ac:dyDescent="0.25">
      <c r="A140" s="150"/>
      <c r="B140" s="143"/>
      <c r="C140" s="137" t="s">
        <v>382</v>
      </c>
      <c r="D140" s="65" t="s">
        <v>318</v>
      </c>
      <c r="E140" s="66"/>
      <c r="F140" s="67"/>
      <c r="G140" s="67"/>
      <c r="H140" s="68"/>
      <c r="I140" s="69"/>
      <c r="J140" s="70"/>
      <c r="K140" s="70"/>
      <c r="L140" s="70"/>
      <c r="M140" s="70"/>
      <c r="N140" s="70"/>
      <c r="O140" s="70"/>
      <c r="P140" s="70"/>
      <c r="Q140" s="70"/>
      <c r="R140" s="75"/>
      <c r="S140" s="69"/>
      <c r="T140" s="70"/>
      <c r="U140" s="70"/>
      <c r="V140" s="75"/>
      <c r="W140" s="69"/>
      <c r="X140" s="70"/>
      <c r="Y140" s="70"/>
      <c r="Z140" s="70"/>
      <c r="AA140" s="75"/>
      <c r="AB140" s="69"/>
      <c r="AC140" s="70"/>
      <c r="AD140" s="70"/>
      <c r="AE140" s="75" t="s">
        <v>75</v>
      </c>
      <c r="AF140" s="99"/>
      <c r="AG140" s="75"/>
      <c r="AH140" s="69"/>
      <c r="AI140" s="70"/>
      <c r="AJ140" s="70"/>
      <c r="AK140" s="70"/>
      <c r="AL140" s="75"/>
      <c r="AM140" s="99"/>
      <c r="AN140" s="70"/>
      <c r="AO140" s="70"/>
      <c r="AP140" s="138"/>
      <c r="AQ140" s="69"/>
      <c r="AR140" s="75"/>
      <c r="AS140" s="99"/>
      <c r="AT140" s="75"/>
      <c r="AU140" s="66"/>
      <c r="AV140" s="67"/>
      <c r="AW140" s="68"/>
      <c r="AX140" s="66"/>
      <c r="AY140" s="67"/>
      <c r="AZ140" s="67"/>
      <c r="BA140" s="67"/>
      <c r="BB140" s="67"/>
      <c r="BC140" s="67"/>
      <c r="BD140" s="67"/>
      <c r="BE140" s="67"/>
      <c r="BF140" s="68"/>
      <c r="BG140">
        <f t="shared" si="2"/>
        <v>1</v>
      </c>
    </row>
    <row r="141" spans="1:59" ht="30" x14ac:dyDescent="0.25">
      <c r="A141" s="150"/>
      <c r="B141" s="142"/>
      <c r="C141" s="137" t="s">
        <v>383</v>
      </c>
      <c r="D141" s="65" t="s">
        <v>320</v>
      </c>
      <c r="E141" s="66"/>
      <c r="F141" s="67"/>
      <c r="G141" s="67"/>
      <c r="H141" s="68"/>
      <c r="I141" s="69"/>
      <c r="J141" s="70"/>
      <c r="K141" s="70"/>
      <c r="L141" s="70"/>
      <c r="M141" s="70"/>
      <c r="N141" s="70"/>
      <c r="O141" s="70"/>
      <c r="P141" s="70"/>
      <c r="Q141" s="70"/>
      <c r="R141" s="75"/>
      <c r="S141" s="69"/>
      <c r="T141" s="70"/>
      <c r="U141" s="70"/>
      <c r="V141" s="75"/>
      <c r="W141" s="69"/>
      <c r="X141" s="70"/>
      <c r="Y141" s="70"/>
      <c r="Z141" s="70"/>
      <c r="AA141" s="75"/>
      <c r="AB141" s="69"/>
      <c r="AC141" s="70" t="s">
        <v>75</v>
      </c>
      <c r="AD141" s="70"/>
      <c r="AE141" s="75"/>
      <c r="AF141" s="99"/>
      <c r="AG141" s="75"/>
      <c r="AH141" s="69"/>
      <c r="AI141" s="70"/>
      <c r="AJ141" s="70"/>
      <c r="AK141" s="70"/>
      <c r="AL141" s="75"/>
      <c r="AM141" s="99"/>
      <c r="AN141" s="70"/>
      <c r="AO141" s="70"/>
      <c r="AP141" s="138"/>
      <c r="AQ141" s="69"/>
      <c r="AR141" s="75"/>
      <c r="AS141" s="99"/>
      <c r="AT141" s="75"/>
      <c r="AU141" s="66"/>
      <c r="AV141" s="67"/>
      <c r="AW141" s="68"/>
      <c r="AX141" s="66"/>
      <c r="AY141" s="67"/>
      <c r="AZ141" s="67"/>
      <c r="BA141" s="67"/>
      <c r="BB141" s="67"/>
      <c r="BC141" s="67"/>
      <c r="BD141" s="67"/>
      <c r="BE141" s="67"/>
      <c r="BF141" s="68"/>
      <c r="BG141">
        <f t="shared" si="2"/>
        <v>1</v>
      </c>
    </row>
    <row r="142" spans="1:59" ht="30" x14ac:dyDescent="0.25">
      <c r="A142" s="150"/>
      <c r="B142" s="141" t="s">
        <v>384</v>
      </c>
      <c r="C142" s="137" t="s">
        <v>385</v>
      </c>
      <c r="D142" s="65" t="s">
        <v>322</v>
      </c>
      <c r="E142" s="66"/>
      <c r="F142" s="67"/>
      <c r="G142" s="67"/>
      <c r="H142" s="68"/>
      <c r="I142" s="66"/>
      <c r="J142" s="67"/>
      <c r="K142" s="67"/>
      <c r="L142" s="70"/>
      <c r="M142" s="70"/>
      <c r="N142" s="70"/>
      <c r="O142" s="70"/>
      <c r="P142" s="70"/>
      <c r="Q142" s="70"/>
      <c r="R142" s="75"/>
      <c r="S142" s="69"/>
      <c r="T142" s="70"/>
      <c r="U142" s="70"/>
      <c r="V142" s="75"/>
      <c r="W142" s="69"/>
      <c r="X142" s="70"/>
      <c r="Y142" s="70"/>
      <c r="Z142" s="70"/>
      <c r="AA142" s="75"/>
      <c r="AB142" s="69"/>
      <c r="AC142" s="70"/>
      <c r="AD142" s="70"/>
      <c r="AE142" s="75"/>
      <c r="AF142" s="99"/>
      <c r="AG142" s="75"/>
      <c r="AH142" s="69"/>
      <c r="AI142" s="70"/>
      <c r="AJ142" s="70" t="s">
        <v>75</v>
      </c>
      <c r="AK142" s="70"/>
      <c r="AL142" s="75"/>
      <c r="AM142" s="99"/>
      <c r="AN142" s="70"/>
      <c r="AO142" s="70"/>
      <c r="AP142" s="138"/>
      <c r="AQ142" s="69"/>
      <c r="AR142" s="75"/>
      <c r="AS142" s="99"/>
      <c r="AT142" s="75"/>
      <c r="AU142" s="66"/>
      <c r="AV142" s="67"/>
      <c r="AW142" s="68"/>
      <c r="AX142" s="66"/>
      <c r="AY142" s="67"/>
      <c r="AZ142" s="67"/>
      <c r="BA142" s="67"/>
      <c r="BB142" s="67"/>
      <c r="BC142" s="67"/>
      <c r="BD142" s="67"/>
      <c r="BE142" s="67"/>
      <c r="BF142" s="68"/>
      <c r="BG142">
        <f t="shared" si="2"/>
        <v>1</v>
      </c>
    </row>
    <row r="143" spans="1:59" ht="30" x14ac:dyDescent="0.25">
      <c r="A143" s="150"/>
      <c r="B143" s="143"/>
      <c r="C143" s="137" t="s">
        <v>386</v>
      </c>
      <c r="D143" s="65" t="s">
        <v>324</v>
      </c>
      <c r="E143" s="66"/>
      <c r="F143" s="67"/>
      <c r="G143" s="67"/>
      <c r="H143" s="68"/>
      <c r="I143" s="66"/>
      <c r="J143" s="67"/>
      <c r="K143" s="67"/>
      <c r="L143" s="70"/>
      <c r="M143" s="70"/>
      <c r="N143" s="70"/>
      <c r="O143" s="70"/>
      <c r="P143" s="70"/>
      <c r="Q143" s="70"/>
      <c r="R143" s="75"/>
      <c r="S143" s="69"/>
      <c r="T143" s="70"/>
      <c r="U143" s="70"/>
      <c r="V143" s="75"/>
      <c r="W143" s="69"/>
      <c r="X143" s="70"/>
      <c r="Y143" s="70"/>
      <c r="Z143" s="70"/>
      <c r="AA143" s="75"/>
      <c r="AB143" s="69"/>
      <c r="AC143" s="70"/>
      <c r="AD143" s="70"/>
      <c r="AE143" s="75"/>
      <c r="AF143" s="99"/>
      <c r="AG143" s="75"/>
      <c r="AH143" s="69"/>
      <c r="AI143" s="70"/>
      <c r="AJ143" s="70" t="s">
        <v>75</v>
      </c>
      <c r="AK143" s="70"/>
      <c r="AL143" s="75"/>
      <c r="AM143" s="99"/>
      <c r="AN143" s="70"/>
      <c r="AO143" s="70"/>
      <c r="AP143" s="138"/>
      <c r="AQ143" s="69"/>
      <c r="AR143" s="75"/>
      <c r="AS143" s="99"/>
      <c r="AT143" s="75"/>
      <c r="AU143" s="66"/>
      <c r="AV143" s="67"/>
      <c r="AW143" s="68"/>
      <c r="AX143" s="66"/>
      <c r="AY143" s="67"/>
      <c r="AZ143" s="67"/>
      <c r="BA143" s="67"/>
      <c r="BB143" s="67"/>
      <c r="BC143" s="67"/>
      <c r="BD143" s="67"/>
      <c r="BE143" s="67"/>
      <c r="BF143" s="68"/>
      <c r="BG143">
        <f t="shared" si="2"/>
        <v>1</v>
      </c>
    </row>
    <row r="144" spans="1:59" ht="30.75" customHeight="1" x14ac:dyDescent="0.25">
      <c r="A144" s="150"/>
      <c r="B144" s="143"/>
      <c r="C144" s="137" t="s">
        <v>387</v>
      </c>
      <c r="D144" s="103" t="s">
        <v>326</v>
      </c>
      <c r="E144" s="66"/>
      <c r="F144" s="67"/>
      <c r="G144" s="67"/>
      <c r="H144" s="68"/>
      <c r="I144" s="66"/>
      <c r="J144" s="67"/>
      <c r="K144" s="67"/>
      <c r="L144" s="70"/>
      <c r="M144" s="70"/>
      <c r="N144" s="70"/>
      <c r="O144" s="70"/>
      <c r="P144" s="70"/>
      <c r="Q144" s="70"/>
      <c r="R144" s="75"/>
      <c r="S144" s="69"/>
      <c r="T144" s="70"/>
      <c r="U144" s="70"/>
      <c r="V144" s="75"/>
      <c r="W144" s="69"/>
      <c r="X144" s="70"/>
      <c r="Y144" s="70"/>
      <c r="Z144" s="70"/>
      <c r="AA144" s="75"/>
      <c r="AB144" s="69"/>
      <c r="AC144" s="70"/>
      <c r="AD144" s="70"/>
      <c r="AE144" s="75"/>
      <c r="AF144" s="99"/>
      <c r="AG144" s="75"/>
      <c r="AH144" s="69"/>
      <c r="AI144" s="70"/>
      <c r="AJ144" s="70" t="s">
        <v>75</v>
      </c>
      <c r="AK144" s="70"/>
      <c r="AL144" s="75"/>
      <c r="AM144" s="99"/>
      <c r="AN144" s="70"/>
      <c r="AO144" s="70"/>
      <c r="AP144" s="138"/>
      <c r="AQ144" s="69"/>
      <c r="AR144" s="75"/>
      <c r="AS144" s="99"/>
      <c r="AT144" s="75"/>
      <c r="AU144" s="66"/>
      <c r="AV144" s="67"/>
      <c r="AW144" s="68"/>
      <c r="AX144" s="66"/>
      <c r="AY144" s="67"/>
      <c r="AZ144" s="67"/>
      <c r="BA144" s="67"/>
      <c r="BB144" s="67"/>
      <c r="BC144" s="67"/>
      <c r="BD144" s="67"/>
      <c r="BE144" s="67"/>
      <c r="BF144" s="68"/>
      <c r="BG144">
        <f t="shared" si="2"/>
        <v>1</v>
      </c>
    </row>
    <row r="145" spans="1:59" ht="30" x14ac:dyDescent="0.25">
      <c r="A145" s="150"/>
      <c r="B145" s="143"/>
      <c r="C145" s="137" t="s">
        <v>388</v>
      </c>
      <c r="D145" s="65" t="s">
        <v>328</v>
      </c>
      <c r="E145" s="66"/>
      <c r="F145" s="67"/>
      <c r="G145" s="67"/>
      <c r="H145" s="68"/>
      <c r="I145" s="66"/>
      <c r="J145" s="67"/>
      <c r="K145" s="67"/>
      <c r="L145" s="70"/>
      <c r="M145" s="70"/>
      <c r="N145" s="70"/>
      <c r="O145" s="70"/>
      <c r="P145" s="70"/>
      <c r="Q145" s="70"/>
      <c r="R145" s="75"/>
      <c r="S145" s="69"/>
      <c r="T145" s="70"/>
      <c r="U145" s="70"/>
      <c r="V145" s="75"/>
      <c r="W145" s="69"/>
      <c r="X145" s="70"/>
      <c r="Y145" s="70"/>
      <c r="Z145" s="70"/>
      <c r="AA145" s="75"/>
      <c r="AB145" s="69"/>
      <c r="AC145" s="70"/>
      <c r="AD145" s="70"/>
      <c r="AE145" s="75"/>
      <c r="AF145" s="99"/>
      <c r="AG145" s="75"/>
      <c r="AH145" s="69"/>
      <c r="AI145" s="70"/>
      <c r="AJ145" s="70"/>
      <c r="AK145" s="70"/>
      <c r="AL145" s="75"/>
      <c r="AM145" s="99"/>
      <c r="AN145" s="70" t="s">
        <v>75</v>
      </c>
      <c r="AO145" s="70"/>
      <c r="AP145" s="138"/>
      <c r="AQ145" s="69"/>
      <c r="AR145" s="75"/>
      <c r="AS145" s="99"/>
      <c r="AT145" s="75"/>
      <c r="AU145" s="66"/>
      <c r="AV145" s="67"/>
      <c r="AW145" s="68"/>
      <c r="AX145" s="66"/>
      <c r="AY145" s="67"/>
      <c r="AZ145" s="67"/>
      <c r="BA145" s="67"/>
      <c r="BB145" s="67"/>
      <c r="BC145" s="67"/>
      <c r="BD145" s="67"/>
      <c r="BE145" s="67"/>
      <c r="BF145" s="68"/>
      <c r="BG145">
        <f t="shared" si="2"/>
        <v>1</v>
      </c>
    </row>
    <row r="146" spans="1:59" ht="30" x14ac:dyDescent="0.25">
      <c r="A146" s="150"/>
      <c r="B146" s="143"/>
      <c r="C146" s="137" t="s">
        <v>389</v>
      </c>
      <c r="D146" s="65" t="s">
        <v>390</v>
      </c>
      <c r="E146" s="66"/>
      <c r="F146" s="67"/>
      <c r="G146" s="67"/>
      <c r="H146" s="68"/>
      <c r="I146" s="66"/>
      <c r="J146" s="67"/>
      <c r="K146" s="67"/>
      <c r="L146" s="70"/>
      <c r="M146" s="70"/>
      <c r="N146" s="70"/>
      <c r="O146" s="70"/>
      <c r="P146" s="70"/>
      <c r="Q146" s="70"/>
      <c r="R146" s="75"/>
      <c r="S146" s="69"/>
      <c r="T146" s="70"/>
      <c r="U146" s="70"/>
      <c r="V146" s="75"/>
      <c r="W146" s="69"/>
      <c r="X146" s="70"/>
      <c r="Y146" s="70"/>
      <c r="Z146" s="70"/>
      <c r="AA146" s="75"/>
      <c r="AB146" s="69"/>
      <c r="AC146" s="70"/>
      <c r="AD146" s="70"/>
      <c r="AE146" s="75"/>
      <c r="AF146" s="99"/>
      <c r="AG146" s="75"/>
      <c r="AH146" s="69" t="s">
        <v>75</v>
      </c>
      <c r="AI146" s="70"/>
      <c r="AJ146" s="70"/>
      <c r="AK146" s="70"/>
      <c r="AL146" s="75"/>
      <c r="AM146" s="99"/>
      <c r="AN146" s="70" t="s">
        <v>75</v>
      </c>
      <c r="AO146" s="70"/>
      <c r="AP146" s="138"/>
      <c r="AQ146" s="69"/>
      <c r="AR146" s="75"/>
      <c r="AS146" s="99"/>
      <c r="AT146" s="75"/>
      <c r="AU146" s="66"/>
      <c r="AV146" s="67"/>
      <c r="AW146" s="68"/>
      <c r="AX146" s="66"/>
      <c r="AY146" s="67"/>
      <c r="AZ146" s="67"/>
      <c r="BA146" s="67"/>
      <c r="BB146" s="67"/>
      <c r="BC146" s="67"/>
      <c r="BD146" s="67"/>
      <c r="BE146" s="67"/>
      <c r="BF146" s="68"/>
      <c r="BG146">
        <f t="shared" si="2"/>
        <v>2</v>
      </c>
    </row>
    <row r="147" spans="1:59" ht="30" x14ac:dyDescent="0.25">
      <c r="A147" s="150"/>
      <c r="B147" s="143"/>
      <c r="C147" s="137" t="s">
        <v>391</v>
      </c>
      <c r="D147" s="65" t="s">
        <v>392</v>
      </c>
      <c r="E147" s="66"/>
      <c r="F147" s="67"/>
      <c r="G147" s="67"/>
      <c r="H147" s="68"/>
      <c r="I147" s="66"/>
      <c r="J147" s="67"/>
      <c r="K147" s="67"/>
      <c r="L147" s="70"/>
      <c r="M147" s="70"/>
      <c r="N147" s="70"/>
      <c r="O147" s="70"/>
      <c r="P147" s="70"/>
      <c r="Q147" s="70"/>
      <c r="R147" s="75"/>
      <c r="S147" s="69"/>
      <c r="T147" s="70"/>
      <c r="U147" s="70"/>
      <c r="V147" s="75"/>
      <c r="W147" s="69"/>
      <c r="X147" s="70"/>
      <c r="Y147" s="70"/>
      <c r="Z147" s="70"/>
      <c r="AA147" s="75"/>
      <c r="AB147" s="69"/>
      <c r="AC147" s="70"/>
      <c r="AD147" s="70"/>
      <c r="AE147" s="75"/>
      <c r="AF147" s="99"/>
      <c r="AG147" s="75"/>
      <c r="AH147" s="69"/>
      <c r="AI147" s="70"/>
      <c r="AJ147" s="70"/>
      <c r="AK147" s="70"/>
      <c r="AL147" s="75"/>
      <c r="AM147" s="99"/>
      <c r="AN147" s="70" t="s">
        <v>75</v>
      </c>
      <c r="AO147" s="70"/>
      <c r="AP147" s="138"/>
      <c r="AQ147" s="69"/>
      <c r="AR147" s="75"/>
      <c r="AS147" s="99"/>
      <c r="AT147" s="75"/>
      <c r="AU147" s="66"/>
      <c r="AV147" s="67"/>
      <c r="AW147" s="68"/>
      <c r="AX147" s="66"/>
      <c r="AY147" s="67"/>
      <c r="AZ147" s="67"/>
      <c r="BA147" s="67"/>
      <c r="BB147" s="67"/>
      <c r="BC147" s="67"/>
      <c r="BD147" s="67"/>
      <c r="BE147" s="67"/>
      <c r="BF147" s="68"/>
      <c r="BG147">
        <f t="shared" si="2"/>
        <v>1</v>
      </c>
    </row>
    <row r="148" spans="1:59" ht="30" x14ac:dyDescent="0.25">
      <c r="A148" s="150"/>
      <c r="B148" s="142"/>
      <c r="C148" s="137" t="s">
        <v>393</v>
      </c>
      <c r="D148" s="65" t="s">
        <v>394</v>
      </c>
      <c r="E148" s="66"/>
      <c r="F148" s="67"/>
      <c r="G148" s="67"/>
      <c r="H148" s="68"/>
      <c r="I148" s="66"/>
      <c r="J148" s="67"/>
      <c r="K148" s="67"/>
      <c r="L148" s="70"/>
      <c r="M148" s="70"/>
      <c r="N148" s="70"/>
      <c r="O148" s="70"/>
      <c r="P148" s="70"/>
      <c r="Q148" s="70"/>
      <c r="R148" s="75"/>
      <c r="S148" s="69"/>
      <c r="T148" s="70"/>
      <c r="U148" s="70"/>
      <c r="V148" s="75"/>
      <c r="W148" s="69"/>
      <c r="X148" s="70"/>
      <c r="Y148" s="70"/>
      <c r="Z148" s="70"/>
      <c r="AA148" s="75"/>
      <c r="AB148" s="69"/>
      <c r="AC148" s="70"/>
      <c r="AD148" s="70"/>
      <c r="AE148" s="75"/>
      <c r="AF148" s="99"/>
      <c r="AG148" s="75"/>
      <c r="AH148" s="69"/>
      <c r="AI148" s="70"/>
      <c r="AJ148" s="70"/>
      <c r="AK148" s="70"/>
      <c r="AL148" s="75"/>
      <c r="AM148" s="99"/>
      <c r="AN148" s="70" t="s">
        <v>75</v>
      </c>
      <c r="AO148" s="70"/>
      <c r="AP148" s="138"/>
      <c r="AQ148" s="69"/>
      <c r="AR148" s="75"/>
      <c r="AS148" s="99"/>
      <c r="AT148" s="75"/>
      <c r="AU148" s="66"/>
      <c r="AV148" s="67"/>
      <c r="AW148" s="68"/>
      <c r="AX148" s="66"/>
      <c r="AY148" s="67"/>
      <c r="AZ148" s="67"/>
      <c r="BA148" s="67"/>
      <c r="BB148" s="67"/>
      <c r="BC148" s="67"/>
      <c r="BD148" s="67"/>
      <c r="BE148" s="67"/>
      <c r="BF148" s="68"/>
      <c r="BG148">
        <f t="shared" si="2"/>
        <v>1</v>
      </c>
    </row>
    <row r="149" spans="1:59" ht="30" x14ac:dyDescent="0.25">
      <c r="A149" s="150"/>
      <c r="B149" s="141" t="s">
        <v>395</v>
      </c>
      <c r="C149" s="137" t="s">
        <v>396</v>
      </c>
      <c r="D149" s="65" t="s">
        <v>397</v>
      </c>
      <c r="E149" s="66"/>
      <c r="F149" s="67"/>
      <c r="G149" s="67"/>
      <c r="H149" s="68"/>
      <c r="I149" s="66"/>
      <c r="J149" s="67"/>
      <c r="K149" s="67"/>
      <c r="L149" s="70"/>
      <c r="M149" s="70"/>
      <c r="N149" s="70"/>
      <c r="O149" s="70"/>
      <c r="P149" s="70"/>
      <c r="Q149" s="70"/>
      <c r="R149" s="75"/>
      <c r="S149" s="69"/>
      <c r="T149" s="70"/>
      <c r="U149" s="70"/>
      <c r="V149" s="75"/>
      <c r="W149" s="69"/>
      <c r="X149" s="70"/>
      <c r="Y149" s="70"/>
      <c r="Z149" s="70"/>
      <c r="AA149" s="75"/>
      <c r="AB149" s="69"/>
      <c r="AC149" s="70"/>
      <c r="AD149" s="70"/>
      <c r="AE149" s="75"/>
      <c r="AF149" s="99"/>
      <c r="AG149" s="75"/>
      <c r="AH149" s="69"/>
      <c r="AI149" s="70" t="s">
        <v>75</v>
      </c>
      <c r="AJ149" s="70"/>
      <c r="AK149" s="70"/>
      <c r="AL149" s="75"/>
      <c r="AM149" s="99"/>
      <c r="AN149" s="70"/>
      <c r="AO149" s="70"/>
      <c r="AP149" s="138"/>
      <c r="AQ149" s="69"/>
      <c r="AR149" s="75"/>
      <c r="AS149" s="99"/>
      <c r="AT149" s="75"/>
      <c r="AU149" s="66"/>
      <c r="AV149" s="67"/>
      <c r="AW149" s="68"/>
      <c r="AX149" s="66"/>
      <c r="AY149" s="67"/>
      <c r="AZ149" s="67"/>
      <c r="BA149" s="67"/>
      <c r="BB149" s="67"/>
      <c r="BC149" s="67"/>
      <c r="BD149" s="67"/>
      <c r="BE149" s="67"/>
      <c r="BF149" s="68"/>
      <c r="BG149">
        <f t="shared" si="2"/>
        <v>1</v>
      </c>
    </row>
    <row r="150" spans="1:59" ht="30" x14ac:dyDescent="0.25">
      <c r="A150" s="150"/>
      <c r="B150" s="143"/>
      <c r="C150" s="137" t="s">
        <v>398</v>
      </c>
      <c r="D150" s="65" t="s">
        <v>399</v>
      </c>
      <c r="E150" s="66"/>
      <c r="F150" s="67"/>
      <c r="G150" s="67"/>
      <c r="H150" s="68"/>
      <c r="I150" s="66"/>
      <c r="J150" s="67"/>
      <c r="K150" s="67"/>
      <c r="L150" s="70"/>
      <c r="M150" s="70"/>
      <c r="N150" s="70"/>
      <c r="O150" s="70"/>
      <c r="P150" s="70"/>
      <c r="Q150" s="70"/>
      <c r="R150" s="75"/>
      <c r="S150" s="69"/>
      <c r="T150" s="70"/>
      <c r="U150" s="70"/>
      <c r="V150" s="75"/>
      <c r="W150" s="69"/>
      <c r="X150" s="70"/>
      <c r="Y150" s="70"/>
      <c r="Z150" s="70"/>
      <c r="AA150" s="75"/>
      <c r="AB150" s="69"/>
      <c r="AC150" s="70"/>
      <c r="AD150" s="70"/>
      <c r="AE150" s="75"/>
      <c r="AF150" s="99"/>
      <c r="AG150" s="75"/>
      <c r="AH150" s="69"/>
      <c r="AI150" s="70" t="s">
        <v>75</v>
      </c>
      <c r="AJ150" s="70"/>
      <c r="AK150" s="70"/>
      <c r="AL150" s="75"/>
      <c r="AM150" s="99"/>
      <c r="AN150" s="70"/>
      <c r="AO150" s="70"/>
      <c r="AP150" s="138"/>
      <c r="AQ150" s="69"/>
      <c r="AR150" s="75"/>
      <c r="AS150" s="99"/>
      <c r="AT150" s="75"/>
      <c r="AU150" s="66"/>
      <c r="AV150" s="67"/>
      <c r="AW150" s="68"/>
      <c r="AX150" s="66"/>
      <c r="AY150" s="67"/>
      <c r="AZ150" s="67"/>
      <c r="BA150" s="67"/>
      <c r="BB150" s="67"/>
      <c r="BC150" s="67"/>
      <c r="BD150" s="67"/>
      <c r="BE150" s="67"/>
      <c r="BF150" s="68"/>
      <c r="BG150">
        <f t="shared" si="2"/>
        <v>1</v>
      </c>
    </row>
    <row r="151" spans="1:59" ht="30" x14ac:dyDescent="0.25">
      <c r="A151" s="150"/>
      <c r="B151" s="143"/>
      <c r="C151" s="137" t="s">
        <v>400</v>
      </c>
      <c r="D151" s="65" t="s">
        <v>401</v>
      </c>
      <c r="E151" s="66"/>
      <c r="F151" s="67"/>
      <c r="G151" s="67"/>
      <c r="H151" s="68"/>
      <c r="I151" s="66"/>
      <c r="J151" s="67"/>
      <c r="K151" s="67"/>
      <c r="L151" s="70"/>
      <c r="M151" s="70"/>
      <c r="N151" s="70"/>
      <c r="O151" s="70"/>
      <c r="P151" s="70"/>
      <c r="Q151" s="70"/>
      <c r="R151" s="75"/>
      <c r="S151" s="69"/>
      <c r="T151" s="70"/>
      <c r="U151" s="70"/>
      <c r="V151" s="75"/>
      <c r="W151" s="69"/>
      <c r="X151" s="70"/>
      <c r="Y151" s="70"/>
      <c r="Z151" s="70"/>
      <c r="AA151" s="75"/>
      <c r="AB151" s="69"/>
      <c r="AC151" s="70"/>
      <c r="AD151" s="70"/>
      <c r="AE151" s="75"/>
      <c r="AF151" s="99"/>
      <c r="AG151" s="75"/>
      <c r="AH151" s="69"/>
      <c r="AI151" s="70" t="s">
        <v>75</v>
      </c>
      <c r="AJ151" s="70"/>
      <c r="AK151" s="70"/>
      <c r="AL151" s="75"/>
      <c r="AM151" s="99"/>
      <c r="AN151" s="70"/>
      <c r="AO151" s="70"/>
      <c r="AP151" s="138"/>
      <c r="AQ151" s="69"/>
      <c r="AR151" s="75"/>
      <c r="AS151" s="99"/>
      <c r="AT151" s="75"/>
      <c r="AU151" s="66"/>
      <c r="AV151" s="67"/>
      <c r="AW151" s="68"/>
      <c r="AX151" s="66"/>
      <c r="AY151" s="67"/>
      <c r="AZ151" s="67"/>
      <c r="BA151" s="67"/>
      <c r="BB151" s="67"/>
      <c r="BC151" s="67"/>
      <c r="BD151" s="67"/>
      <c r="BE151" s="67"/>
      <c r="BF151" s="68"/>
      <c r="BG151">
        <f t="shared" si="2"/>
        <v>1</v>
      </c>
    </row>
    <row r="152" spans="1:59" ht="30" x14ac:dyDescent="0.25">
      <c r="A152" s="150"/>
      <c r="B152" s="142"/>
      <c r="C152" s="137" t="s">
        <v>402</v>
      </c>
      <c r="D152" s="65" t="s">
        <v>403</v>
      </c>
      <c r="E152" s="66"/>
      <c r="F152" s="67"/>
      <c r="G152" s="67"/>
      <c r="H152" s="68"/>
      <c r="I152" s="66"/>
      <c r="J152" s="67"/>
      <c r="K152" s="67"/>
      <c r="L152" s="70"/>
      <c r="M152" s="70"/>
      <c r="N152" s="70"/>
      <c r="O152" s="70"/>
      <c r="P152" s="70"/>
      <c r="Q152" s="70"/>
      <c r="R152" s="75"/>
      <c r="S152" s="69"/>
      <c r="T152" s="70"/>
      <c r="U152" s="70"/>
      <c r="V152" s="75"/>
      <c r="W152" s="69"/>
      <c r="X152" s="70"/>
      <c r="Y152" s="70"/>
      <c r="Z152" s="70"/>
      <c r="AA152" s="75"/>
      <c r="AB152" s="69"/>
      <c r="AC152" s="70"/>
      <c r="AD152" s="70"/>
      <c r="AE152" s="75"/>
      <c r="AF152" s="99"/>
      <c r="AG152" s="75"/>
      <c r="AH152" s="69"/>
      <c r="AI152" s="70"/>
      <c r="AJ152" s="70"/>
      <c r="AK152" s="70"/>
      <c r="AL152" s="75"/>
      <c r="AM152" s="99"/>
      <c r="AN152" s="70"/>
      <c r="AO152" s="70"/>
      <c r="AP152" s="138"/>
      <c r="AQ152" s="69"/>
      <c r="AR152" s="75"/>
      <c r="AS152" s="99"/>
      <c r="AT152" s="75"/>
      <c r="AU152" s="66"/>
      <c r="AV152" s="67"/>
      <c r="AW152" s="75" t="s">
        <v>75</v>
      </c>
      <c r="AX152" s="66"/>
      <c r="AY152" s="67"/>
      <c r="AZ152" s="67"/>
      <c r="BA152" s="67"/>
      <c r="BB152" s="67"/>
      <c r="BC152" s="67"/>
      <c r="BD152" s="67"/>
      <c r="BE152" s="67"/>
      <c r="BF152" s="68"/>
      <c r="BG152">
        <f t="shared" si="2"/>
        <v>1</v>
      </c>
    </row>
    <row r="153" spans="1:59" ht="33" customHeight="1" x14ac:dyDescent="0.25">
      <c r="A153" s="150"/>
      <c r="B153" s="49" t="s">
        <v>404</v>
      </c>
      <c r="C153" s="137" t="s">
        <v>405</v>
      </c>
      <c r="D153" s="103" t="s">
        <v>330</v>
      </c>
      <c r="E153" s="66"/>
      <c r="F153" s="67"/>
      <c r="G153" s="67"/>
      <c r="H153" s="68"/>
      <c r="I153" s="66"/>
      <c r="J153" s="67"/>
      <c r="K153" s="67"/>
      <c r="L153" s="70"/>
      <c r="M153" s="70"/>
      <c r="N153" s="70"/>
      <c r="O153" s="70"/>
      <c r="P153" s="70"/>
      <c r="Q153" s="70"/>
      <c r="R153" s="75"/>
      <c r="S153" s="69"/>
      <c r="T153" s="70"/>
      <c r="U153" s="70"/>
      <c r="V153" s="75"/>
      <c r="W153" s="69"/>
      <c r="X153" s="70"/>
      <c r="Y153" s="70"/>
      <c r="Z153" s="70"/>
      <c r="AA153" s="75"/>
      <c r="AB153" s="69"/>
      <c r="AC153" s="70"/>
      <c r="AD153" s="70"/>
      <c r="AE153" s="75"/>
      <c r="AF153" s="99"/>
      <c r="AG153" s="75"/>
      <c r="AH153" s="69"/>
      <c r="AI153" s="70"/>
      <c r="AJ153" s="70"/>
      <c r="AK153" s="70"/>
      <c r="AL153" s="75"/>
      <c r="AM153" s="99"/>
      <c r="AN153" s="70"/>
      <c r="AO153" s="70"/>
      <c r="AP153" s="138"/>
      <c r="AQ153" s="69" t="s">
        <v>75</v>
      </c>
      <c r="AR153" s="75"/>
      <c r="AS153" s="99"/>
      <c r="AT153" s="75"/>
      <c r="AU153" s="66"/>
      <c r="AV153" s="67"/>
      <c r="AW153" s="68"/>
      <c r="AX153" s="66"/>
      <c r="AY153" s="67"/>
      <c r="AZ153" s="67"/>
      <c r="BA153" s="67"/>
      <c r="BB153" s="70" t="s">
        <v>75</v>
      </c>
      <c r="BC153" s="70" t="s">
        <v>75</v>
      </c>
      <c r="BD153" s="67"/>
      <c r="BE153" s="67"/>
      <c r="BF153" s="68"/>
      <c r="BG153">
        <f t="shared" si="2"/>
        <v>3</v>
      </c>
    </row>
    <row r="154" spans="1:59" ht="32.25" customHeight="1" x14ac:dyDescent="0.25">
      <c r="A154" s="150"/>
      <c r="B154" s="79"/>
      <c r="C154" s="137" t="s">
        <v>406</v>
      </c>
      <c r="D154" s="103" t="s">
        <v>332</v>
      </c>
      <c r="E154" s="66"/>
      <c r="F154" s="67"/>
      <c r="G154" s="67"/>
      <c r="H154" s="68"/>
      <c r="I154" s="66"/>
      <c r="J154" s="67"/>
      <c r="K154" s="67"/>
      <c r="L154" s="70"/>
      <c r="M154" s="70"/>
      <c r="N154" s="70"/>
      <c r="O154" s="70"/>
      <c r="P154" s="70"/>
      <c r="Q154" s="70"/>
      <c r="R154" s="75"/>
      <c r="S154" s="69"/>
      <c r="T154" s="70"/>
      <c r="U154" s="70"/>
      <c r="V154" s="75"/>
      <c r="W154" s="69"/>
      <c r="X154" s="70"/>
      <c r="Y154" s="70"/>
      <c r="Z154" s="70"/>
      <c r="AA154" s="75"/>
      <c r="AB154" s="69"/>
      <c r="AC154" s="70"/>
      <c r="AD154" s="70"/>
      <c r="AE154" s="75"/>
      <c r="AF154" s="99"/>
      <c r="AG154" s="75"/>
      <c r="AH154" s="69"/>
      <c r="AI154" s="70"/>
      <c r="AJ154" s="70"/>
      <c r="AK154" s="70"/>
      <c r="AL154" s="75"/>
      <c r="AM154" s="99"/>
      <c r="AN154" s="70"/>
      <c r="AO154" s="70"/>
      <c r="AP154" s="138"/>
      <c r="AQ154" s="69"/>
      <c r="AR154" s="75"/>
      <c r="AS154" s="99"/>
      <c r="AT154" s="75"/>
      <c r="AU154" s="66"/>
      <c r="AV154" s="67"/>
      <c r="AW154" s="68"/>
      <c r="AX154" s="66"/>
      <c r="AY154" s="67"/>
      <c r="AZ154" s="67"/>
      <c r="BA154" s="67"/>
      <c r="BB154" s="70" t="s">
        <v>75</v>
      </c>
      <c r="BC154" s="70" t="s">
        <v>75</v>
      </c>
      <c r="BD154" s="67"/>
      <c r="BE154" s="67"/>
      <c r="BF154" s="68"/>
      <c r="BG154">
        <f t="shared" si="2"/>
        <v>2</v>
      </c>
    </row>
    <row r="155" spans="1:59" ht="30" x14ac:dyDescent="0.25">
      <c r="A155" s="150"/>
      <c r="B155" s="141" t="s">
        <v>407</v>
      </c>
      <c r="C155" s="137" t="s">
        <v>408</v>
      </c>
      <c r="D155" s="65" t="s">
        <v>409</v>
      </c>
      <c r="E155" s="66"/>
      <c r="F155" s="67"/>
      <c r="G155" s="67"/>
      <c r="H155" s="68"/>
      <c r="I155" s="66"/>
      <c r="J155" s="67"/>
      <c r="K155" s="67"/>
      <c r="L155" s="70"/>
      <c r="M155" s="70"/>
      <c r="N155" s="70"/>
      <c r="O155" s="70"/>
      <c r="P155" s="70"/>
      <c r="Q155" s="70"/>
      <c r="R155" s="75"/>
      <c r="S155" s="69"/>
      <c r="T155" s="70"/>
      <c r="U155" s="70"/>
      <c r="V155" s="75"/>
      <c r="W155" s="69"/>
      <c r="X155" s="70"/>
      <c r="Y155" s="70"/>
      <c r="Z155" s="70"/>
      <c r="AA155" s="75" t="s">
        <v>75</v>
      </c>
      <c r="AB155" s="69"/>
      <c r="AC155" s="70"/>
      <c r="AD155" s="70"/>
      <c r="AE155" s="75"/>
      <c r="AF155" s="99"/>
      <c r="AG155" s="75"/>
      <c r="AH155" s="69"/>
      <c r="AI155" s="70"/>
      <c r="AJ155" s="70"/>
      <c r="AK155" s="70"/>
      <c r="AL155" s="75"/>
      <c r="AM155" s="99"/>
      <c r="AN155" s="70"/>
      <c r="AO155" s="70"/>
      <c r="AP155" s="138"/>
      <c r="AQ155" s="69"/>
      <c r="AR155" s="75"/>
      <c r="AS155" s="99"/>
      <c r="AT155" s="75"/>
      <c r="AU155" s="66"/>
      <c r="AV155" s="67"/>
      <c r="AW155" s="68"/>
      <c r="AX155" s="66"/>
      <c r="AY155" s="67"/>
      <c r="AZ155" s="67"/>
      <c r="BA155" s="67"/>
      <c r="BB155" s="67"/>
      <c r="BC155" s="67"/>
      <c r="BD155" s="67"/>
      <c r="BE155" s="67"/>
      <c r="BF155" s="68"/>
      <c r="BG155">
        <f t="shared" si="2"/>
        <v>1</v>
      </c>
    </row>
    <row r="156" spans="1:59" ht="30" x14ac:dyDescent="0.25">
      <c r="A156" s="150"/>
      <c r="B156" s="143"/>
      <c r="C156" s="137" t="s">
        <v>410</v>
      </c>
      <c r="D156" s="65" t="s">
        <v>411</v>
      </c>
      <c r="E156" s="66"/>
      <c r="F156" s="67"/>
      <c r="G156" s="67"/>
      <c r="H156" s="68"/>
      <c r="I156" s="66"/>
      <c r="J156" s="67"/>
      <c r="K156" s="67"/>
      <c r="L156" s="70"/>
      <c r="M156" s="70"/>
      <c r="N156" s="70"/>
      <c r="O156" s="70"/>
      <c r="P156" s="70"/>
      <c r="Q156" s="70"/>
      <c r="R156" s="75"/>
      <c r="S156" s="69"/>
      <c r="T156" s="70"/>
      <c r="U156" s="70"/>
      <c r="V156" s="75"/>
      <c r="W156" s="69"/>
      <c r="X156" s="70"/>
      <c r="Y156" s="70"/>
      <c r="Z156" s="70"/>
      <c r="AA156" s="75" t="s">
        <v>75</v>
      </c>
      <c r="AB156" s="69"/>
      <c r="AC156" s="70"/>
      <c r="AD156" s="70"/>
      <c r="AE156" s="75"/>
      <c r="AF156" s="99"/>
      <c r="AG156" s="75"/>
      <c r="AH156" s="69"/>
      <c r="AI156" s="70"/>
      <c r="AJ156" s="70"/>
      <c r="AK156" s="70"/>
      <c r="AL156" s="75"/>
      <c r="AM156" s="99"/>
      <c r="AN156" s="70"/>
      <c r="AO156" s="70"/>
      <c r="AP156" s="138"/>
      <c r="AQ156" s="69"/>
      <c r="AR156" s="75"/>
      <c r="AS156" s="99"/>
      <c r="AT156" s="75"/>
      <c r="AU156" s="66"/>
      <c r="AV156" s="67"/>
      <c r="AW156" s="68"/>
      <c r="AX156" s="66"/>
      <c r="AY156" s="67"/>
      <c r="AZ156" s="67"/>
      <c r="BA156" s="67"/>
      <c r="BB156" s="67"/>
      <c r="BC156" s="70" t="s">
        <v>75</v>
      </c>
      <c r="BD156" s="67"/>
      <c r="BE156" s="67"/>
      <c r="BF156" s="68"/>
      <c r="BG156">
        <f t="shared" si="2"/>
        <v>2</v>
      </c>
    </row>
    <row r="157" spans="1:59" ht="30" x14ac:dyDescent="0.25">
      <c r="A157" s="150"/>
      <c r="B157" s="142"/>
      <c r="C157" s="137" t="s">
        <v>412</v>
      </c>
      <c r="D157" s="65" t="s">
        <v>413</v>
      </c>
      <c r="E157" s="66"/>
      <c r="F157" s="67"/>
      <c r="G157" s="67"/>
      <c r="H157" s="68"/>
      <c r="I157" s="66"/>
      <c r="J157" s="67"/>
      <c r="K157" s="67"/>
      <c r="L157" s="70"/>
      <c r="M157" s="70"/>
      <c r="N157" s="70"/>
      <c r="O157" s="70"/>
      <c r="P157" s="70"/>
      <c r="Q157" s="70"/>
      <c r="R157" s="75"/>
      <c r="S157" s="69"/>
      <c r="T157" s="70"/>
      <c r="U157" s="70"/>
      <c r="V157" s="75"/>
      <c r="W157" s="69"/>
      <c r="X157" s="70"/>
      <c r="Y157" s="70"/>
      <c r="Z157" s="70" t="s">
        <v>75</v>
      </c>
      <c r="AA157" s="75"/>
      <c r="AB157" s="69"/>
      <c r="AC157" s="70"/>
      <c r="AD157" s="70"/>
      <c r="AE157" s="75"/>
      <c r="AF157" s="99"/>
      <c r="AG157" s="75"/>
      <c r="AH157" s="69"/>
      <c r="AI157" s="70"/>
      <c r="AJ157" s="70"/>
      <c r="AK157" s="70"/>
      <c r="AL157" s="75"/>
      <c r="AM157" s="99"/>
      <c r="AN157" s="70"/>
      <c r="AO157" s="70"/>
      <c r="AP157" s="138"/>
      <c r="AQ157" s="69"/>
      <c r="AR157" s="75"/>
      <c r="AS157" s="99"/>
      <c r="AT157" s="75"/>
      <c r="AU157" s="66"/>
      <c r="AV157" s="67"/>
      <c r="AW157" s="68"/>
      <c r="AX157" s="66"/>
      <c r="AY157" s="67"/>
      <c r="AZ157" s="67"/>
      <c r="BA157" s="67"/>
      <c r="BB157" s="70" t="s">
        <v>75</v>
      </c>
      <c r="BC157" s="67"/>
      <c r="BD157" s="67"/>
      <c r="BE157" s="67"/>
      <c r="BF157" s="68"/>
      <c r="BG157">
        <f t="shared" si="2"/>
        <v>2</v>
      </c>
    </row>
    <row r="158" spans="1:59" ht="30" x14ac:dyDescent="0.25">
      <c r="A158" s="150"/>
      <c r="B158" s="141" t="s">
        <v>414</v>
      </c>
      <c r="C158" s="137" t="s">
        <v>415</v>
      </c>
      <c r="D158" s="65" t="s">
        <v>416</v>
      </c>
      <c r="E158" s="66"/>
      <c r="F158" s="67"/>
      <c r="G158" s="67"/>
      <c r="H158" s="68"/>
      <c r="I158" s="69" t="s">
        <v>75</v>
      </c>
      <c r="J158" s="67"/>
      <c r="K158" s="67"/>
      <c r="L158" s="70"/>
      <c r="M158" s="70"/>
      <c r="N158" s="70"/>
      <c r="O158" s="70"/>
      <c r="P158" s="70"/>
      <c r="Q158" s="70"/>
      <c r="R158" s="75"/>
      <c r="S158" s="69"/>
      <c r="T158" s="70"/>
      <c r="U158" s="70"/>
      <c r="V158" s="75"/>
      <c r="W158" s="69"/>
      <c r="X158" s="70"/>
      <c r="Y158" s="70"/>
      <c r="Z158" s="70"/>
      <c r="AA158" s="75"/>
      <c r="AB158" s="69"/>
      <c r="AC158" s="70"/>
      <c r="AD158" s="70"/>
      <c r="AE158" s="75"/>
      <c r="AF158" s="99"/>
      <c r="AG158" s="75"/>
      <c r="AH158" s="69"/>
      <c r="AI158" s="70"/>
      <c r="AJ158" s="70"/>
      <c r="AK158" s="70" t="s">
        <v>75</v>
      </c>
      <c r="AL158" s="75"/>
      <c r="AM158" s="99"/>
      <c r="AN158" s="70"/>
      <c r="AO158" s="70"/>
      <c r="AP158" s="138"/>
      <c r="AQ158" s="69"/>
      <c r="AR158" s="75"/>
      <c r="AS158" s="99"/>
      <c r="AT158" s="75"/>
      <c r="AU158" s="66"/>
      <c r="AV158" s="67"/>
      <c r="AW158" s="68"/>
      <c r="AX158" s="66"/>
      <c r="AY158" s="67"/>
      <c r="AZ158" s="67"/>
      <c r="BA158" s="67"/>
      <c r="BB158" s="70"/>
      <c r="BC158" s="67"/>
      <c r="BD158" s="67"/>
      <c r="BE158" s="67"/>
      <c r="BF158" s="68"/>
      <c r="BG158">
        <f t="shared" si="2"/>
        <v>2</v>
      </c>
    </row>
    <row r="159" spans="1:59" ht="30" x14ac:dyDescent="0.25">
      <c r="A159" s="150"/>
      <c r="B159" s="142"/>
      <c r="C159" s="137" t="s">
        <v>417</v>
      </c>
      <c r="D159" s="65" t="s">
        <v>418</v>
      </c>
      <c r="E159" s="66"/>
      <c r="F159" s="67"/>
      <c r="G159" s="67"/>
      <c r="H159" s="68"/>
      <c r="I159" s="69" t="s">
        <v>75</v>
      </c>
      <c r="J159" s="67"/>
      <c r="K159" s="67"/>
      <c r="L159" s="70"/>
      <c r="M159" s="70"/>
      <c r="N159" s="70"/>
      <c r="O159" s="70"/>
      <c r="P159" s="70"/>
      <c r="Q159" s="70"/>
      <c r="R159" s="75"/>
      <c r="S159" s="69"/>
      <c r="T159" s="70"/>
      <c r="U159" s="70"/>
      <c r="V159" s="75"/>
      <c r="W159" s="69"/>
      <c r="X159" s="70"/>
      <c r="Y159" s="70"/>
      <c r="Z159" s="70"/>
      <c r="AA159" s="75"/>
      <c r="AB159" s="69"/>
      <c r="AC159" s="70"/>
      <c r="AD159" s="70"/>
      <c r="AE159" s="75"/>
      <c r="AF159" s="99"/>
      <c r="AG159" s="75"/>
      <c r="AH159" s="69"/>
      <c r="AI159" s="70"/>
      <c r="AJ159" s="70"/>
      <c r="AK159" s="70" t="s">
        <v>75</v>
      </c>
      <c r="AL159" s="75"/>
      <c r="AM159" s="99"/>
      <c r="AN159" s="70"/>
      <c r="AO159" s="70"/>
      <c r="AP159" s="138"/>
      <c r="AQ159" s="69"/>
      <c r="AR159" s="75"/>
      <c r="AS159" s="99"/>
      <c r="AT159" s="75"/>
      <c r="AU159" s="66"/>
      <c r="AV159" s="67"/>
      <c r="AW159" s="68"/>
      <c r="AX159" s="66"/>
      <c r="AY159" s="67"/>
      <c r="AZ159" s="67"/>
      <c r="BA159" s="67"/>
      <c r="BB159" s="67"/>
      <c r="BC159" s="67"/>
      <c r="BD159" s="67"/>
      <c r="BE159" s="67"/>
      <c r="BF159" s="68"/>
      <c r="BG159">
        <f t="shared" si="2"/>
        <v>2</v>
      </c>
    </row>
    <row r="160" spans="1:59" ht="30" x14ac:dyDescent="0.25">
      <c r="A160" s="150"/>
      <c r="B160" s="141" t="s">
        <v>419</v>
      </c>
      <c r="C160" s="137" t="s">
        <v>420</v>
      </c>
      <c r="D160" s="65" t="s">
        <v>421</v>
      </c>
      <c r="E160" s="66"/>
      <c r="F160" s="67"/>
      <c r="G160" s="67"/>
      <c r="H160" s="68"/>
      <c r="I160" s="66"/>
      <c r="J160" s="67"/>
      <c r="K160" s="67"/>
      <c r="L160" s="70"/>
      <c r="M160" s="70"/>
      <c r="N160" s="70"/>
      <c r="O160" s="70"/>
      <c r="P160" s="70"/>
      <c r="Q160" s="70"/>
      <c r="R160" s="75"/>
      <c r="S160" s="69"/>
      <c r="T160" s="70"/>
      <c r="U160" s="70"/>
      <c r="V160" s="75"/>
      <c r="W160" s="69"/>
      <c r="X160" s="70"/>
      <c r="Y160" s="70"/>
      <c r="Z160" s="70"/>
      <c r="AA160" s="75"/>
      <c r="AB160" s="69"/>
      <c r="AC160" s="70"/>
      <c r="AD160" s="70"/>
      <c r="AE160" s="75"/>
      <c r="AF160" s="99"/>
      <c r="AG160" s="75"/>
      <c r="AH160" s="69"/>
      <c r="AI160" s="70"/>
      <c r="AJ160" s="70"/>
      <c r="AK160" s="70" t="s">
        <v>75</v>
      </c>
      <c r="AL160" s="75"/>
      <c r="AM160" s="99"/>
      <c r="AN160" s="70"/>
      <c r="AO160" s="70"/>
      <c r="AP160" s="138"/>
      <c r="AQ160" s="69"/>
      <c r="AR160" s="75"/>
      <c r="AS160" s="99"/>
      <c r="AT160" s="75"/>
      <c r="AU160" s="66"/>
      <c r="AV160" s="67"/>
      <c r="AW160" s="68"/>
      <c r="AX160" s="66"/>
      <c r="AY160" s="67"/>
      <c r="AZ160" s="67"/>
      <c r="BA160" s="67"/>
      <c r="BB160" s="67"/>
      <c r="BC160" s="67"/>
      <c r="BD160" s="67"/>
      <c r="BE160" s="67"/>
      <c r="BF160" s="68"/>
      <c r="BG160">
        <f t="shared" si="2"/>
        <v>1</v>
      </c>
    </row>
    <row r="161" spans="1:59" ht="30" x14ac:dyDescent="0.25">
      <c r="A161" s="150"/>
      <c r="B161" s="142"/>
      <c r="C161" s="137" t="s">
        <v>422</v>
      </c>
      <c r="D161" s="65" t="s">
        <v>423</v>
      </c>
      <c r="E161" s="66"/>
      <c r="F161" s="67"/>
      <c r="G161" s="67"/>
      <c r="H161" s="68"/>
      <c r="I161" s="66"/>
      <c r="J161" s="67"/>
      <c r="K161" s="67"/>
      <c r="L161" s="70"/>
      <c r="M161" s="70"/>
      <c r="N161" s="70"/>
      <c r="O161" s="70"/>
      <c r="P161" s="70"/>
      <c r="Q161" s="70"/>
      <c r="R161" s="75"/>
      <c r="S161" s="69"/>
      <c r="T161" s="70"/>
      <c r="U161" s="70"/>
      <c r="V161" s="75"/>
      <c r="W161" s="69"/>
      <c r="X161" s="70"/>
      <c r="Y161" s="70"/>
      <c r="Z161" s="70"/>
      <c r="AA161" s="75"/>
      <c r="AB161" s="69"/>
      <c r="AC161" s="70"/>
      <c r="AD161" s="70"/>
      <c r="AE161" s="75"/>
      <c r="AF161" s="99"/>
      <c r="AG161" s="75"/>
      <c r="AH161" s="69"/>
      <c r="AI161" s="70"/>
      <c r="AJ161" s="70"/>
      <c r="AK161" s="70" t="s">
        <v>75</v>
      </c>
      <c r="AL161" s="75"/>
      <c r="AM161" s="99"/>
      <c r="AN161" s="70"/>
      <c r="AO161" s="70"/>
      <c r="AP161" s="138"/>
      <c r="AQ161" s="69"/>
      <c r="AR161" s="75"/>
      <c r="AS161" s="99"/>
      <c r="AT161" s="75"/>
      <c r="AU161" s="66"/>
      <c r="AV161" s="67"/>
      <c r="AW161" s="68"/>
      <c r="AX161" s="66"/>
      <c r="AY161" s="67"/>
      <c r="AZ161" s="67"/>
      <c r="BA161" s="67"/>
      <c r="BB161" s="67"/>
      <c r="BC161" s="67"/>
      <c r="BD161" s="67"/>
      <c r="BE161" s="67"/>
      <c r="BF161" s="68"/>
      <c r="BG161">
        <f t="shared" si="2"/>
        <v>1</v>
      </c>
    </row>
    <row r="162" spans="1:59" ht="33.75" x14ac:dyDescent="0.25">
      <c r="A162" s="150"/>
      <c r="B162" s="140" t="s">
        <v>424</v>
      </c>
      <c r="C162" s="137" t="s">
        <v>425</v>
      </c>
      <c r="D162" s="65" t="s">
        <v>426</v>
      </c>
      <c r="E162" s="66"/>
      <c r="F162" s="67"/>
      <c r="G162" s="67"/>
      <c r="H162" s="68"/>
      <c r="I162" s="66"/>
      <c r="J162" s="67"/>
      <c r="K162" s="67"/>
      <c r="L162" s="70"/>
      <c r="M162" s="70"/>
      <c r="N162" s="70"/>
      <c r="O162" s="70"/>
      <c r="P162" s="70"/>
      <c r="Q162" s="70"/>
      <c r="R162" s="75"/>
      <c r="S162" s="69"/>
      <c r="T162" s="70"/>
      <c r="U162" s="70"/>
      <c r="V162" s="75"/>
      <c r="W162" s="69"/>
      <c r="X162" s="70"/>
      <c r="Y162" s="70"/>
      <c r="Z162" s="70"/>
      <c r="AA162" s="75"/>
      <c r="AB162" s="69"/>
      <c r="AC162" s="70"/>
      <c r="AD162" s="70"/>
      <c r="AE162" s="75"/>
      <c r="AF162" s="99"/>
      <c r="AG162" s="75"/>
      <c r="AH162" s="69"/>
      <c r="AI162" s="70"/>
      <c r="AJ162" s="70"/>
      <c r="AK162" s="70" t="s">
        <v>75</v>
      </c>
      <c r="AL162" s="75"/>
      <c r="AM162" s="99"/>
      <c r="AN162" s="70"/>
      <c r="AO162" s="70"/>
      <c r="AP162" s="138"/>
      <c r="AQ162" s="69"/>
      <c r="AR162" s="75"/>
      <c r="AS162" s="99"/>
      <c r="AT162" s="75"/>
      <c r="AU162" s="66"/>
      <c r="AV162" s="67"/>
      <c r="AW162" s="68"/>
      <c r="AX162" s="66"/>
      <c r="AY162" s="67"/>
      <c r="AZ162" s="67"/>
      <c r="BA162" s="67"/>
      <c r="BB162" s="67"/>
      <c r="BC162" s="67"/>
      <c r="BD162" s="67"/>
      <c r="BE162" s="67"/>
      <c r="BF162" s="68"/>
      <c r="BG162">
        <f t="shared" si="2"/>
        <v>1</v>
      </c>
    </row>
    <row r="163" spans="1:59" ht="30" x14ac:dyDescent="0.25">
      <c r="A163" s="150"/>
      <c r="B163" s="141" t="s">
        <v>427</v>
      </c>
      <c r="C163" s="137" t="s">
        <v>428</v>
      </c>
      <c r="D163" s="65" t="s">
        <v>429</v>
      </c>
      <c r="E163" s="66"/>
      <c r="F163" s="67"/>
      <c r="G163" s="67"/>
      <c r="H163" s="68"/>
      <c r="I163" s="66"/>
      <c r="J163" s="67"/>
      <c r="K163" s="67"/>
      <c r="L163" s="70"/>
      <c r="M163" s="70"/>
      <c r="N163" s="70"/>
      <c r="O163" s="70"/>
      <c r="P163" s="70"/>
      <c r="Q163" s="70"/>
      <c r="R163" s="75"/>
      <c r="S163" s="69"/>
      <c r="T163" s="70"/>
      <c r="U163" s="70"/>
      <c r="V163" s="75"/>
      <c r="W163" s="69"/>
      <c r="X163" s="70"/>
      <c r="Y163" s="70"/>
      <c r="Z163" s="70"/>
      <c r="AA163" s="75"/>
      <c r="AB163" s="69"/>
      <c r="AC163" s="70"/>
      <c r="AD163" s="70"/>
      <c r="AE163" s="75"/>
      <c r="AF163" s="99"/>
      <c r="AG163" s="75"/>
      <c r="AH163" s="69" t="s">
        <v>75</v>
      </c>
      <c r="AI163" s="70"/>
      <c r="AJ163" s="70"/>
      <c r="AK163" s="70"/>
      <c r="AL163" s="75"/>
      <c r="AM163" s="99"/>
      <c r="AN163" s="70"/>
      <c r="AO163" s="70"/>
      <c r="AP163" s="138"/>
      <c r="AQ163" s="69"/>
      <c r="AR163" s="75"/>
      <c r="AS163" s="99"/>
      <c r="AT163" s="75"/>
      <c r="AU163" s="66"/>
      <c r="AV163" s="67"/>
      <c r="AW163" s="68"/>
      <c r="AX163" s="66"/>
      <c r="AY163" s="67"/>
      <c r="AZ163" s="67"/>
      <c r="BA163" s="67"/>
      <c r="BB163" s="67"/>
      <c r="BC163" s="67"/>
      <c r="BD163" s="67"/>
      <c r="BE163" s="67"/>
      <c r="BF163" s="68"/>
      <c r="BG163">
        <f t="shared" si="2"/>
        <v>1</v>
      </c>
    </row>
    <row r="164" spans="1:59" ht="30.75" thickBot="1" x14ac:dyDescent="0.3">
      <c r="A164" s="152"/>
      <c r="B164" s="153"/>
      <c r="C164" s="146" t="s">
        <v>430</v>
      </c>
      <c r="D164" s="107" t="s">
        <v>431</v>
      </c>
      <c r="E164" s="111"/>
      <c r="F164" s="96"/>
      <c r="G164" s="96"/>
      <c r="H164" s="112"/>
      <c r="I164" s="111"/>
      <c r="J164" s="96"/>
      <c r="K164" s="96"/>
      <c r="L164" s="109"/>
      <c r="M164" s="109"/>
      <c r="N164" s="109"/>
      <c r="O164" s="109"/>
      <c r="P164" s="109"/>
      <c r="Q164" s="109"/>
      <c r="R164" s="110"/>
      <c r="S164" s="108"/>
      <c r="T164" s="109"/>
      <c r="U164" s="109"/>
      <c r="V164" s="110"/>
      <c r="W164" s="108"/>
      <c r="X164" s="109"/>
      <c r="Y164" s="109"/>
      <c r="Z164" s="109"/>
      <c r="AA164" s="110"/>
      <c r="AB164" s="108"/>
      <c r="AC164" s="109"/>
      <c r="AD164" s="109"/>
      <c r="AE164" s="110"/>
      <c r="AF164" s="130"/>
      <c r="AG164" s="110"/>
      <c r="AH164" s="108"/>
      <c r="AI164" s="109"/>
      <c r="AJ164" s="109"/>
      <c r="AK164" s="109"/>
      <c r="AL164" s="110"/>
      <c r="AM164" s="130"/>
      <c r="AN164" s="109"/>
      <c r="AO164" s="109"/>
      <c r="AP164" s="147"/>
      <c r="AQ164" s="108"/>
      <c r="AR164" s="110"/>
      <c r="AS164" s="130" t="s">
        <v>75</v>
      </c>
      <c r="AT164" s="110" t="s">
        <v>75</v>
      </c>
      <c r="AU164" s="111"/>
      <c r="AV164" s="96"/>
      <c r="AW164" s="112"/>
      <c r="AX164" s="111"/>
      <c r="AY164" s="96"/>
      <c r="AZ164" s="96"/>
      <c r="BA164" s="96"/>
      <c r="BB164" s="96"/>
      <c r="BC164" s="96"/>
      <c r="BD164" s="96"/>
      <c r="BE164" s="96"/>
      <c r="BF164" s="112"/>
      <c r="BG164">
        <f t="shared" si="2"/>
        <v>2</v>
      </c>
    </row>
    <row r="165" spans="1:59" ht="30" x14ac:dyDescent="0.25">
      <c r="A165" s="154" t="s">
        <v>432</v>
      </c>
      <c r="B165" s="141" t="s">
        <v>433</v>
      </c>
      <c r="C165" s="133" t="s">
        <v>434</v>
      </c>
      <c r="D165" s="134" t="s">
        <v>390</v>
      </c>
      <c r="E165" s="56"/>
      <c r="F165" s="54"/>
      <c r="G165" s="54"/>
      <c r="H165" s="55"/>
      <c r="I165" s="56"/>
      <c r="J165" s="54"/>
      <c r="K165" s="54"/>
      <c r="L165" s="54"/>
      <c r="M165" s="54"/>
      <c r="N165" s="54"/>
      <c r="O165" s="54"/>
      <c r="P165" s="54"/>
      <c r="Q165" s="54"/>
      <c r="R165" s="55"/>
      <c r="S165" s="56"/>
      <c r="T165" s="54"/>
      <c r="U165" s="54"/>
      <c r="V165" s="55"/>
      <c r="W165" s="56"/>
      <c r="X165" s="54"/>
      <c r="Y165" s="54"/>
      <c r="Z165" s="54"/>
      <c r="AA165" s="55"/>
      <c r="AB165" s="56"/>
      <c r="AC165" s="54"/>
      <c r="AD165" s="54"/>
      <c r="AE165" s="55"/>
      <c r="AF165" s="57"/>
      <c r="AG165" s="55"/>
      <c r="AH165" s="52" t="s">
        <v>75</v>
      </c>
      <c r="AI165" s="53"/>
      <c r="AJ165" s="53"/>
      <c r="AK165" s="53"/>
      <c r="AL165" s="118"/>
      <c r="AM165" s="119"/>
      <c r="AN165" s="53" t="s">
        <v>75</v>
      </c>
      <c r="AO165" s="53"/>
      <c r="AP165" s="135"/>
      <c r="AQ165" s="52"/>
      <c r="AR165" s="118"/>
      <c r="AS165" s="119"/>
      <c r="AT165" s="118"/>
      <c r="AU165" s="56"/>
      <c r="AV165" s="54"/>
      <c r="AW165" s="55"/>
      <c r="AX165" s="56"/>
      <c r="AY165" s="54"/>
      <c r="AZ165" s="54"/>
      <c r="BA165" s="54"/>
      <c r="BB165" s="54"/>
      <c r="BC165" s="54"/>
      <c r="BD165" s="54"/>
      <c r="BE165" s="54"/>
      <c r="BF165" s="55"/>
      <c r="BG165">
        <f t="shared" si="2"/>
        <v>2</v>
      </c>
    </row>
    <row r="166" spans="1:59" ht="30" x14ac:dyDescent="0.25">
      <c r="A166" s="155"/>
      <c r="B166" s="143"/>
      <c r="C166" s="137" t="s">
        <v>435</v>
      </c>
      <c r="D166" s="65" t="s">
        <v>392</v>
      </c>
      <c r="E166" s="66"/>
      <c r="F166" s="67"/>
      <c r="G166" s="67"/>
      <c r="H166" s="68"/>
      <c r="I166" s="66"/>
      <c r="J166" s="67"/>
      <c r="K166" s="67"/>
      <c r="L166" s="67"/>
      <c r="M166" s="67"/>
      <c r="N166" s="67"/>
      <c r="O166" s="67"/>
      <c r="P166" s="67"/>
      <c r="Q166" s="67"/>
      <c r="R166" s="68"/>
      <c r="S166" s="66"/>
      <c r="T166" s="67"/>
      <c r="U166" s="67"/>
      <c r="V166" s="68"/>
      <c r="W166" s="66"/>
      <c r="X166" s="67"/>
      <c r="Y166" s="67"/>
      <c r="Z166" s="67"/>
      <c r="AA166" s="68"/>
      <c r="AB166" s="66"/>
      <c r="AC166" s="67"/>
      <c r="AD166" s="67"/>
      <c r="AE166" s="68"/>
      <c r="AF166" s="71"/>
      <c r="AG166" s="68"/>
      <c r="AH166" s="69"/>
      <c r="AI166" s="70"/>
      <c r="AJ166" s="70"/>
      <c r="AK166" s="70"/>
      <c r="AL166" s="75"/>
      <c r="AM166" s="99"/>
      <c r="AN166" s="70" t="s">
        <v>75</v>
      </c>
      <c r="AO166" s="70"/>
      <c r="AP166" s="138"/>
      <c r="AQ166" s="69"/>
      <c r="AR166" s="75"/>
      <c r="AS166" s="99"/>
      <c r="AT166" s="75"/>
      <c r="AU166" s="66"/>
      <c r="AV166" s="67"/>
      <c r="AW166" s="68"/>
      <c r="AX166" s="66"/>
      <c r="AY166" s="67"/>
      <c r="AZ166" s="67"/>
      <c r="BA166" s="67"/>
      <c r="BB166" s="67"/>
      <c r="BC166" s="67"/>
      <c r="BD166" s="67"/>
      <c r="BE166" s="67"/>
      <c r="BF166" s="68"/>
      <c r="BG166">
        <f t="shared" si="2"/>
        <v>1</v>
      </c>
    </row>
    <row r="167" spans="1:59" ht="30" x14ac:dyDescent="0.25">
      <c r="A167" s="155"/>
      <c r="B167" s="142"/>
      <c r="C167" s="137" t="s">
        <v>436</v>
      </c>
      <c r="D167" s="65" t="s">
        <v>394</v>
      </c>
      <c r="E167" s="66"/>
      <c r="F167" s="67"/>
      <c r="G167" s="67"/>
      <c r="H167" s="68"/>
      <c r="I167" s="66"/>
      <c r="J167" s="67"/>
      <c r="K167" s="67"/>
      <c r="L167" s="67"/>
      <c r="M167" s="67"/>
      <c r="N167" s="67"/>
      <c r="O167" s="67"/>
      <c r="P167" s="67"/>
      <c r="Q167" s="67"/>
      <c r="R167" s="68"/>
      <c r="S167" s="66"/>
      <c r="T167" s="67"/>
      <c r="U167" s="67"/>
      <c r="V167" s="68"/>
      <c r="W167" s="66"/>
      <c r="X167" s="67"/>
      <c r="Y167" s="67"/>
      <c r="Z167" s="67"/>
      <c r="AA167" s="68"/>
      <c r="AB167" s="66"/>
      <c r="AC167" s="67"/>
      <c r="AD167" s="67"/>
      <c r="AE167" s="68"/>
      <c r="AF167" s="71"/>
      <c r="AG167" s="68"/>
      <c r="AH167" s="69"/>
      <c r="AI167" s="70"/>
      <c r="AJ167" s="70"/>
      <c r="AK167" s="70"/>
      <c r="AL167" s="75"/>
      <c r="AM167" s="99"/>
      <c r="AN167" s="70" t="s">
        <v>75</v>
      </c>
      <c r="AO167" s="70"/>
      <c r="AP167" s="138" t="s">
        <v>75</v>
      </c>
      <c r="AQ167" s="69"/>
      <c r="AR167" s="75"/>
      <c r="AS167" s="99"/>
      <c r="AT167" s="75"/>
      <c r="AU167" s="66"/>
      <c r="AV167" s="67"/>
      <c r="AW167" s="68"/>
      <c r="AX167" s="66"/>
      <c r="AY167" s="67"/>
      <c r="AZ167" s="67"/>
      <c r="BA167" s="67"/>
      <c r="BB167" s="67"/>
      <c r="BC167" s="67"/>
      <c r="BD167" s="67"/>
      <c r="BE167" s="67"/>
      <c r="BF167" s="68"/>
      <c r="BG167">
        <f t="shared" si="2"/>
        <v>2</v>
      </c>
    </row>
    <row r="168" spans="1:59" ht="30.75" customHeight="1" x14ac:dyDescent="0.25">
      <c r="A168" s="155"/>
      <c r="B168" s="49" t="s">
        <v>437</v>
      </c>
      <c r="C168" s="137" t="s">
        <v>438</v>
      </c>
      <c r="D168" s="103" t="s">
        <v>330</v>
      </c>
      <c r="E168" s="66"/>
      <c r="F168" s="67"/>
      <c r="G168" s="67"/>
      <c r="H168" s="68"/>
      <c r="I168" s="66"/>
      <c r="J168" s="67"/>
      <c r="K168" s="67"/>
      <c r="L168" s="67"/>
      <c r="M168" s="67"/>
      <c r="N168" s="67"/>
      <c r="O168" s="67"/>
      <c r="P168" s="67"/>
      <c r="Q168" s="67"/>
      <c r="R168" s="68"/>
      <c r="S168" s="66"/>
      <c r="T168" s="67"/>
      <c r="U168" s="67"/>
      <c r="V168" s="68"/>
      <c r="W168" s="66"/>
      <c r="X168" s="67"/>
      <c r="Y168" s="67"/>
      <c r="Z168" s="67"/>
      <c r="AA168" s="68"/>
      <c r="AB168" s="66"/>
      <c r="AC168" s="67"/>
      <c r="AD168" s="67"/>
      <c r="AE168" s="68"/>
      <c r="AF168" s="71"/>
      <c r="AG168" s="68"/>
      <c r="AH168" s="69"/>
      <c r="AI168" s="70"/>
      <c r="AJ168" s="70"/>
      <c r="AK168" s="70"/>
      <c r="AL168" s="75"/>
      <c r="AM168" s="99"/>
      <c r="AN168" s="70"/>
      <c r="AO168" s="70"/>
      <c r="AP168" s="138"/>
      <c r="AQ168" s="69" t="s">
        <v>75</v>
      </c>
      <c r="AR168" s="75"/>
      <c r="AS168" s="99"/>
      <c r="AT168" s="75"/>
      <c r="AU168" s="66"/>
      <c r="AV168" s="67"/>
      <c r="AW168" s="68"/>
      <c r="AX168" s="66"/>
      <c r="AY168" s="67"/>
      <c r="AZ168" s="67"/>
      <c r="BA168" s="67"/>
      <c r="BB168" s="70" t="s">
        <v>75</v>
      </c>
      <c r="BC168" s="70" t="s">
        <v>75</v>
      </c>
      <c r="BD168" s="67"/>
      <c r="BE168" s="67"/>
      <c r="BF168" s="68"/>
      <c r="BG168">
        <f t="shared" si="2"/>
        <v>3</v>
      </c>
    </row>
    <row r="169" spans="1:59" ht="31.5" customHeight="1" x14ac:dyDescent="0.25">
      <c r="A169" s="155"/>
      <c r="B169" s="79"/>
      <c r="C169" s="137" t="s">
        <v>439</v>
      </c>
      <c r="D169" s="103" t="s">
        <v>332</v>
      </c>
      <c r="E169" s="66"/>
      <c r="F169" s="67"/>
      <c r="G169" s="67"/>
      <c r="H169" s="68"/>
      <c r="I169" s="66"/>
      <c r="J169" s="67"/>
      <c r="K169" s="67"/>
      <c r="L169" s="67"/>
      <c r="M169" s="67"/>
      <c r="N169" s="67"/>
      <c r="O169" s="67"/>
      <c r="P169" s="67"/>
      <c r="Q169" s="67"/>
      <c r="R169" s="68"/>
      <c r="S169" s="66"/>
      <c r="T169" s="67"/>
      <c r="U169" s="67"/>
      <c r="V169" s="68"/>
      <c r="W169" s="66"/>
      <c r="X169" s="67"/>
      <c r="Y169" s="67"/>
      <c r="Z169" s="67"/>
      <c r="AA169" s="68"/>
      <c r="AB169" s="66"/>
      <c r="AC169" s="67"/>
      <c r="AD169" s="67"/>
      <c r="AE169" s="68"/>
      <c r="AF169" s="71"/>
      <c r="AG169" s="68"/>
      <c r="AH169" s="69"/>
      <c r="AI169" s="70"/>
      <c r="AJ169" s="70"/>
      <c r="AK169" s="70"/>
      <c r="AL169" s="75"/>
      <c r="AM169" s="99"/>
      <c r="AN169" s="70"/>
      <c r="AO169" s="70"/>
      <c r="AP169" s="138"/>
      <c r="AQ169" s="69"/>
      <c r="AR169" s="75"/>
      <c r="AS169" s="99"/>
      <c r="AT169" s="75"/>
      <c r="AU169" s="66"/>
      <c r="AV169" s="67"/>
      <c r="AW169" s="68"/>
      <c r="AX169" s="66"/>
      <c r="AY169" s="67"/>
      <c r="AZ169" s="67"/>
      <c r="BA169" s="67"/>
      <c r="BB169" s="70" t="s">
        <v>75</v>
      </c>
      <c r="BC169" s="70" t="s">
        <v>75</v>
      </c>
      <c r="BD169" s="67"/>
      <c r="BE169" s="67"/>
      <c r="BF169" s="68"/>
      <c r="BG169">
        <f t="shared" si="2"/>
        <v>2</v>
      </c>
    </row>
    <row r="170" spans="1:59" ht="33.75" x14ac:dyDescent="0.25">
      <c r="A170" s="155"/>
      <c r="B170" s="132" t="s">
        <v>440</v>
      </c>
      <c r="C170" s="137" t="s">
        <v>441</v>
      </c>
      <c r="D170" s="65" t="s">
        <v>426</v>
      </c>
      <c r="E170" s="66"/>
      <c r="F170" s="67"/>
      <c r="G170" s="67"/>
      <c r="H170" s="68"/>
      <c r="I170" s="66"/>
      <c r="J170" s="67"/>
      <c r="K170" s="67"/>
      <c r="L170" s="67"/>
      <c r="M170" s="67"/>
      <c r="N170" s="67"/>
      <c r="O170" s="67"/>
      <c r="P170" s="67"/>
      <c r="Q170" s="67"/>
      <c r="R170" s="68"/>
      <c r="S170" s="66"/>
      <c r="T170" s="67"/>
      <c r="U170" s="67"/>
      <c r="V170" s="68"/>
      <c r="W170" s="66"/>
      <c r="X170" s="67"/>
      <c r="Y170" s="67"/>
      <c r="Z170" s="67"/>
      <c r="AA170" s="68"/>
      <c r="AB170" s="66"/>
      <c r="AC170" s="67"/>
      <c r="AD170" s="67"/>
      <c r="AE170" s="68"/>
      <c r="AF170" s="71"/>
      <c r="AG170" s="68"/>
      <c r="AH170" s="69"/>
      <c r="AI170" s="70"/>
      <c r="AJ170" s="70"/>
      <c r="AK170" s="70" t="s">
        <v>75</v>
      </c>
      <c r="AL170" s="75"/>
      <c r="AM170" s="99"/>
      <c r="AN170" s="70"/>
      <c r="AO170" s="70"/>
      <c r="AP170" s="138"/>
      <c r="AQ170" s="69"/>
      <c r="AR170" s="75"/>
      <c r="AS170" s="99"/>
      <c r="AT170" s="75"/>
      <c r="AU170" s="66"/>
      <c r="AV170" s="67"/>
      <c r="AW170" s="68"/>
      <c r="AX170" s="66"/>
      <c r="AY170" s="67"/>
      <c r="AZ170" s="67"/>
      <c r="BA170" s="67"/>
      <c r="BB170" s="67"/>
      <c r="BC170" s="67"/>
      <c r="BD170" s="67"/>
      <c r="BE170" s="67"/>
      <c r="BF170" s="68"/>
      <c r="BG170">
        <f t="shared" si="2"/>
        <v>1</v>
      </c>
    </row>
    <row r="171" spans="1:59" ht="30" x14ac:dyDescent="0.25">
      <c r="A171" s="155"/>
      <c r="B171" s="141" t="s">
        <v>442</v>
      </c>
      <c r="C171" s="137" t="s">
        <v>443</v>
      </c>
      <c r="D171" s="65" t="s">
        <v>444</v>
      </c>
      <c r="E171" s="66"/>
      <c r="F171" s="67"/>
      <c r="G171" s="67"/>
      <c r="H171" s="68"/>
      <c r="I171" s="66"/>
      <c r="J171" s="67"/>
      <c r="K171" s="67"/>
      <c r="L171" s="67"/>
      <c r="M171" s="67"/>
      <c r="N171" s="67"/>
      <c r="O171" s="67"/>
      <c r="P171" s="67"/>
      <c r="Q171" s="67"/>
      <c r="R171" s="68"/>
      <c r="S171" s="66"/>
      <c r="T171" s="67"/>
      <c r="U171" s="67"/>
      <c r="V171" s="68"/>
      <c r="W171" s="66"/>
      <c r="X171" s="67"/>
      <c r="Y171" s="67"/>
      <c r="Z171" s="67"/>
      <c r="AA171" s="68"/>
      <c r="AB171" s="66"/>
      <c r="AC171" s="67"/>
      <c r="AD171" s="67"/>
      <c r="AE171" s="68"/>
      <c r="AF171" s="71"/>
      <c r="AG171" s="68"/>
      <c r="AH171" s="69" t="s">
        <v>75</v>
      </c>
      <c r="AI171" s="70"/>
      <c r="AJ171" s="70"/>
      <c r="AK171" s="70"/>
      <c r="AL171" s="75"/>
      <c r="AM171" s="99"/>
      <c r="AN171" s="70"/>
      <c r="AO171" s="70"/>
      <c r="AP171" s="138"/>
      <c r="AQ171" s="69"/>
      <c r="AR171" s="75"/>
      <c r="AS171" s="99"/>
      <c r="AT171" s="75"/>
      <c r="AU171" s="66"/>
      <c r="AV171" s="67"/>
      <c r="AW171" s="68"/>
      <c r="AX171" s="66"/>
      <c r="AY171" s="67"/>
      <c r="AZ171" s="67"/>
      <c r="BA171" s="67"/>
      <c r="BB171" s="67"/>
      <c r="BC171" s="67"/>
      <c r="BD171" s="67"/>
      <c r="BE171" s="67"/>
      <c r="BF171" s="68"/>
      <c r="BG171">
        <f t="shared" si="2"/>
        <v>1</v>
      </c>
    </row>
    <row r="172" spans="1:59" ht="30" x14ac:dyDescent="0.25">
      <c r="A172" s="155"/>
      <c r="B172" s="143"/>
      <c r="C172" s="137" t="s">
        <v>445</v>
      </c>
      <c r="D172" s="65" t="s">
        <v>446</v>
      </c>
      <c r="E172" s="66"/>
      <c r="F172" s="67"/>
      <c r="G172" s="67"/>
      <c r="H172" s="68"/>
      <c r="I172" s="66"/>
      <c r="J172" s="67"/>
      <c r="K172" s="67"/>
      <c r="L172" s="67"/>
      <c r="M172" s="67"/>
      <c r="N172" s="67"/>
      <c r="O172" s="67"/>
      <c r="P172" s="67"/>
      <c r="Q172" s="67"/>
      <c r="R172" s="68"/>
      <c r="S172" s="66"/>
      <c r="T172" s="67"/>
      <c r="U172" s="67"/>
      <c r="V172" s="68"/>
      <c r="W172" s="66"/>
      <c r="X172" s="67"/>
      <c r="Y172" s="67"/>
      <c r="Z172" s="67"/>
      <c r="AA172" s="68"/>
      <c r="AB172" s="66"/>
      <c r="AC172" s="67"/>
      <c r="AD172" s="67"/>
      <c r="AE172" s="68"/>
      <c r="AF172" s="71"/>
      <c r="AG172" s="68"/>
      <c r="AH172" s="69"/>
      <c r="AI172" s="70"/>
      <c r="AJ172" s="70"/>
      <c r="AK172" s="70"/>
      <c r="AL172" s="75"/>
      <c r="AM172" s="99"/>
      <c r="AN172" s="70"/>
      <c r="AO172" s="70"/>
      <c r="AP172" s="138"/>
      <c r="AQ172" s="69"/>
      <c r="AR172" s="75"/>
      <c r="AS172" s="99"/>
      <c r="AT172" s="75"/>
      <c r="AU172" s="66"/>
      <c r="AV172" s="67"/>
      <c r="AW172" s="68" t="s">
        <v>75</v>
      </c>
      <c r="AX172" s="66"/>
      <c r="AY172" s="67"/>
      <c r="AZ172" s="67"/>
      <c r="BA172" s="67"/>
      <c r="BB172" s="67"/>
      <c r="BC172" s="67"/>
      <c r="BD172" s="67"/>
      <c r="BE172" s="67"/>
      <c r="BF172" s="68"/>
      <c r="BG172">
        <f t="shared" si="2"/>
        <v>1</v>
      </c>
    </row>
    <row r="173" spans="1:59" ht="30" x14ac:dyDescent="0.25">
      <c r="A173" s="155"/>
      <c r="B173" s="143"/>
      <c r="C173" s="137" t="s">
        <v>447</v>
      </c>
      <c r="D173" s="65" t="s">
        <v>448</v>
      </c>
      <c r="E173" s="66"/>
      <c r="F173" s="67"/>
      <c r="G173" s="67"/>
      <c r="H173" s="68"/>
      <c r="I173" s="66"/>
      <c r="J173" s="67"/>
      <c r="K173" s="67"/>
      <c r="L173" s="67"/>
      <c r="M173" s="67"/>
      <c r="N173" s="67"/>
      <c r="O173" s="67"/>
      <c r="P173" s="67"/>
      <c r="Q173" s="67"/>
      <c r="R173" s="68"/>
      <c r="S173" s="66"/>
      <c r="T173" s="67"/>
      <c r="U173" s="67"/>
      <c r="V173" s="68"/>
      <c r="W173" s="66"/>
      <c r="X173" s="67"/>
      <c r="Y173" s="67"/>
      <c r="Z173" s="67"/>
      <c r="AA173" s="68"/>
      <c r="AB173" s="66"/>
      <c r="AC173" s="67"/>
      <c r="AD173" s="67"/>
      <c r="AE173" s="68"/>
      <c r="AF173" s="71"/>
      <c r="AG173" s="68"/>
      <c r="AH173" s="69"/>
      <c r="AI173" s="70"/>
      <c r="AJ173" s="70"/>
      <c r="AK173" s="70"/>
      <c r="AL173" s="75"/>
      <c r="AM173" s="99"/>
      <c r="AN173" s="70"/>
      <c r="AO173" s="70"/>
      <c r="AP173" s="138"/>
      <c r="AQ173" s="69"/>
      <c r="AR173" s="75" t="s">
        <v>75</v>
      </c>
      <c r="AS173" s="99"/>
      <c r="AT173" s="75"/>
      <c r="AU173" s="66"/>
      <c r="AV173" s="67"/>
      <c r="AW173" s="68"/>
      <c r="AX173" s="66"/>
      <c r="AY173" s="67"/>
      <c r="AZ173" s="67"/>
      <c r="BA173" s="67"/>
      <c r="BB173" s="67"/>
      <c r="BC173" s="67"/>
      <c r="BD173" s="67"/>
      <c r="BE173" s="67"/>
      <c r="BF173" s="68"/>
      <c r="BG173">
        <f t="shared" si="2"/>
        <v>1</v>
      </c>
    </row>
    <row r="174" spans="1:59" ht="30.75" thickBot="1" x14ac:dyDescent="0.3">
      <c r="A174" s="155"/>
      <c r="B174" s="143"/>
      <c r="C174" s="156" t="s">
        <v>449</v>
      </c>
      <c r="D174" s="157" t="s">
        <v>442</v>
      </c>
      <c r="E174" s="111"/>
      <c r="F174" s="96"/>
      <c r="G174" s="96"/>
      <c r="H174" s="112"/>
      <c r="I174" s="111"/>
      <c r="J174" s="96"/>
      <c r="K174" s="96"/>
      <c r="L174" s="96"/>
      <c r="M174" s="96"/>
      <c r="N174" s="96"/>
      <c r="O174" s="96"/>
      <c r="P174" s="96"/>
      <c r="Q174" s="96"/>
      <c r="R174" s="112"/>
      <c r="S174" s="111"/>
      <c r="T174" s="96"/>
      <c r="U174" s="96"/>
      <c r="V174" s="112"/>
      <c r="W174" s="111"/>
      <c r="X174" s="96"/>
      <c r="Y174" s="96"/>
      <c r="Z174" s="96"/>
      <c r="AA174" s="112"/>
      <c r="AB174" s="111"/>
      <c r="AC174" s="96"/>
      <c r="AD174" s="96"/>
      <c r="AE174" s="112"/>
      <c r="AF174" s="113"/>
      <c r="AG174" s="112"/>
      <c r="AH174" s="108"/>
      <c r="AI174" s="109"/>
      <c r="AJ174" s="109"/>
      <c r="AK174" s="109"/>
      <c r="AL174" s="110"/>
      <c r="AM174" s="130"/>
      <c r="AN174" s="109"/>
      <c r="AO174" s="109"/>
      <c r="AP174" s="147"/>
      <c r="AQ174" s="108"/>
      <c r="AR174" s="110" t="s">
        <v>75</v>
      </c>
      <c r="AS174" s="130"/>
      <c r="AT174" s="110"/>
      <c r="AU174" s="111"/>
      <c r="AV174" s="96"/>
      <c r="AW174" s="112"/>
      <c r="AX174" s="111"/>
      <c r="AY174" s="96"/>
      <c r="AZ174" s="96"/>
      <c r="BA174" s="96"/>
      <c r="BB174" s="96"/>
      <c r="BC174" s="96"/>
      <c r="BD174" s="96"/>
      <c r="BE174" s="96"/>
      <c r="BF174" s="112"/>
      <c r="BG174">
        <f t="shared" si="2"/>
        <v>1</v>
      </c>
    </row>
    <row r="175" spans="1:59" ht="30" x14ac:dyDescent="0.25">
      <c r="A175" s="158" t="s">
        <v>450</v>
      </c>
      <c r="B175" s="159" t="s">
        <v>451</v>
      </c>
      <c r="C175" s="160" t="s">
        <v>452</v>
      </c>
      <c r="D175" s="161" t="s">
        <v>451</v>
      </c>
      <c r="E175" s="56"/>
      <c r="F175" s="54"/>
      <c r="G175" s="54"/>
      <c r="H175" s="55"/>
      <c r="I175" s="56"/>
      <c r="J175" s="54"/>
      <c r="K175" s="54"/>
      <c r="L175" s="54"/>
      <c r="M175" s="54"/>
      <c r="N175" s="54"/>
      <c r="O175" s="54"/>
      <c r="P175" s="54"/>
      <c r="Q175" s="54"/>
      <c r="R175" s="55"/>
      <c r="S175" s="56"/>
      <c r="T175" s="54"/>
      <c r="U175" s="54"/>
      <c r="V175" s="55"/>
      <c r="W175" s="56"/>
      <c r="X175" s="54"/>
      <c r="Y175" s="54"/>
      <c r="Z175" s="54"/>
      <c r="AA175" s="55"/>
      <c r="AB175" s="56"/>
      <c r="AC175" s="54"/>
      <c r="AD175" s="54"/>
      <c r="AE175" s="55"/>
      <c r="AF175" s="57"/>
      <c r="AG175" s="55"/>
      <c r="AH175" s="56"/>
      <c r="AI175" s="54"/>
      <c r="AJ175" s="54"/>
      <c r="AK175" s="54"/>
      <c r="AL175" s="55"/>
      <c r="AM175" s="57"/>
      <c r="AN175" s="54"/>
      <c r="AO175" s="54"/>
      <c r="AP175" s="58"/>
      <c r="AQ175" s="56"/>
      <c r="AR175" s="55"/>
      <c r="AS175" s="57"/>
      <c r="AT175" s="55"/>
      <c r="AU175" s="52"/>
      <c r="AV175" s="53" t="s">
        <v>75</v>
      </c>
      <c r="AW175" s="118"/>
      <c r="AX175" s="56"/>
      <c r="AY175" s="54"/>
      <c r="AZ175" s="54"/>
      <c r="BA175" s="54"/>
      <c r="BB175" s="54"/>
      <c r="BC175" s="54"/>
      <c r="BD175" s="54"/>
      <c r="BE175" s="54"/>
      <c r="BF175" s="55"/>
      <c r="BG175">
        <f t="shared" si="2"/>
        <v>1</v>
      </c>
    </row>
    <row r="176" spans="1:59" ht="30" customHeight="1" x14ac:dyDescent="0.25">
      <c r="A176" s="162"/>
      <c r="B176" s="163" t="s">
        <v>453</v>
      </c>
      <c r="C176" s="164" t="s">
        <v>454</v>
      </c>
      <c r="D176" s="125" t="s">
        <v>455</v>
      </c>
      <c r="E176" s="66"/>
      <c r="F176" s="67"/>
      <c r="G176" s="67"/>
      <c r="H176" s="68"/>
      <c r="I176" s="66"/>
      <c r="J176" s="67"/>
      <c r="K176" s="67"/>
      <c r="L176" s="67"/>
      <c r="M176" s="67"/>
      <c r="N176" s="67"/>
      <c r="O176" s="67"/>
      <c r="P176" s="67"/>
      <c r="Q176" s="67"/>
      <c r="R176" s="68"/>
      <c r="S176" s="66"/>
      <c r="T176" s="67"/>
      <c r="U176" s="67"/>
      <c r="V176" s="68"/>
      <c r="W176" s="66"/>
      <c r="X176" s="67"/>
      <c r="Y176" s="67"/>
      <c r="Z176" s="67"/>
      <c r="AA176" s="68"/>
      <c r="AB176" s="66"/>
      <c r="AC176" s="67"/>
      <c r="AD176" s="67"/>
      <c r="AE176" s="68"/>
      <c r="AF176" s="71"/>
      <c r="AG176" s="68"/>
      <c r="AH176" s="66"/>
      <c r="AI176" s="67"/>
      <c r="AJ176" s="67"/>
      <c r="AK176" s="67"/>
      <c r="AL176" s="68"/>
      <c r="AM176" s="71"/>
      <c r="AN176" s="67"/>
      <c r="AO176" s="67"/>
      <c r="AP176" s="72"/>
      <c r="AQ176" s="66"/>
      <c r="AR176" s="68"/>
      <c r="AS176" s="71"/>
      <c r="AT176" s="68"/>
      <c r="AU176" s="69" t="s">
        <v>75</v>
      </c>
      <c r="AV176" s="70"/>
      <c r="AW176" s="75"/>
      <c r="AX176" s="66"/>
      <c r="AY176" s="67"/>
      <c r="AZ176" s="67"/>
      <c r="BA176" s="67"/>
      <c r="BB176" s="67"/>
      <c r="BC176" s="67"/>
      <c r="BD176" s="67"/>
      <c r="BE176" s="67"/>
      <c r="BF176" s="68"/>
      <c r="BG176">
        <f t="shared" si="2"/>
        <v>1</v>
      </c>
    </row>
    <row r="177" spans="1:59" ht="30" x14ac:dyDescent="0.25">
      <c r="A177" s="162"/>
      <c r="B177" s="165"/>
      <c r="C177" s="164" t="s">
        <v>456</v>
      </c>
      <c r="D177" s="125" t="s">
        <v>457</v>
      </c>
      <c r="E177" s="66"/>
      <c r="F177" s="67"/>
      <c r="G177" s="67"/>
      <c r="H177" s="68"/>
      <c r="I177" s="66"/>
      <c r="J177" s="67"/>
      <c r="K177" s="67"/>
      <c r="L177" s="67"/>
      <c r="M177" s="67"/>
      <c r="N177" s="67"/>
      <c r="O177" s="67"/>
      <c r="P177" s="67"/>
      <c r="Q177" s="67"/>
      <c r="R177" s="68"/>
      <c r="S177" s="66"/>
      <c r="T177" s="67"/>
      <c r="U177" s="67"/>
      <c r="V177" s="68"/>
      <c r="W177" s="66"/>
      <c r="X177" s="67"/>
      <c r="Y177" s="67"/>
      <c r="Z177" s="67"/>
      <c r="AA177" s="68"/>
      <c r="AB177" s="66"/>
      <c r="AC177" s="67"/>
      <c r="AD177" s="67"/>
      <c r="AE177" s="68"/>
      <c r="AF177" s="71"/>
      <c r="AG177" s="68"/>
      <c r="AH177" s="66"/>
      <c r="AI177" s="67"/>
      <c r="AJ177" s="67"/>
      <c r="AK177" s="67"/>
      <c r="AL177" s="68"/>
      <c r="AM177" s="71"/>
      <c r="AN177" s="67"/>
      <c r="AO177" s="67"/>
      <c r="AP177" s="72"/>
      <c r="AQ177" s="66"/>
      <c r="AR177" s="68"/>
      <c r="AS177" s="71"/>
      <c r="AT177" s="68"/>
      <c r="AU177" s="69" t="s">
        <v>75</v>
      </c>
      <c r="AV177" s="70"/>
      <c r="AW177" s="75"/>
      <c r="AX177" s="66"/>
      <c r="AY177" s="67"/>
      <c r="AZ177" s="67"/>
      <c r="BA177" s="67"/>
      <c r="BB177" s="67"/>
      <c r="BC177" s="67"/>
      <c r="BD177" s="67"/>
      <c r="BE177" s="67"/>
      <c r="BF177" s="68"/>
      <c r="BG177">
        <f t="shared" si="2"/>
        <v>1</v>
      </c>
    </row>
    <row r="178" spans="1:59" ht="30" x14ac:dyDescent="0.25">
      <c r="A178" s="162"/>
      <c r="B178" s="165"/>
      <c r="C178" s="164" t="s">
        <v>458</v>
      </c>
      <c r="D178" s="125" t="s">
        <v>459</v>
      </c>
      <c r="E178" s="66"/>
      <c r="F178" s="67"/>
      <c r="G178" s="67"/>
      <c r="H178" s="68"/>
      <c r="I178" s="66"/>
      <c r="J178" s="67"/>
      <c r="K178" s="67"/>
      <c r="L178" s="67"/>
      <c r="M178" s="67"/>
      <c r="N178" s="67"/>
      <c r="O178" s="67"/>
      <c r="P178" s="67"/>
      <c r="Q178" s="67"/>
      <c r="R178" s="68"/>
      <c r="S178" s="66"/>
      <c r="T178" s="67"/>
      <c r="U178" s="67"/>
      <c r="V178" s="68"/>
      <c r="W178" s="66"/>
      <c r="X178" s="67"/>
      <c r="Y178" s="67"/>
      <c r="Z178" s="67"/>
      <c r="AA178" s="68"/>
      <c r="AB178" s="66"/>
      <c r="AC178" s="67"/>
      <c r="AD178" s="67"/>
      <c r="AE178" s="68"/>
      <c r="AF178" s="71"/>
      <c r="AG178" s="68"/>
      <c r="AH178" s="66"/>
      <c r="AI178" s="67"/>
      <c r="AJ178" s="67"/>
      <c r="AK178" s="67"/>
      <c r="AL178" s="68"/>
      <c r="AM178" s="71"/>
      <c r="AN178" s="67"/>
      <c r="AO178" s="67"/>
      <c r="AP178" s="72"/>
      <c r="AQ178" s="66"/>
      <c r="AR178" s="68"/>
      <c r="AS178" s="71"/>
      <c r="AT178" s="68"/>
      <c r="AU178" s="69" t="s">
        <v>75</v>
      </c>
      <c r="AV178" s="70"/>
      <c r="AW178" s="75"/>
      <c r="AX178" s="66"/>
      <c r="AY178" s="67"/>
      <c r="AZ178" s="67"/>
      <c r="BA178" s="67"/>
      <c r="BB178" s="67"/>
      <c r="BC178" s="67"/>
      <c r="BD178" s="67"/>
      <c r="BE178" s="67"/>
      <c r="BF178" s="68"/>
      <c r="BG178">
        <f t="shared" si="2"/>
        <v>1</v>
      </c>
    </row>
    <row r="179" spans="1:59" ht="30" x14ac:dyDescent="0.25">
      <c r="A179" s="162"/>
      <c r="B179" s="165"/>
      <c r="C179" s="164" t="s">
        <v>460</v>
      </c>
      <c r="D179" s="125" t="s">
        <v>461</v>
      </c>
      <c r="E179" s="66"/>
      <c r="F179" s="67"/>
      <c r="G179" s="67"/>
      <c r="H179" s="68"/>
      <c r="I179" s="66"/>
      <c r="J179" s="67"/>
      <c r="K179" s="67"/>
      <c r="L179" s="67"/>
      <c r="M179" s="67"/>
      <c r="N179" s="67"/>
      <c r="O179" s="67"/>
      <c r="P179" s="67"/>
      <c r="Q179" s="67"/>
      <c r="R179" s="68"/>
      <c r="S179" s="66"/>
      <c r="T179" s="67"/>
      <c r="U179" s="67"/>
      <c r="V179" s="68"/>
      <c r="W179" s="66"/>
      <c r="X179" s="67"/>
      <c r="Y179" s="67"/>
      <c r="Z179" s="67"/>
      <c r="AA179" s="68"/>
      <c r="AB179" s="66"/>
      <c r="AC179" s="67"/>
      <c r="AD179" s="67"/>
      <c r="AE179" s="68"/>
      <c r="AF179" s="71"/>
      <c r="AG179" s="68"/>
      <c r="AH179" s="66"/>
      <c r="AI179" s="67"/>
      <c r="AJ179" s="67"/>
      <c r="AK179" s="67"/>
      <c r="AL179" s="68"/>
      <c r="AM179" s="71"/>
      <c r="AN179" s="67"/>
      <c r="AO179" s="67"/>
      <c r="AP179" s="72"/>
      <c r="AQ179" s="66"/>
      <c r="AR179" s="68"/>
      <c r="AS179" s="71"/>
      <c r="AT179" s="68"/>
      <c r="AU179" s="69" t="s">
        <v>75</v>
      </c>
      <c r="AV179" s="70"/>
      <c r="AW179" s="75"/>
      <c r="AX179" s="66"/>
      <c r="AY179" s="67"/>
      <c r="AZ179" s="67"/>
      <c r="BA179" s="67"/>
      <c r="BB179" s="67"/>
      <c r="BC179" s="67"/>
      <c r="BD179" s="67"/>
      <c r="BE179" s="67"/>
      <c r="BF179" s="68"/>
      <c r="BG179">
        <f t="shared" si="2"/>
        <v>1</v>
      </c>
    </row>
    <row r="180" spans="1:59" ht="30" x14ac:dyDescent="0.25">
      <c r="A180" s="162"/>
      <c r="B180" s="165"/>
      <c r="C180" s="164" t="s">
        <v>462</v>
      </c>
      <c r="D180" s="125" t="s">
        <v>463</v>
      </c>
      <c r="E180" s="66"/>
      <c r="F180" s="67"/>
      <c r="G180" s="67"/>
      <c r="H180" s="68"/>
      <c r="I180" s="66"/>
      <c r="J180" s="67"/>
      <c r="K180" s="67"/>
      <c r="L180" s="67"/>
      <c r="M180" s="67"/>
      <c r="N180" s="67"/>
      <c r="O180" s="67"/>
      <c r="P180" s="67"/>
      <c r="Q180" s="67"/>
      <c r="R180" s="68"/>
      <c r="S180" s="66"/>
      <c r="T180" s="67"/>
      <c r="U180" s="67"/>
      <c r="V180" s="68"/>
      <c r="W180" s="66"/>
      <c r="X180" s="67"/>
      <c r="Y180" s="67"/>
      <c r="Z180" s="67"/>
      <c r="AA180" s="68"/>
      <c r="AB180" s="66"/>
      <c r="AC180" s="67"/>
      <c r="AD180" s="67"/>
      <c r="AE180" s="68"/>
      <c r="AF180" s="71"/>
      <c r="AG180" s="68"/>
      <c r="AH180" s="66"/>
      <c r="AI180" s="67"/>
      <c r="AJ180" s="67"/>
      <c r="AK180" s="67"/>
      <c r="AL180" s="68"/>
      <c r="AM180" s="71"/>
      <c r="AN180" s="67"/>
      <c r="AO180" s="67"/>
      <c r="AP180" s="72"/>
      <c r="AQ180" s="66"/>
      <c r="AR180" s="68"/>
      <c r="AS180" s="71"/>
      <c r="AT180" s="68"/>
      <c r="AU180" s="69" t="s">
        <v>75</v>
      </c>
      <c r="AV180" s="70"/>
      <c r="AW180" s="75"/>
      <c r="AX180" s="66"/>
      <c r="AY180" s="67"/>
      <c r="AZ180" s="67"/>
      <c r="BA180" s="67"/>
      <c r="BB180" s="67"/>
      <c r="BC180" s="67"/>
      <c r="BD180" s="67"/>
      <c r="BE180" s="67"/>
      <c r="BF180" s="68"/>
      <c r="BG180">
        <f t="shared" si="2"/>
        <v>1</v>
      </c>
    </row>
    <row r="181" spans="1:59" ht="27" customHeight="1" x14ac:dyDescent="0.25">
      <c r="A181" s="162"/>
      <c r="B181" s="165"/>
      <c r="C181" s="164" t="s">
        <v>464</v>
      </c>
      <c r="D181" s="125" t="s">
        <v>465</v>
      </c>
      <c r="E181" s="66"/>
      <c r="F181" s="67"/>
      <c r="G181" s="67"/>
      <c r="H181" s="68"/>
      <c r="I181" s="66"/>
      <c r="J181" s="67"/>
      <c r="K181" s="67"/>
      <c r="L181" s="67"/>
      <c r="M181" s="67"/>
      <c r="N181" s="67"/>
      <c r="O181" s="67"/>
      <c r="P181" s="67"/>
      <c r="Q181" s="67"/>
      <c r="R181" s="68"/>
      <c r="S181" s="66"/>
      <c r="T181" s="67"/>
      <c r="U181" s="67"/>
      <c r="V181" s="68"/>
      <c r="W181" s="66"/>
      <c r="X181" s="67"/>
      <c r="Y181" s="67"/>
      <c r="Z181" s="67"/>
      <c r="AA181" s="68"/>
      <c r="AB181" s="66"/>
      <c r="AC181" s="67"/>
      <c r="AD181" s="67"/>
      <c r="AE181" s="68"/>
      <c r="AF181" s="71"/>
      <c r="AG181" s="68"/>
      <c r="AH181" s="66"/>
      <c r="AI181" s="67"/>
      <c r="AJ181" s="67"/>
      <c r="AK181" s="67"/>
      <c r="AL181" s="68"/>
      <c r="AM181" s="71"/>
      <c r="AN181" s="67"/>
      <c r="AO181" s="67"/>
      <c r="AP181" s="72"/>
      <c r="AQ181" s="66"/>
      <c r="AR181" s="68"/>
      <c r="AS181" s="71"/>
      <c r="AT181" s="68"/>
      <c r="AU181" s="69" t="s">
        <v>75</v>
      </c>
      <c r="AV181" s="70"/>
      <c r="AW181" s="75"/>
      <c r="AX181" s="66"/>
      <c r="AY181" s="67"/>
      <c r="AZ181" s="67"/>
      <c r="BA181" s="67"/>
      <c r="BB181" s="67"/>
      <c r="BC181" s="67"/>
      <c r="BD181" s="67"/>
      <c r="BE181" s="67"/>
      <c r="BF181" s="68"/>
      <c r="BG181">
        <f t="shared" si="2"/>
        <v>1</v>
      </c>
    </row>
    <row r="182" spans="1:59" ht="30" x14ac:dyDescent="0.25">
      <c r="A182" s="162"/>
      <c r="B182" s="166"/>
      <c r="C182" s="164" t="s">
        <v>466</v>
      </c>
      <c r="D182" s="125" t="s">
        <v>467</v>
      </c>
      <c r="E182" s="66"/>
      <c r="F182" s="67"/>
      <c r="G182" s="67"/>
      <c r="H182" s="68"/>
      <c r="I182" s="66"/>
      <c r="J182" s="67"/>
      <c r="K182" s="67"/>
      <c r="L182" s="67"/>
      <c r="M182" s="67"/>
      <c r="N182" s="67"/>
      <c r="O182" s="67"/>
      <c r="P182" s="67"/>
      <c r="Q182" s="67"/>
      <c r="R182" s="68"/>
      <c r="S182" s="66"/>
      <c r="T182" s="67"/>
      <c r="U182" s="67"/>
      <c r="V182" s="68"/>
      <c r="W182" s="66"/>
      <c r="X182" s="67"/>
      <c r="Y182" s="67"/>
      <c r="Z182" s="67"/>
      <c r="AA182" s="68"/>
      <c r="AB182" s="66"/>
      <c r="AC182" s="67"/>
      <c r="AD182" s="67"/>
      <c r="AE182" s="68"/>
      <c r="AF182" s="71"/>
      <c r="AG182" s="68"/>
      <c r="AH182" s="66"/>
      <c r="AI182" s="67"/>
      <c r="AJ182" s="67"/>
      <c r="AK182" s="67"/>
      <c r="AL182" s="68"/>
      <c r="AM182" s="71"/>
      <c r="AN182" s="67"/>
      <c r="AO182" s="67"/>
      <c r="AP182" s="72"/>
      <c r="AQ182" s="66"/>
      <c r="AR182" s="68"/>
      <c r="AS182" s="71"/>
      <c r="AT182" s="68"/>
      <c r="AU182" s="69"/>
      <c r="AV182" s="70"/>
      <c r="AW182" s="75" t="s">
        <v>75</v>
      </c>
      <c r="AX182" s="66"/>
      <c r="AY182" s="67"/>
      <c r="AZ182" s="67"/>
      <c r="BA182" s="67"/>
      <c r="BB182" s="67"/>
      <c r="BC182" s="67"/>
      <c r="BD182" s="67"/>
      <c r="BE182" s="67"/>
      <c r="BF182" s="68"/>
      <c r="BG182">
        <f t="shared" si="2"/>
        <v>1</v>
      </c>
    </row>
    <row r="183" spans="1:59" ht="30" x14ac:dyDescent="0.25">
      <c r="A183" s="162"/>
      <c r="B183" s="124" t="s">
        <v>468</v>
      </c>
      <c r="C183" s="164" t="s">
        <v>469</v>
      </c>
      <c r="D183" s="125" t="s">
        <v>470</v>
      </c>
      <c r="E183" s="66"/>
      <c r="F183" s="67"/>
      <c r="G183" s="67"/>
      <c r="H183" s="68"/>
      <c r="I183" s="66"/>
      <c r="J183" s="67"/>
      <c r="K183" s="67"/>
      <c r="L183" s="67"/>
      <c r="M183" s="67"/>
      <c r="N183" s="67"/>
      <c r="O183" s="67"/>
      <c r="P183" s="67"/>
      <c r="Q183" s="67"/>
      <c r="R183" s="68"/>
      <c r="S183" s="66"/>
      <c r="T183" s="67"/>
      <c r="U183" s="67"/>
      <c r="V183" s="68"/>
      <c r="W183" s="66"/>
      <c r="X183" s="67"/>
      <c r="Y183" s="67"/>
      <c r="Z183" s="67"/>
      <c r="AA183" s="68"/>
      <c r="AB183" s="66"/>
      <c r="AC183" s="67"/>
      <c r="AD183" s="67"/>
      <c r="AE183" s="68"/>
      <c r="AF183" s="71"/>
      <c r="AG183" s="68"/>
      <c r="AH183" s="66"/>
      <c r="AI183" s="67"/>
      <c r="AJ183" s="67"/>
      <c r="AK183" s="67"/>
      <c r="AL183" s="68"/>
      <c r="AM183" s="71"/>
      <c r="AN183" s="67"/>
      <c r="AO183" s="67"/>
      <c r="AP183" s="72"/>
      <c r="AQ183" s="66"/>
      <c r="AR183" s="68"/>
      <c r="AS183" s="71"/>
      <c r="AT183" s="68"/>
      <c r="AU183" s="69" t="s">
        <v>75</v>
      </c>
      <c r="AV183" s="70"/>
      <c r="AW183" s="75"/>
      <c r="AX183" s="66"/>
      <c r="AY183" s="67"/>
      <c r="AZ183" s="67"/>
      <c r="BA183" s="67"/>
      <c r="BB183" s="67"/>
      <c r="BC183" s="67"/>
      <c r="BD183" s="67"/>
      <c r="BE183" s="67"/>
      <c r="BF183" s="68"/>
      <c r="BG183">
        <f t="shared" si="2"/>
        <v>1</v>
      </c>
    </row>
    <row r="184" spans="1:59" ht="30" x14ac:dyDescent="0.25">
      <c r="A184" s="162"/>
      <c r="B184" s="124"/>
      <c r="C184" s="164" t="s">
        <v>471</v>
      </c>
      <c r="D184" s="125" t="s">
        <v>472</v>
      </c>
      <c r="E184" s="66"/>
      <c r="F184" s="67"/>
      <c r="G184" s="67"/>
      <c r="H184" s="68"/>
      <c r="I184" s="66"/>
      <c r="J184" s="67"/>
      <c r="K184" s="67"/>
      <c r="L184" s="67"/>
      <c r="M184" s="67"/>
      <c r="N184" s="67"/>
      <c r="O184" s="67"/>
      <c r="P184" s="67"/>
      <c r="Q184" s="67"/>
      <c r="R184" s="68"/>
      <c r="S184" s="66"/>
      <c r="T184" s="67"/>
      <c r="U184" s="67"/>
      <c r="V184" s="68"/>
      <c r="W184" s="66"/>
      <c r="X184" s="67"/>
      <c r="Y184" s="67"/>
      <c r="Z184" s="67"/>
      <c r="AA184" s="68"/>
      <c r="AB184" s="66"/>
      <c r="AC184" s="67"/>
      <c r="AD184" s="67"/>
      <c r="AE184" s="68"/>
      <c r="AF184" s="71"/>
      <c r="AG184" s="68"/>
      <c r="AH184" s="66"/>
      <c r="AI184" s="67"/>
      <c r="AJ184" s="67"/>
      <c r="AK184" s="67"/>
      <c r="AL184" s="68"/>
      <c r="AM184" s="71"/>
      <c r="AN184" s="67"/>
      <c r="AO184" s="67"/>
      <c r="AP184" s="72"/>
      <c r="AQ184" s="66"/>
      <c r="AR184" s="68"/>
      <c r="AS184" s="71"/>
      <c r="AT184" s="68"/>
      <c r="AU184" s="69"/>
      <c r="AV184" s="70" t="s">
        <v>75</v>
      </c>
      <c r="AW184" s="75"/>
      <c r="AX184" s="66"/>
      <c r="AY184" s="67"/>
      <c r="AZ184" s="67"/>
      <c r="BA184" s="67"/>
      <c r="BB184" s="67"/>
      <c r="BC184" s="67"/>
      <c r="BD184" s="67"/>
      <c r="BE184" s="67"/>
      <c r="BF184" s="68"/>
      <c r="BG184">
        <f t="shared" si="2"/>
        <v>1</v>
      </c>
    </row>
    <row r="185" spans="1:59" ht="30.75" thickBot="1" x14ac:dyDescent="0.3">
      <c r="A185" s="167"/>
      <c r="B185" s="168"/>
      <c r="C185" s="169" t="s">
        <v>473</v>
      </c>
      <c r="D185" s="170" t="s">
        <v>474</v>
      </c>
      <c r="E185" s="111"/>
      <c r="F185" s="96"/>
      <c r="G185" s="96"/>
      <c r="H185" s="112"/>
      <c r="I185" s="111"/>
      <c r="J185" s="96"/>
      <c r="K185" s="96"/>
      <c r="L185" s="96"/>
      <c r="M185" s="96"/>
      <c r="N185" s="96"/>
      <c r="O185" s="96"/>
      <c r="P185" s="96"/>
      <c r="Q185" s="96"/>
      <c r="R185" s="112"/>
      <c r="S185" s="111"/>
      <c r="T185" s="96"/>
      <c r="U185" s="96"/>
      <c r="V185" s="112"/>
      <c r="W185" s="111"/>
      <c r="X185" s="96"/>
      <c r="Y185" s="96"/>
      <c r="Z185" s="96"/>
      <c r="AA185" s="112"/>
      <c r="AB185" s="111"/>
      <c r="AC185" s="96"/>
      <c r="AD185" s="96"/>
      <c r="AE185" s="112"/>
      <c r="AF185" s="113"/>
      <c r="AG185" s="112"/>
      <c r="AH185" s="111"/>
      <c r="AI185" s="96"/>
      <c r="AJ185" s="96"/>
      <c r="AK185" s="96"/>
      <c r="AL185" s="112"/>
      <c r="AM185" s="113"/>
      <c r="AN185" s="96"/>
      <c r="AO185" s="96"/>
      <c r="AP185" s="114"/>
      <c r="AQ185" s="111"/>
      <c r="AR185" s="112"/>
      <c r="AS185" s="113"/>
      <c r="AT185" s="112"/>
      <c r="AU185" s="108"/>
      <c r="AV185" s="109" t="s">
        <v>75</v>
      </c>
      <c r="AW185" s="110"/>
      <c r="AX185" s="111"/>
      <c r="AY185" s="96"/>
      <c r="AZ185" s="96"/>
      <c r="BA185" s="96"/>
      <c r="BB185" s="96"/>
      <c r="BC185" s="96"/>
      <c r="BD185" s="96"/>
      <c r="BE185" s="96"/>
      <c r="BF185" s="112"/>
      <c r="BG185">
        <f t="shared" si="2"/>
        <v>1</v>
      </c>
    </row>
    <row r="186" spans="1:59" ht="30" x14ac:dyDescent="0.25">
      <c r="A186" s="171" t="s">
        <v>475</v>
      </c>
      <c r="B186" s="172" t="s">
        <v>476</v>
      </c>
      <c r="C186" s="173" t="s">
        <v>477</v>
      </c>
      <c r="D186" s="174" t="s">
        <v>478</v>
      </c>
      <c r="E186" s="56"/>
      <c r="F186" s="54"/>
      <c r="G186" s="54"/>
      <c r="H186" s="55"/>
      <c r="I186" s="56"/>
      <c r="J186" s="54"/>
      <c r="K186" s="54"/>
      <c r="L186" s="54"/>
      <c r="M186" s="54"/>
      <c r="N186" s="54"/>
      <c r="O186" s="54"/>
      <c r="P186" s="54"/>
      <c r="Q186" s="54"/>
      <c r="R186" s="55"/>
      <c r="S186" s="56"/>
      <c r="T186" s="54"/>
      <c r="U186" s="54"/>
      <c r="V186" s="55"/>
      <c r="W186" s="56"/>
      <c r="X186" s="54"/>
      <c r="Y186" s="54"/>
      <c r="Z186" s="54"/>
      <c r="AA186" s="55"/>
      <c r="AB186" s="56"/>
      <c r="AC186" s="54"/>
      <c r="AD186" s="54"/>
      <c r="AE186" s="55"/>
      <c r="AF186" s="57"/>
      <c r="AG186" s="55"/>
      <c r="AH186" s="56"/>
      <c r="AI186" s="54"/>
      <c r="AJ186" s="54"/>
      <c r="AK186" s="54"/>
      <c r="AL186" s="55"/>
      <c r="AM186" s="57"/>
      <c r="AN186" s="54"/>
      <c r="AO186" s="54"/>
      <c r="AP186" s="58"/>
      <c r="AQ186" s="56"/>
      <c r="AR186" s="55"/>
      <c r="AS186" s="57"/>
      <c r="AT186" s="55"/>
      <c r="AU186" s="56"/>
      <c r="AV186" s="54"/>
      <c r="AW186" s="55"/>
      <c r="AX186" s="52"/>
      <c r="AY186" s="53"/>
      <c r="AZ186" s="53"/>
      <c r="BA186" s="53"/>
      <c r="BB186" s="53"/>
      <c r="BC186" s="53"/>
      <c r="BD186" s="53"/>
      <c r="BE186" s="53" t="s">
        <v>75</v>
      </c>
      <c r="BF186" s="118"/>
      <c r="BG186">
        <f t="shared" si="2"/>
        <v>1</v>
      </c>
    </row>
    <row r="187" spans="1:59" ht="30" x14ac:dyDescent="0.25">
      <c r="A187" s="175"/>
      <c r="B187" s="123"/>
      <c r="C187" s="176" t="s">
        <v>479</v>
      </c>
      <c r="D187" s="125" t="s">
        <v>480</v>
      </c>
      <c r="E187" s="66"/>
      <c r="F187" s="67"/>
      <c r="G187" s="67"/>
      <c r="H187" s="68"/>
      <c r="I187" s="66"/>
      <c r="J187" s="67"/>
      <c r="K187" s="67"/>
      <c r="L187" s="67"/>
      <c r="M187" s="67"/>
      <c r="N187" s="67"/>
      <c r="O187" s="67"/>
      <c r="P187" s="67"/>
      <c r="Q187" s="67"/>
      <c r="R187" s="68"/>
      <c r="S187" s="66"/>
      <c r="T187" s="67"/>
      <c r="U187" s="67"/>
      <c r="V187" s="68"/>
      <c r="W187" s="66"/>
      <c r="X187" s="67"/>
      <c r="Y187" s="67"/>
      <c r="Z187" s="67"/>
      <c r="AA187" s="68"/>
      <c r="AB187" s="66"/>
      <c r="AC187" s="67"/>
      <c r="AD187" s="67"/>
      <c r="AE187" s="68"/>
      <c r="AF187" s="71"/>
      <c r="AG187" s="68"/>
      <c r="AH187" s="66"/>
      <c r="AI187" s="67"/>
      <c r="AJ187" s="67"/>
      <c r="AK187" s="67"/>
      <c r="AL187" s="68"/>
      <c r="AM187" s="71"/>
      <c r="AN187" s="67"/>
      <c r="AO187" s="67"/>
      <c r="AP187" s="72"/>
      <c r="AQ187" s="66"/>
      <c r="AR187" s="68"/>
      <c r="AS187" s="71"/>
      <c r="AT187" s="68"/>
      <c r="AU187" s="66"/>
      <c r="AV187" s="67"/>
      <c r="AW187" s="68"/>
      <c r="AX187" s="69"/>
      <c r="AY187" s="70"/>
      <c r="AZ187" s="70"/>
      <c r="BA187" s="70"/>
      <c r="BB187" s="70"/>
      <c r="BC187" s="70"/>
      <c r="BD187" s="70"/>
      <c r="BE187" s="70" t="s">
        <v>75</v>
      </c>
      <c r="BF187" s="75"/>
      <c r="BG187">
        <f t="shared" si="2"/>
        <v>1</v>
      </c>
    </row>
    <row r="188" spans="1:59" ht="31.5" customHeight="1" x14ac:dyDescent="0.25">
      <c r="A188" s="175"/>
      <c r="B188" s="177" t="s">
        <v>481</v>
      </c>
      <c r="C188" s="176" t="s">
        <v>482</v>
      </c>
      <c r="D188" s="125" t="s">
        <v>481</v>
      </c>
      <c r="E188" s="66"/>
      <c r="F188" s="67"/>
      <c r="G188" s="67"/>
      <c r="H188" s="68"/>
      <c r="I188" s="66"/>
      <c r="J188" s="67"/>
      <c r="K188" s="67"/>
      <c r="L188" s="67"/>
      <c r="M188" s="67"/>
      <c r="N188" s="67"/>
      <c r="O188" s="67"/>
      <c r="P188" s="67"/>
      <c r="Q188" s="67"/>
      <c r="R188" s="68"/>
      <c r="S188" s="66"/>
      <c r="T188" s="67"/>
      <c r="U188" s="67"/>
      <c r="V188" s="68"/>
      <c r="W188" s="66"/>
      <c r="X188" s="67"/>
      <c r="Y188" s="67"/>
      <c r="Z188" s="67"/>
      <c r="AA188" s="68"/>
      <c r="AB188" s="66"/>
      <c r="AC188" s="67"/>
      <c r="AD188" s="67"/>
      <c r="AE188" s="68"/>
      <c r="AF188" s="71"/>
      <c r="AG188" s="68"/>
      <c r="AH188" s="66"/>
      <c r="AI188" s="67"/>
      <c r="AJ188" s="67"/>
      <c r="AK188" s="67"/>
      <c r="AL188" s="68"/>
      <c r="AM188" s="71"/>
      <c r="AN188" s="67"/>
      <c r="AO188" s="67"/>
      <c r="AP188" s="72"/>
      <c r="AQ188" s="66"/>
      <c r="AR188" s="68"/>
      <c r="AS188" s="71"/>
      <c r="AT188" s="68"/>
      <c r="AU188" s="66"/>
      <c r="AV188" s="67"/>
      <c r="AW188" s="68"/>
      <c r="AX188" s="69"/>
      <c r="AY188" s="70"/>
      <c r="AZ188" s="70"/>
      <c r="BA188" s="70"/>
      <c r="BB188" s="70"/>
      <c r="BC188" s="70"/>
      <c r="BD188" s="70"/>
      <c r="BE188" s="70"/>
      <c r="BF188" s="75" t="s">
        <v>75</v>
      </c>
      <c r="BG188">
        <f t="shared" si="2"/>
        <v>1</v>
      </c>
    </row>
    <row r="189" spans="1:59" ht="30" customHeight="1" x14ac:dyDescent="0.25">
      <c r="A189" s="175"/>
      <c r="B189" s="177" t="s">
        <v>483</v>
      </c>
      <c r="C189" s="176" t="s">
        <v>484</v>
      </c>
      <c r="D189" s="125" t="s">
        <v>485</v>
      </c>
      <c r="E189" s="66"/>
      <c r="F189" s="67"/>
      <c r="G189" s="67"/>
      <c r="H189" s="68"/>
      <c r="I189" s="66"/>
      <c r="J189" s="67"/>
      <c r="K189" s="67"/>
      <c r="L189" s="67"/>
      <c r="M189" s="67"/>
      <c r="N189" s="67"/>
      <c r="O189" s="67"/>
      <c r="P189" s="67"/>
      <c r="Q189" s="67"/>
      <c r="R189" s="68"/>
      <c r="S189" s="66"/>
      <c r="T189" s="67"/>
      <c r="U189" s="67"/>
      <c r="V189" s="68"/>
      <c r="W189" s="66"/>
      <c r="X189" s="67"/>
      <c r="Y189" s="67"/>
      <c r="Z189" s="67"/>
      <c r="AA189" s="68"/>
      <c r="AB189" s="66"/>
      <c r="AC189" s="67"/>
      <c r="AD189" s="67"/>
      <c r="AE189" s="68"/>
      <c r="AF189" s="71"/>
      <c r="AG189" s="68"/>
      <c r="AH189" s="66"/>
      <c r="AI189" s="67"/>
      <c r="AJ189" s="67"/>
      <c r="AK189" s="67"/>
      <c r="AL189" s="68"/>
      <c r="AM189" s="71"/>
      <c r="AN189" s="67"/>
      <c r="AO189" s="67"/>
      <c r="AP189" s="72"/>
      <c r="AQ189" s="66"/>
      <c r="AR189" s="68"/>
      <c r="AS189" s="71"/>
      <c r="AT189" s="68"/>
      <c r="AU189" s="66"/>
      <c r="AV189" s="67"/>
      <c r="AW189" s="68"/>
      <c r="AX189" s="69"/>
      <c r="AY189" s="70"/>
      <c r="AZ189" s="70"/>
      <c r="BA189" s="70"/>
      <c r="BB189" s="70"/>
      <c r="BC189" s="70"/>
      <c r="BD189" s="70" t="s">
        <v>75</v>
      </c>
      <c r="BE189" s="70"/>
      <c r="BF189" s="75"/>
      <c r="BG189">
        <f t="shared" si="2"/>
        <v>1</v>
      </c>
    </row>
    <row r="190" spans="1:59" ht="30" customHeight="1" x14ac:dyDescent="0.25">
      <c r="A190" s="175"/>
      <c r="B190" s="177" t="s">
        <v>486</v>
      </c>
      <c r="C190" s="164" t="s">
        <v>487</v>
      </c>
      <c r="D190" s="125" t="s">
        <v>488</v>
      </c>
      <c r="E190" s="66"/>
      <c r="F190" s="67"/>
      <c r="G190" s="67"/>
      <c r="H190" s="68"/>
      <c r="I190" s="66"/>
      <c r="J190" s="67"/>
      <c r="K190" s="67"/>
      <c r="L190" s="67"/>
      <c r="M190" s="67"/>
      <c r="N190" s="67"/>
      <c r="O190" s="67"/>
      <c r="P190" s="67"/>
      <c r="Q190" s="67"/>
      <c r="R190" s="68"/>
      <c r="S190" s="66"/>
      <c r="T190" s="67"/>
      <c r="U190" s="67"/>
      <c r="V190" s="68"/>
      <c r="W190" s="66"/>
      <c r="X190" s="67"/>
      <c r="Y190" s="67"/>
      <c r="Z190" s="67"/>
      <c r="AA190" s="68"/>
      <c r="AB190" s="66"/>
      <c r="AC190" s="67"/>
      <c r="AD190" s="67"/>
      <c r="AE190" s="68"/>
      <c r="AF190" s="71"/>
      <c r="AG190" s="68"/>
      <c r="AH190" s="66"/>
      <c r="AI190" s="67"/>
      <c r="AJ190" s="67"/>
      <c r="AK190" s="67"/>
      <c r="AL190" s="68"/>
      <c r="AM190" s="71"/>
      <c r="AN190" s="67"/>
      <c r="AO190" s="67"/>
      <c r="AP190" s="72"/>
      <c r="AQ190" s="66"/>
      <c r="AR190" s="68"/>
      <c r="AS190" s="71"/>
      <c r="AT190" s="68"/>
      <c r="AU190" s="66"/>
      <c r="AV190" s="67"/>
      <c r="AW190" s="68"/>
      <c r="AX190" s="69"/>
      <c r="AY190" s="70"/>
      <c r="AZ190" s="70"/>
      <c r="BA190" s="70" t="s">
        <v>75</v>
      </c>
      <c r="BB190" s="70"/>
      <c r="BC190" s="70"/>
      <c r="BD190" s="70"/>
      <c r="BE190" s="70"/>
      <c r="BF190" s="75"/>
      <c r="BG190">
        <f t="shared" si="2"/>
        <v>1</v>
      </c>
    </row>
    <row r="191" spans="1:59" ht="30" x14ac:dyDescent="0.25">
      <c r="A191" s="175"/>
      <c r="B191" s="126" t="s">
        <v>489</v>
      </c>
      <c r="C191" s="176" t="s">
        <v>490</v>
      </c>
      <c r="D191" s="125" t="s">
        <v>491</v>
      </c>
      <c r="E191" s="66"/>
      <c r="F191" s="67"/>
      <c r="G191" s="67"/>
      <c r="H191" s="68"/>
      <c r="I191" s="66"/>
      <c r="J191" s="67"/>
      <c r="K191" s="67"/>
      <c r="L191" s="67"/>
      <c r="M191" s="67"/>
      <c r="N191" s="67"/>
      <c r="O191" s="67"/>
      <c r="P191" s="67"/>
      <c r="Q191" s="67"/>
      <c r="R191" s="68"/>
      <c r="S191" s="66"/>
      <c r="T191" s="67"/>
      <c r="U191" s="67"/>
      <c r="V191" s="68"/>
      <c r="W191" s="66"/>
      <c r="X191" s="67"/>
      <c r="Y191" s="67"/>
      <c r="Z191" s="67"/>
      <c r="AA191" s="68"/>
      <c r="AB191" s="66"/>
      <c r="AC191" s="67"/>
      <c r="AD191" s="67"/>
      <c r="AE191" s="68"/>
      <c r="AF191" s="71"/>
      <c r="AG191" s="68"/>
      <c r="AH191" s="66"/>
      <c r="AI191" s="67"/>
      <c r="AJ191" s="67"/>
      <c r="AK191" s="67"/>
      <c r="AL191" s="68"/>
      <c r="AM191" s="71"/>
      <c r="AN191" s="67"/>
      <c r="AO191" s="67"/>
      <c r="AP191" s="72"/>
      <c r="AQ191" s="66"/>
      <c r="AR191" s="68"/>
      <c r="AS191" s="71"/>
      <c r="AT191" s="68"/>
      <c r="AU191" s="66"/>
      <c r="AV191" s="67"/>
      <c r="AW191" s="68"/>
      <c r="AX191" s="69"/>
      <c r="AY191" s="70"/>
      <c r="AZ191" s="70"/>
      <c r="BA191" s="70" t="s">
        <v>75</v>
      </c>
      <c r="BB191" s="70"/>
      <c r="BC191" s="70"/>
      <c r="BD191" s="70"/>
      <c r="BE191" s="70"/>
      <c r="BF191" s="75"/>
      <c r="BG191">
        <f t="shared" si="2"/>
        <v>1</v>
      </c>
    </row>
    <row r="192" spans="1:59" ht="30" x14ac:dyDescent="0.25">
      <c r="A192" s="175"/>
      <c r="B192" s="124" t="s">
        <v>492</v>
      </c>
      <c r="C192" s="176" t="s">
        <v>493</v>
      </c>
      <c r="D192" s="125" t="s">
        <v>492</v>
      </c>
      <c r="E192" s="66"/>
      <c r="F192" s="67"/>
      <c r="G192" s="67"/>
      <c r="H192" s="68"/>
      <c r="I192" s="66"/>
      <c r="J192" s="67"/>
      <c r="K192" s="67"/>
      <c r="L192" s="67"/>
      <c r="M192" s="67"/>
      <c r="N192" s="67"/>
      <c r="O192" s="67"/>
      <c r="P192" s="67"/>
      <c r="Q192" s="67"/>
      <c r="R192" s="68"/>
      <c r="S192" s="66"/>
      <c r="T192" s="67"/>
      <c r="U192" s="67"/>
      <c r="V192" s="68"/>
      <c r="W192" s="66"/>
      <c r="X192" s="67"/>
      <c r="Y192" s="67"/>
      <c r="Z192" s="67"/>
      <c r="AA192" s="68"/>
      <c r="AB192" s="66"/>
      <c r="AC192" s="67"/>
      <c r="AD192" s="67"/>
      <c r="AE192" s="68"/>
      <c r="AF192" s="71"/>
      <c r="AG192" s="68"/>
      <c r="AH192" s="66"/>
      <c r="AI192" s="67"/>
      <c r="AJ192" s="67"/>
      <c r="AK192" s="67"/>
      <c r="AL192" s="68"/>
      <c r="AM192" s="71"/>
      <c r="AN192" s="67"/>
      <c r="AO192" s="67"/>
      <c r="AP192" s="72"/>
      <c r="AQ192" s="66"/>
      <c r="AR192" s="68"/>
      <c r="AS192" s="71"/>
      <c r="AT192" s="68"/>
      <c r="AU192" s="66"/>
      <c r="AV192" s="67"/>
      <c r="AW192" s="68"/>
      <c r="AX192" s="69"/>
      <c r="AY192" s="70"/>
      <c r="AZ192" s="70"/>
      <c r="BA192" s="70"/>
      <c r="BB192" s="70"/>
      <c r="BC192" s="70" t="s">
        <v>75</v>
      </c>
      <c r="BD192" s="70"/>
      <c r="BE192" s="70"/>
      <c r="BF192" s="75"/>
      <c r="BG192">
        <f t="shared" si="2"/>
        <v>1</v>
      </c>
    </row>
    <row r="193" spans="1:59" ht="30" x14ac:dyDescent="0.25">
      <c r="A193" s="175"/>
      <c r="B193" s="124"/>
      <c r="C193" s="176" t="s">
        <v>494</v>
      </c>
      <c r="D193" s="125" t="s">
        <v>495</v>
      </c>
      <c r="E193" s="66"/>
      <c r="F193" s="67"/>
      <c r="G193" s="67"/>
      <c r="H193" s="68"/>
      <c r="I193" s="66"/>
      <c r="J193" s="67"/>
      <c r="K193" s="67"/>
      <c r="L193" s="67"/>
      <c r="M193" s="67"/>
      <c r="N193" s="67"/>
      <c r="O193" s="67"/>
      <c r="P193" s="67"/>
      <c r="Q193" s="67"/>
      <c r="R193" s="68"/>
      <c r="S193" s="66"/>
      <c r="T193" s="67"/>
      <c r="U193" s="67"/>
      <c r="V193" s="68"/>
      <c r="W193" s="66"/>
      <c r="X193" s="67"/>
      <c r="Y193" s="67"/>
      <c r="Z193" s="67"/>
      <c r="AA193" s="68"/>
      <c r="AB193" s="66"/>
      <c r="AC193" s="67"/>
      <c r="AD193" s="67"/>
      <c r="AE193" s="68"/>
      <c r="AF193" s="71"/>
      <c r="AG193" s="68"/>
      <c r="AH193" s="66"/>
      <c r="AI193" s="67"/>
      <c r="AJ193" s="67"/>
      <c r="AK193" s="67"/>
      <c r="AL193" s="68"/>
      <c r="AM193" s="71"/>
      <c r="AN193" s="67"/>
      <c r="AO193" s="67"/>
      <c r="AP193" s="72"/>
      <c r="AQ193" s="66"/>
      <c r="AR193" s="68"/>
      <c r="AS193" s="71"/>
      <c r="AT193" s="68"/>
      <c r="AU193" s="66"/>
      <c r="AV193" s="67"/>
      <c r="AW193" s="68"/>
      <c r="AX193" s="69" t="s">
        <v>75</v>
      </c>
      <c r="AY193" s="70"/>
      <c r="AZ193" s="70"/>
      <c r="BA193" s="70"/>
      <c r="BB193" s="70"/>
      <c r="BC193" s="70"/>
      <c r="BD193" s="70"/>
      <c r="BE193" s="70"/>
      <c r="BF193" s="75"/>
      <c r="BG193">
        <f t="shared" si="2"/>
        <v>1</v>
      </c>
    </row>
    <row r="194" spans="1:59" ht="30" x14ac:dyDescent="0.25">
      <c r="A194" s="175"/>
      <c r="B194" s="124" t="s">
        <v>496</v>
      </c>
      <c r="C194" s="176" t="s">
        <v>497</v>
      </c>
      <c r="D194" s="125" t="s">
        <v>498</v>
      </c>
      <c r="E194" s="66"/>
      <c r="F194" s="67"/>
      <c r="G194" s="67"/>
      <c r="H194" s="68"/>
      <c r="I194" s="66"/>
      <c r="J194" s="67"/>
      <c r="K194" s="67"/>
      <c r="L194" s="67"/>
      <c r="M194" s="67"/>
      <c r="N194" s="67"/>
      <c r="O194" s="67"/>
      <c r="P194" s="67"/>
      <c r="Q194" s="67"/>
      <c r="R194" s="68"/>
      <c r="S194" s="66"/>
      <c r="T194" s="67"/>
      <c r="U194" s="67"/>
      <c r="V194" s="68"/>
      <c r="W194" s="66"/>
      <c r="X194" s="67"/>
      <c r="Y194" s="67"/>
      <c r="Z194" s="67"/>
      <c r="AA194" s="68"/>
      <c r="AB194" s="66"/>
      <c r="AC194" s="67"/>
      <c r="AD194" s="67"/>
      <c r="AE194" s="68"/>
      <c r="AF194" s="71"/>
      <c r="AG194" s="68"/>
      <c r="AH194" s="66"/>
      <c r="AI194" s="67"/>
      <c r="AJ194" s="67"/>
      <c r="AK194" s="67"/>
      <c r="AL194" s="68"/>
      <c r="AM194" s="71"/>
      <c r="AN194" s="67"/>
      <c r="AO194" s="67"/>
      <c r="AP194" s="72"/>
      <c r="AQ194" s="66"/>
      <c r="AR194" s="68"/>
      <c r="AS194" s="71"/>
      <c r="AT194" s="68"/>
      <c r="AU194" s="66"/>
      <c r="AV194" s="67"/>
      <c r="AW194" s="68"/>
      <c r="AX194" s="69"/>
      <c r="AY194" s="67"/>
      <c r="AZ194" s="70" t="s">
        <v>75</v>
      </c>
      <c r="BA194" s="70"/>
      <c r="BB194" s="70"/>
      <c r="BC194" s="70"/>
      <c r="BD194" s="70"/>
      <c r="BE194" s="70"/>
      <c r="BF194" s="75"/>
      <c r="BG194">
        <f t="shared" si="2"/>
        <v>1</v>
      </c>
    </row>
    <row r="195" spans="1:59" ht="30" x14ac:dyDescent="0.25">
      <c r="A195" s="175"/>
      <c r="B195" s="124"/>
      <c r="C195" s="176" t="s">
        <v>497</v>
      </c>
      <c r="D195" s="125" t="s">
        <v>499</v>
      </c>
      <c r="E195" s="66"/>
      <c r="F195" s="67"/>
      <c r="G195" s="67"/>
      <c r="H195" s="68"/>
      <c r="I195" s="66"/>
      <c r="J195" s="67"/>
      <c r="K195" s="67"/>
      <c r="L195" s="67"/>
      <c r="M195" s="67"/>
      <c r="N195" s="67"/>
      <c r="O195" s="67"/>
      <c r="P195" s="67"/>
      <c r="Q195" s="67"/>
      <c r="R195" s="68"/>
      <c r="S195" s="66"/>
      <c r="T195" s="67"/>
      <c r="U195" s="67"/>
      <c r="V195" s="68"/>
      <c r="W195" s="66"/>
      <c r="X195" s="67"/>
      <c r="Y195" s="67"/>
      <c r="Z195" s="67"/>
      <c r="AA195" s="68"/>
      <c r="AB195" s="66"/>
      <c r="AC195" s="67"/>
      <c r="AD195" s="67"/>
      <c r="AE195" s="68"/>
      <c r="AF195" s="71"/>
      <c r="AG195" s="68"/>
      <c r="AH195" s="66"/>
      <c r="AI195" s="67"/>
      <c r="AJ195" s="67"/>
      <c r="AK195" s="67"/>
      <c r="AL195" s="68"/>
      <c r="AM195" s="71"/>
      <c r="AN195" s="67"/>
      <c r="AO195" s="67"/>
      <c r="AP195" s="72"/>
      <c r="AQ195" s="66"/>
      <c r="AR195" s="68"/>
      <c r="AS195" s="71"/>
      <c r="AT195" s="68"/>
      <c r="AU195" s="66"/>
      <c r="AV195" s="67"/>
      <c r="AW195" s="68"/>
      <c r="AX195" s="69"/>
      <c r="AY195" s="67"/>
      <c r="AZ195" s="70" t="s">
        <v>75</v>
      </c>
      <c r="BA195" s="70"/>
      <c r="BB195" s="70"/>
      <c r="BC195" s="70"/>
      <c r="BD195" s="70"/>
      <c r="BE195" s="70"/>
      <c r="BF195" s="75"/>
      <c r="BG195">
        <f t="shared" si="2"/>
        <v>1</v>
      </c>
    </row>
    <row r="196" spans="1:59" ht="39" thickBot="1" x14ac:dyDescent="0.3">
      <c r="A196" s="178"/>
      <c r="B196" s="179" t="s">
        <v>500</v>
      </c>
      <c r="C196" s="180" t="s">
        <v>501</v>
      </c>
      <c r="D196" s="170" t="s">
        <v>500</v>
      </c>
      <c r="E196" s="111"/>
      <c r="F196" s="96"/>
      <c r="G196" s="96"/>
      <c r="H196" s="112"/>
      <c r="I196" s="111"/>
      <c r="J196" s="96"/>
      <c r="K196" s="96"/>
      <c r="L196" s="96"/>
      <c r="M196" s="96"/>
      <c r="N196" s="96"/>
      <c r="O196" s="96"/>
      <c r="P196" s="96"/>
      <c r="Q196" s="96"/>
      <c r="R196" s="112"/>
      <c r="S196" s="111"/>
      <c r="T196" s="96"/>
      <c r="U196" s="96"/>
      <c r="V196" s="112"/>
      <c r="W196" s="111"/>
      <c r="X196" s="96"/>
      <c r="Y196" s="96"/>
      <c r="Z196" s="96"/>
      <c r="AA196" s="112"/>
      <c r="AB196" s="111"/>
      <c r="AC196" s="96"/>
      <c r="AD196" s="96"/>
      <c r="AE196" s="112"/>
      <c r="AF196" s="113"/>
      <c r="AG196" s="112"/>
      <c r="AH196" s="111"/>
      <c r="AI196" s="96"/>
      <c r="AJ196" s="96"/>
      <c r="AK196" s="96"/>
      <c r="AL196" s="112"/>
      <c r="AM196" s="113"/>
      <c r="AN196" s="96"/>
      <c r="AO196" s="96"/>
      <c r="AP196" s="114"/>
      <c r="AQ196" s="111"/>
      <c r="AR196" s="112"/>
      <c r="AS196" s="113"/>
      <c r="AT196" s="112"/>
      <c r="AU196" s="111"/>
      <c r="AV196" s="96"/>
      <c r="AW196" s="112"/>
      <c r="AX196" s="108"/>
      <c r="AY196" s="109" t="s">
        <v>75</v>
      </c>
      <c r="AZ196" s="109"/>
      <c r="BA196" s="109"/>
      <c r="BB196" s="109"/>
      <c r="BC196" s="109"/>
      <c r="BD196" s="109"/>
      <c r="BE196" s="109"/>
      <c r="BF196" s="110"/>
      <c r="BG196">
        <f t="shared" ref="BG196" si="3">COUNTIF(E196:BF196,"=x")</f>
        <v>1</v>
      </c>
    </row>
    <row r="197" spans="1:59" x14ac:dyDescent="0.25">
      <c r="E197">
        <f t="shared" ref="E197:BF197" si="4">COUNTIF(E4:E196,"=x")</f>
        <v>4</v>
      </c>
      <c r="F197">
        <f t="shared" si="4"/>
        <v>3</v>
      </c>
      <c r="G197">
        <f t="shared" si="4"/>
        <v>1</v>
      </c>
      <c r="H197">
        <f t="shared" si="4"/>
        <v>6</v>
      </c>
      <c r="I197">
        <f t="shared" si="4"/>
        <v>5</v>
      </c>
      <c r="J197">
        <f t="shared" si="4"/>
        <v>2</v>
      </c>
      <c r="K197">
        <f t="shared" si="4"/>
        <v>2</v>
      </c>
      <c r="L197">
        <f t="shared" si="4"/>
        <v>3</v>
      </c>
      <c r="M197">
        <f t="shared" si="4"/>
        <v>2</v>
      </c>
      <c r="N197">
        <f t="shared" si="4"/>
        <v>2</v>
      </c>
      <c r="O197">
        <f t="shared" si="4"/>
        <v>2</v>
      </c>
      <c r="P197">
        <f t="shared" si="4"/>
        <v>2</v>
      </c>
      <c r="Q197">
        <f t="shared" si="4"/>
        <v>1</v>
      </c>
      <c r="R197">
        <f t="shared" si="4"/>
        <v>3</v>
      </c>
      <c r="S197">
        <f t="shared" si="4"/>
        <v>14</v>
      </c>
      <c r="T197">
        <f t="shared" si="4"/>
        <v>14</v>
      </c>
      <c r="U197">
        <f t="shared" si="4"/>
        <v>2</v>
      </c>
      <c r="V197">
        <f t="shared" si="4"/>
        <v>3</v>
      </c>
      <c r="W197">
        <f t="shared" si="4"/>
        <v>2</v>
      </c>
      <c r="X197">
        <f t="shared" si="4"/>
        <v>2</v>
      </c>
      <c r="Y197">
        <f t="shared" si="4"/>
        <v>1</v>
      </c>
      <c r="Z197">
        <f t="shared" si="4"/>
        <v>7</v>
      </c>
      <c r="AA197">
        <f t="shared" si="4"/>
        <v>3</v>
      </c>
      <c r="AB197">
        <f t="shared" si="4"/>
        <v>7</v>
      </c>
      <c r="AC197">
        <f t="shared" si="4"/>
        <v>11</v>
      </c>
      <c r="AD197">
        <f t="shared" si="4"/>
        <v>1</v>
      </c>
      <c r="AE197">
        <f t="shared" si="4"/>
        <v>2</v>
      </c>
      <c r="AF197">
        <f t="shared" si="4"/>
        <v>2</v>
      </c>
      <c r="AG197">
        <f t="shared" si="4"/>
        <v>1</v>
      </c>
      <c r="AH197">
        <f t="shared" si="4"/>
        <v>7</v>
      </c>
      <c r="AI197">
        <f t="shared" si="4"/>
        <v>8</v>
      </c>
      <c r="AJ197">
        <f t="shared" si="4"/>
        <v>36</v>
      </c>
      <c r="AK197">
        <f t="shared" si="4"/>
        <v>9</v>
      </c>
      <c r="AL197">
        <f t="shared" si="4"/>
        <v>2</v>
      </c>
      <c r="AM197">
        <f t="shared" si="4"/>
        <v>1</v>
      </c>
      <c r="AN197">
        <f t="shared" si="4"/>
        <v>9</v>
      </c>
      <c r="AO197">
        <f t="shared" si="4"/>
        <v>1</v>
      </c>
      <c r="AP197">
        <f t="shared" si="4"/>
        <v>3</v>
      </c>
      <c r="AQ197">
        <f t="shared" si="4"/>
        <v>4</v>
      </c>
      <c r="AR197">
        <f t="shared" si="4"/>
        <v>2</v>
      </c>
      <c r="AS197">
        <f t="shared" si="4"/>
        <v>1</v>
      </c>
      <c r="AT197">
        <f t="shared" si="4"/>
        <v>1</v>
      </c>
      <c r="AU197">
        <f t="shared" si="4"/>
        <v>7</v>
      </c>
      <c r="AV197">
        <f t="shared" si="4"/>
        <v>3</v>
      </c>
      <c r="AW197">
        <f t="shared" si="4"/>
        <v>3</v>
      </c>
      <c r="AX197">
        <f t="shared" si="4"/>
        <v>1</v>
      </c>
      <c r="AY197">
        <f t="shared" si="4"/>
        <v>1</v>
      </c>
      <c r="AZ197">
        <f t="shared" si="4"/>
        <v>2</v>
      </c>
      <c r="BA197">
        <f t="shared" si="4"/>
        <v>2</v>
      </c>
      <c r="BB197">
        <f t="shared" si="4"/>
        <v>7</v>
      </c>
      <c r="BC197">
        <f t="shared" si="4"/>
        <v>8</v>
      </c>
      <c r="BD197">
        <f t="shared" si="4"/>
        <v>1</v>
      </c>
      <c r="BE197">
        <f t="shared" si="4"/>
        <v>2</v>
      </c>
      <c r="BF197">
        <f t="shared" si="4"/>
        <v>1</v>
      </c>
    </row>
  </sheetData>
  <mergeCells count="68">
    <mergeCell ref="A175:A185"/>
    <mergeCell ref="B176:B182"/>
    <mergeCell ref="B183:B185"/>
    <mergeCell ref="A186:A196"/>
    <mergeCell ref="B186:B187"/>
    <mergeCell ref="B192:B193"/>
    <mergeCell ref="B194:B195"/>
    <mergeCell ref="B153:B154"/>
    <mergeCell ref="B155:B157"/>
    <mergeCell ref="B158:B159"/>
    <mergeCell ref="B160:B161"/>
    <mergeCell ref="B163:B164"/>
    <mergeCell ref="A165:A174"/>
    <mergeCell ref="B165:B167"/>
    <mergeCell ref="B168:B169"/>
    <mergeCell ref="B171:B174"/>
    <mergeCell ref="B107:B108"/>
    <mergeCell ref="A110:A164"/>
    <mergeCell ref="B114:B117"/>
    <mergeCell ref="B119:B123"/>
    <mergeCell ref="B125:B126"/>
    <mergeCell ref="B133:B134"/>
    <mergeCell ref="B136:B137"/>
    <mergeCell ref="B139:B141"/>
    <mergeCell ref="B142:B148"/>
    <mergeCell ref="B149:B152"/>
    <mergeCell ref="A58:A109"/>
    <mergeCell ref="B64:B65"/>
    <mergeCell ref="B66:B67"/>
    <mergeCell ref="B68:B70"/>
    <mergeCell ref="B74:B78"/>
    <mergeCell ref="B80:B81"/>
    <mergeCell ref="B82:B83"/>
    <mergeCell ref="B85:B86"/>
    <mergeCell ref="B94:B95"/>
    <mergeCell ref="B100:B106"/>
    <mergeCell ref="A30:A57"/>
    <mergeCell ref="B30:B34"/>
    <mergeCell ref="B35:B36"/>
    <mergeCell ref="B37:B39"/>
    <mergeCell ref="B41:B43"/>
    <mergeCell ref="B44:B55"/>
    <mergeCell ref="B56:B57"/>
    <mergeCell ref="AU2:AW2"/>
    <mergeCell ref="A4:A29"/>
    <mergeCell ref="B4:B7"/>
    <mergeCell ref="BI8:BI15"/>
    <mergeCell ref="BI16:BI20"/>
    <mergeCell ref="B17:B18"/>
    <mergeCell ref="B19:B20"/>
    <mergeCell ref="B21:B23"/>
    <mergeCell ref="B25:B29"/>
    <mergeCell ref="AB2:AE2"/>
    <mergeCell ref="AF2:AG2"/>
    <mergeCell ref="AH2:AL2"/>
    <mergeCell ref="AM2:AP2"/>
    <mergeCell ref="AQ2:AR2"/>
    <mergeCell ref="AS2:AT2"/>
    <mergeCell ref="A1:D3"/>
    <mergeCell ref="E1:H1"/>
    <mergeCell ref="I1:AG1"/>
    <mergeCell ref="AH1:AT1"/>
    <mergeCell ref="AU1:AW1"/>
    <mergeCell ref="AX1:BF2"/>
    <mergeCell ref="F2:H2"/>
    <mergeCell ref="I2:R2"/>
    <mergeCell ref="S2:V2"/>
    <mergeCell ref="W2:AA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191"/>
  <sheetViews>
    <sheetView tabSelected="1" zoomScaleNormal="100" workbookViewId="0">
      <pane xSplit="4" ySplit="3" topLeftCell="BI4" activePane="bottomRight" state="frozen"/>
      <selection pane="topRight" activeCell="D1" sqref="D1"/>
      <selection pane="bottomLeft" activeCell="A4" sqref="A4"/>
      <selection pane="bottomRight" activeCell="BQ3" sqref="BQ3"/>
    </sheetView>
  </sheetViews>
  <sheetFormatPr baseColWidth="10" defaultRowHeight="15" x14ac:dyDescent="0.25"/>
  <cols>
    <col min="1" max="1" width="7.28515625" style="80" customWidth="1"/>
    <col min="2" max="2" width="24.28515625" style="287" customWidth="1"/>
    <col min="3" max="3" width="11.42578125" style="182"/>
    <col min="4" max="4" width="60.7109375" customWidth="1"/>
    <col min="5" max="5" width="11" customWidth="1"/>
    <col min="6" max="6" width="11.28515625" customWidth="1"/>
    <col min="7" max="7" width="5.7109375" customWidth="1"/>
    <col min="8" max="8" width="5.85546875" customWidth="1"/>
    <col min="9" max="12" width="5.7109375" customWidth="1"/>
    <col min="13" max="13" width="5.85546875" customWidth="1"/>
    <col min="14" max="15" width="3.42578125" customWidth="1"/>
    <col min="16" max="16" width="3.28515625" customWidth="1"/>
    <col min="17" max="17" width="3.140625" customWidth="1"/>
    <col min="18" max="18" width="3.42578125" customWidth="1"/>
    <col min="19" max="24" width="3.28515625" customWidth="1"/>
    <col min="25" max="25" width="5.7109375" customWidth="1"/>
    <col min="26" max="26" width="3.5703125" customWidth="1"/>
    <col min="27" max="27" width="5.7109375" customWidth="1"/>
    <col min="28" max="28" width="3.28515625" customWidth="1"/>
    <col min="29" max="37" width="5.7109375" customWidth="1"/>
    <col min="38" max="38" width="5.5703125" customWidth="1"/>
    <col min="39" max="40" width="5.7109375" customWidth="1"/>
    <col min="41" max="41" width="3.85546875" customWidth="1"/>
    <col min="42" max="42" width="4.7109375" customWidth="1"/>
    <col min="43" max="43" width="6" customWidth="1"/>
    <col min="44" max="44" width="3.42578125" customWidth="1"/>
    <col min="45" max="45" width="6.7109375" customWidth="1"/>
    <col min="46" max="46" width="6.5703125" customWidth="1"/>
    <col min="47" max="47" width="3.42578125" customWidth="1"/>
    <col min="48" max="50" width="3.28515625" customWidth="1"/>
    <col min="51" max="51" width="6.42578125" customWidth="1"/>
    <col min="52" max="53" width="3.28515625" customWidth="1"/>
    <col min="54" max="54" width="5.7109375" customWidth="1"/>
    <col min="55" max="55" width="3.5703125" customWidth="1"/>
    <col min="56" max="56" width="3.7109375" customWidth="1"/>
    <col min="57" max="58" width="8.42578125" customWidth="1"/>
    <col min="59" max="60" width="6.42578125" customWidth="1"/>
    <col min="61" max="61" width="5.7109375" customWidth="1"/>
    <col min="62" max="62" width="4" customWidth="1"/>
    <col min="63" max="63" width="4.7109375" customWidth="1"/>
    <col min="64" max="64" width="4.5703125" customWidth="1"/>
    <col min="65" max="65" width="3.42578125" customWidth="1"/>
    <col min="66" max="66" width="6.28515625" customWidth="1"/>
    <col min="67" max="67" width="6" customWidth="1"/>
    <col min="68" max="68" width="3.42578125" customWidth="1"/>
    <col min="69" max="69" width="6.42578125" customWidth="1"/>
    <col min="70" max="70" width="3.7109375" customWidth="1"/>
    <col min="71" max="71" width="4.28515625" customWidth="1"/>
  </cols>
  <sheetData>
    <row r="1" spans="1:96" ht="15.75" customHeight="1" thickBot="1" x14ac:dyDescent="0.3">
      <c r="A1" s="183"/>
      <c r="B1" s="184"/>
      <c r="C1" s="184"/>
      <c r="D1" s="185"/>
      <c r="E1" s="3" t="s">
        <v>0</v>
      </c>
      <c r="F1" s="4"/>
      <c r="G1" s="4"/>
      <c r="H1" s="4"/>
      <c r="I1" s="4"/>
      <c r="J1" s="4"/>
      <c r="K1" s="5"/>
      <c r="L1" s="6" t="s">
        <v>1</v>
      </c>
      <c r="M1" s="7"/>
      <c r="N1" s="7"/>
      <c r="O1" s="7"/>
      <c r="P1" s="7"/>
      <c r="Q1" s="7"/>
      <c r="R1" s="7"/>
      <c r="S1" s="7"/>
      <c r="T1" s="7"/>
      <c r="U1" s="7"/>
      <c r="V1" s="7"/>
      <c r="W1" s="7"/>
      <c r="X1" s="7"/>
      <c r="Y1" s="7"/>
      <c r="Z1" s="7"/>
      <c r="AA1" s="7"/>
      <c r="AB1" s="7"/>
      <c r="AC1" s="7"/>
      <c r="AD1" s="7"/>
      <c r="AE1" s="7"/>
      <c r="AF1" s="7"/>
      <c r="AG1" s="7"/>
      <c r="AH1" s="7"/>
      <c r="AI1" s="7"/>
      <c r="AJ1" s="7"/>
      <c r="AK1" s="7"/>
      <c r="AL1" s="7"/>
      <c r="AM1" s="7"/>
      <c r="AN1" s="8"/>
      <c r="AO1" s="6" t="s">
        <v>2</v>
      </c>
      <c r="AP1" s="7"/>
      <c r="AQ1" s="7"/>
      <c r="AR1" s="7"/>
      <c r="AS1" s="7"/>
      <c r="AT1" s="7"/>
      <c r="AU1" s="7"/>
      <c r="AV1" s="7"/>
      <c r="AW1" s="7"/>
      <c r="AX1" s="7"/>
      <c r="AY1" s="7"/>
      <c r="AZ1" s="7"/>
      <c r="BA1" s="7"/>
      <c r="BB1" s="7"/>
      <c r="BC1" s="7"/>
      <c r="BD1" s="7"/>
      <c r="BE1" s="7"/>
      <c r="BF1" s="7"/>
      <c r="BG1" s="3" t="s">
        <v>3</v>
      </c>
      <c r="BH1" s="4"/>
      <c r="BI1" s="5"/>
      <c r="BJ1" s="10" t="s">
        <v>4</v>
      </c>
      <c r="BK1" s="10"/>
      <c r="BL1" s="10"/>
      <c r="BM1" s="10"/>
      <c r="BN1" s="10"/>
      <c r="BO1" s="10"/>
      <c r="BP1" s="10"/>
      <c r="BQ1" s="10"/>
      <c r="BR1" s="10"/>
      <c r="BS1" s="11"/>
    </row>
    <row r="2" spans="1:96" ht="36.75" customHeight="1" thickBot="1" x14ac:dyDescent="0.3">
      <c r="A2" s="186"/>
      <c r="B2" s="13"/>
      <c r="C2" s="13"/>
      <c r="D2" s="187"/>
      <c r="E2" s="15" t="s">
        <v>5</v>
      </c>
      <c r="F2" s="17"/>
      <c r="G2" s="188" t="s">
        <v>6</v>
      </c>
      <c r="H2" s="16"/>
      <c r="I2" s="16"/>
      <c r="J2" s="16"/>
      <c r="K2" s="17"/>
      <c r="L2" s="15" t="s">
        <v>7</v>
      </c>
      <c r="M2" s="16"/>
      <c r="N2" s="16"/>
      <c r="O2" s="16"/>
      <c r="P2" s="16"/>
      <c r="Q2" s="16"/>
      <c r="R2" s="16"/>
      <c r="S2" s="16"/>
      <c r="T2" s="16"/>
      <c r="U2" s="16"/>
      <c r="V2" s="17"/>
      <c r="W2" s="18" t="s">
        <v>8</v>
      </c>
      <c r="X2" s="19"/>
      <c r="Y2" s="19"/>
      <c r="Z2" s="20"/>
      <c r="AA2" s="15" t="s">
        <v>9</v>
      </c>
      <c r="AB2" s="16"/>
      <c r="AC2" s="16"/>
      <c r="AD2" s="16"/>
      <c r="AE2" s="16"/>
      <c r="AF2" s="17"/>
      <c r="AG2" s="18" t="s">
        <v>10</v>
      </c>
      <c r="AH2" s="19"/>
      <c r="AI2" s="19"/>
      <c r="AJ2" s="19"/>
      <c r="AK2" s="20"/>
      <c r="AL2" s="19" t="s">
        <v>11</v>
      </c>
      <c r="AM2" s="19"/>
      <c r="AN2" s="20"/>
      <c r="AO2" s="18" t="s">
        <v>12</v>
      </c>
      <c r="AP2" s="19"/>
      <c r="AQ2" s="19"/>
      <c r="AR2" s="19"/>
      <c r="AS2" s="19"/>
      <c r="AT2" s="20"/>
      <c r="AU2" s="19" t="s">
        <v>13</v>
      </c>
      <c r="AV2" s="19"/>
      <c r="AW2" s="19"/>
      <c r="AX2" s="19"/>
      <c r="AY2" s="19"/>
      <c r="AZ2" s="19"/>
      <c r="BA2" s="19"/>
      <c r="BB2" s="18" t="s">
        <v>14</v>
      </c>
      <c r="BC2" s="19"/>
      <c r="BD2" s="20"/>
      <c r="BE2" s="19" t="s">
        <v>15</v>
      </c>
      <c r="BF2" s="19"/>
      <c r="BG2" s="24" t="s">
        <v>16</v>
      </c>
      <c r="BH2" s="25"/>
      <c r="BI2" s="26"/>
      <c r="BJ2" s="28"/>
      <c r="BK2" s="28"/>
      <c r="BL2" s="28"/>
      <c r="BM2" s="28"/>
      <c r="BN2" s="28"/>
      <c r="BO2" s="28"/>
      <c r="BP2" s="28"/>
      <c r="BQ2" s="28"/>
      <c r="BR2" s="28"/>
      <c r="BS2" s="29"/>
    </row>
    <row r="3" spans="1:96" ht="147" customHeight="1" thickBot="1" x14ac:dyDescent="0.3">
      <c r="A3" s="189"/>
      <c r="B3" s="31"/>
      <c r="C3" s="31"/>
      <c r="D3" s="190"/>
      <c r="E3" s="191" t="s">
        <v>502</v>
      </c>
      <c r="F3" s="192" t="s">
        <v>17</v>
      </c>
      <c r="G3" s="193" t="s">
        <v>18</v>
      </c>
      <c r="H3" s="194" t="s">
        <v>19</v>
      </c>
      <c r="I3" s="194" t="s">
        <v>20</v>
      </c>
      <c r="J3" s="195" t="s">
        <v>503</v>
      </c>
      <c r="K3" s="196" t="s">
        <v>504</v>
      </c>
      <c r="L3" s="197" t="s">
        <v>21</v>
      </c>
      <c r="M3" s="195" t="s">
        <v>505</v>
      </c>
      <c r="N3" s="198" t="s">
        <v>22</v>
      </c>
      <c r="O3" s="198" t="s">
        <v>23</v>
      </c>
      <c r="P3" s="198" t="s">
        <v>24</v>
      </c>
      <c r="Q3" s="198" t="s">
        <v>25</v>
      </c>
      <c r="R3" s="198" t="s">
        <v>26</v>
      </c>
      <c r="S3" s="198" t="s">
        <v>27</v>
      </c>
      <c r="T3" s="198" t="s">
        <v>28</v>
      </c>
      <c r="U3" s="198" t="s">
        <v>29</v>
      </c>
      <c r="V3" s="199" t="s">
        <v>30</v>
      </c>
      <c r="W3" s="200" t="s">
        <v>31</v>
      </c>
      <c r="X3" s="198" t="s">
        <v>32</v>
      </c>
      <c r="Y3" s="194" t="s">
        <v>33</v>
      </c>
      <c r="Z3" s="199" t="s">
        <v>34</v>
      </c>
      <c r="AA3" s="201" t="s">
        <v>506</v>
      </c>
      <c r="AB3" s="198" t="s">
        <v>35</v>
      </c>
      <c r="AC3" s="194" t="s">
        <v>36</v>
      </c>
      <c r="AD3" s="194" t="s">
        <v>37</v>
      </c>
      <c r="AE3" s="202" t="s">
        <v>38</v>
      </c>
      <c r="AF3" s="203" t="s">
        <v>39</v>
      </c>
      <c r="AG3" s="197" t="s">
        <v>40</v>
      </c>
      <c r="AH3" s="195" t="s">
        <v>507</v>
      </c>
      <c r="AI3" s="194" t="s">
        <v>41</v>
      </c>
      <c r="AJ3" s="194" t="s">
        <v>42</v>
      </c>
      <c r="AK3" s="203" t="s">
        <v>43</v>
      </c>
      <c r="AL3" s="193" t="s">
        <v>44</v>
      </c>
      <c r="AM3" s="195" t="s">
        <v>508</v>
      </c>
      <c r="AN3" s="203" t="s">
        <v>45</v>
      </c>
      <c r="AO3" s="33" t="s">
        <v>46</v>
      </c>
      <c r="AP3" s="34" t="s">
        <v>47</v>
      </c>
      <c r="AQ3" s="34" t="s">
        <v>48</v>
      </c>
      <c r="AR3" s="36" t="s">
        <v>49</v>
      </c>
      <c r="AS3" s="204" t="s">
        <v>509</v>
      </c>
      <c r="AT3" s="35" t="s">
        <v>50</v>
      </c>
      <c r="AU3" s="205" t="s">
        <v>51</v>
      </c>
      <c r="AV3" s="206" t="s">
        <v>510</v>
      </c>
      <c r="AW3" s="206" t="s">
        <v>511</v>
      </c>
      <c r="AX3" s="207" t="s">
        <v>52</v>
      </c>
      <c r="AY3" s="195" t="s">
        <v>512</v>
      </c>
      <c r="AZ3" s="205" t="s">
        <v>53</v>
      </c>
      <c r="BA3" s="207" t="s">
        <v>54</v>
      </c>
      <c r="BB3" s="201" t="s">
        <v>513</v>
      </c>
      <c r="BC3" s="198" t="s">
        <v>55</v>
      </c>
      <c r="BD3" s="208" t="s">
        <v>56</v>
      </c>
      <c r="BE3" s="43" t="s">
        <v>57</v>
      </c>
      <c r="BF3" s="44" t="s">
        <v>58</v>
      </c>
      <c r="BG3" s="209" t="s">
        <v>59</v>
      </c>
      <c r="BH3" s="210" t="s">
        <v>60</v>
      </c>
      <c r="BI3" s="211" t="s">
        <v>61</v>
      </c>
      <c r="BJ3" s="39" t="s">
        <v>62</v>
      </c>
      <c r="BK3" s="34" t="s">
        <v>63</v>
      </c>
      <c r="BL3" s="34" t="s">
        <v>64</v>
      </c>
      <c r="BM3" s="34" t="s">
        <v>65</v>
      </c>
      <c r="BN3" s="47" t="s">
        <v>66</v>
      </c>
      <c r="BO3" s="34" t="s">
        <v>67</v>
      </c>
      <c r="BP3" s="34" t="s">
        <v>68</v>
      </c>
      <c r="BQ3" s="204" t="s">
        <v>514</v>
      </c>
      <c r="BR3" s="34" t="s">
        <v>69</v>
      </c>
      <c r="BS3" s="35" t="s">
        <v>70</v>
      </c>
    </row>
    <row r="4" spans="1:96" ht="33.75" customHeight="1" x14ac:dyDescent="0.25">
      <c r="A4" s="212" t="s">
        <v>71</v>
      </c>
      <c r="B4" s="213" t="s">
        <v>72</v>
      </c>
      <c r="C4" s="214" t="s">
        <v>515</v>
      </c>
      <c r="D4" s="215" t="s">
        <v>516</v>
      </c>
      <c r="E4" s="56"/>
      <c r="F4" s="55"/>
      <c r="G4" s="57"/>
      <c r="H4" s="54"/>
      <c r="I4" s="54"/>
      <c r="J4" s="54"/>
      <c r="K4" s="55"/>
      <c r="L4" s="56"/>
      <c r="M4" s="54"/>
      <c r="N4" s="54"/>
      <c r="O4" s="54"/>
      <c r="P4" s="54"/>
      <c r="Q4" s="54"/>
      <c r="R4" s="54"/>
      <c r="S4" s="54"/>
      <c r="T4" s="54"/>
      <c r="U4" s="54"/>
      <c r="V4" s="55"/>
      <c r="W4" s="56"/>
      <c r="X4" s="54"/>
      <c r="Y4" s="54"/>
      <c r="Z4" s="55"/>
      <c r="AA4" s="56"/>
      <c r="AB4" s="54"/>
      <c r="AC4" s="54"/>
      <c r="AD4" s="54"/>
      <c r="AE4" s="54"/>
      <c r="AF4" s="55"/>
      <c r="AG4" s="56"/>
      <c r="AH4" s="54"/>
      <c r="AI4" s="54"/>
      <c r="AJ4" s="54"/>
      <c r="AK4" s="55"/>
      <c r="AL4" s="57"/>
      <c r="AM4" s="54"/>
      <c r="AN4" s="55"/>
      <c r="AO4" s="56"/>
      <c r="AP4" s="54"/>
      <c r="AQ4" s="54"/>
      <c r="AR4" s="54"/>
      <c r="AS4" s="54"/>
      <c r="AT4" s="55"/>
      <c r="AU4" s="57"/>
      <c r="AV4" s="54"/>
      <c r="AW4" s="54"/>
      <c r="AX4" s="54"/>
      <c r="AY4" s="54"/>
      <c r="AZ4" s="54"/>
      <c r="BA4" s="58"/>
      <c r="BB4" s="56"/>
      <c r="BC4" s="54"/>
      <c r="BD4" s="55"/>
      <c r="BE4" s="57"/>
      <c r="BF4" s="55"/>
      <c r="BG4" s="216"/>
      <c r="BH4" s="217"/>
      <c r="BI4" s="218"/>
      <c r="BJ4" s="57"/>
      <c r="BK4" s="54"/>
      <c r="BL4" s="54"/>
      <c r="BM4" s="54"/>
      <c r="BN4" s="54"/>
      <c r="BO4" s="54"/>
      <c r="BP4" s="54"/>
      <c r="BQ4" s="54"/>
      <c r="BR4" s="54"/>
      <c r="BS4" s="55"/>
      <c r="BT4" s="80">
        <f t="shared" ref="BT4:BT67" si="0">COUNTIF(E4:BS4,"=x")</f>
        <v>0</v>
      </c>
      <c r="BU4" s="80"/>
      <c r="BV4" s="80"/>
      <c r="BW4" s="80"/>
      <c r="BX4" s="80"/>
      <c r="BY4" s="80"/>
      <c r="BZ4" s="80"/>
      <c r="CA4" s="80"/>
      <c r="CB4" s="80"/>
      <c r="CC4" s="80"/>
      <c r="CD4" s="80"/>
      <c r="CE4" s="80"/>
      <c r="CF4" s="80"/>
      <c r="CG4" s="80"/>
      <c r="CH4" s="80"/>
      <c r="CI4" s="80"/>
      <c r="CJ4" s="80"/>
      <c r="CK4" s="80"/>
      <c r="CL4" s="80"/>
      <c r="CM4" s="80"/>
      <c r="CN4" s="80"/>
      <c r="CO4" s="80"/>
      <c r="CP4" s="80"/>
      <c r="CQ4" s="80"/>
      <c r="CR4" s="80"/>
    </row>
    <row r="5" spans="1:96" ht="30" x14ac:dyDescent="0.25">
      <c r="A5" s="219"/>
      <c r="B5" s="63"/>
      <c r="C5" s="220" t="s">
        <v>517</v>
      </c>
      <c r="D5" s="221" t="s">
        <v>518</v>
      </c>
      <c r="E5" s="66"/>
      <c r="F5" s="68"/>
      <c r="G5" s="71"/>
      <c r="H5" s="67"/>
      <c r="I5" s="67"/>
      <c r="J5" s="67"/>
      <c r="K5" s="68"/>
      <c r="L5" s="66"/>
      <c r="M5" s="67"/>
      <c r="N5" s="67"/>
      <c r="O5" s="67"/>
      <c r="P5" s="67"/>
      <c r="Q5" s="67"/>
      <c r="R5" s="67"/>
      <c r="S5" s="67"/>
      <c r="T5" s="67"/>
      <c r="U5" s="67"/>
      <c r="V5" s="68"/>
      <c r="W5" s="66"/>
      <c r="X5" s="67"/>
      <c r="Y5" s="67"/>
      <c r="Z5" s="68"/>
      <c r="AA5" s="66"/>
      <c r="AB5" s="67"/>
      <c r="AC5" s="67"/>
      <c r="AD5" s="67"/>
      <c r="AE5" s="67"/>
      <c r="AF5" s="68"/>
      <c r="AG5" s="66"/>
      <c r="AH5" s="67"/>
      <c r="AI5" s="67"/>
      <c r="AJ5" s="67"/>
      <c r="AK5" s="68"/>
      <c r="AL5" s="71"/>
      <c r="AM5" s="67"/>
      <c r="AN5" s="68"/>
      <c r="AO5" s="66"/>
      <c r="AP5" s="67"/>
      <c r="AQ5" s="67"/>
      <c r="AR5" s="67"/>
      <c r="AS5" s="67"/>
      <c r="AT5" s="68"/>
      <c r="AU5" s="71"/>
      <c r="AV5" s="67"/>
      <c r="AW5" s="67"/>
      <c r="AX5" s="67"/>
      <c r="AY5" s="67"/>
      <c r="AZ5" s="67"/>
      <c r="BA5" s="72"/>
      <c r="BB5" s="66"/>
      <c r="BC5" s="67"/>
      <c r="BD5" s="68"/>
      <c r="BE5" s="71"/>
      <c r="BF5" s="68"/>
      <c r="BG5" s="66"/>
      <c r="BH5" s="67"/>
      <c r="BI5" s="68"/>
      <c r="BJ5" s="71"/>
      <c r="BK5" s="67"/>
      <c r="BL5" s="67"/>
      <c r="BM5" s="67"/>
      <c r="BN5" s="67"/>
      <c r="BO5" s="67"/>
      <c r="BP5" s="67"/>
      <c r="BQ5" s="67"/>
      <c r="BR5" s="67"/>
      <c r="BS5" s="68"/>
      <c r="BT5" s="80">
        <f t="shared" si="0"/>
        <v>0</v>
      </c>
      <c r="BU5" s="80"/>
      <c r="BV5" s="80"/>
      <c r="BW5" s="80"/>
      <c r="BX5" s="80"/>
      <c r="BY5" s="80"/>
      <c r="BZ5" s="80"/>
      <c r="CA5" s="80"/>
      <c r="CB5" s="80"/>
      <c r="CC5" s="80"/>
      <c r="CD5" s="80"/>
      <c r="CE5" s="80"/>
      <c r="CF5" s="80"/>
      <c r="CG5" s="80"/>
      <c r="CH5" s="80"/>
      <c r="CI5" s="80"/>
      <c r="CJ5" s="80"/>
      <c r="CK5" s="80"/>
      <c r="CL5" s="80"/>
      <c r="CM5" s="80"/>
      <c r="CN5" s="80"/>
      <c r="CO5" s="80"/>
      <c r="CP5" s="80"/>
      <c r="CQ5" s="80"/>
      <c r="CR5" s="80"/>
    </row>
    <row r="6" spans="1:96" s="80" customFormat="1" ht="30" x14ac:dyDescent="0.25">
      <c r="A6" s="219"/>
      <c r="B6" s="63"/>
      <c r="C6" s="220" t="s">
        <v>519</v>
      </c>
      <c r="D6" s="221" t="s">
        <v>520</v>
      </c>
      <c r="E6" s="66"/>
      <c r="F6" s="68"/>
      <c r="G6" s="71"/>
      <c r="H6" s="67"/>
      <c r="I6" s="67"/>
      <c r="J6" s="67"/>
      <c r="K6" s="68"/>
      <c r="L6" s="66"/>
      <c r="M6" s="67"/>
      <c r="N6" s="67"/>
      <c r="O6" s="67"/>
      <c r="P6" s="67"/>
      <c r="Q6" s="67"/>
      <c r="R6" s="67"/>
      <c r="S6" s="67"/>
      <c r="T6" s="67"/>
      <c r="U6" s="67"/>
      <c r="V6" s="68"/>
      <c r="W6" s="66"/>
      <c r="X6" s="67"/>
      <c r="Y6" s="67"/>
      <c r="Z6" s="68"/>
      <c r="AA6" s="66"/>
      <c r="AB6" s="67"/>
      <c r="AC6" s="67"/>
      <c r="AD6" s="67"/>
      <c r="AE6" s="67"/>
      <c r="AF6" s="68"/>
      <c r="AG6" s="66"/>
      <c r="AH6" s="67"/>
      <c r="AI6" s="67"/>
      <c r="AJ6" s="67"/>
      <c r="AK6" s="68"/>
      <c r="AL6" s="71"/>
      <c r="AM6" s="67"/>
      <c r="AN6" s="68"/>
      <c r="AO6" s="66"/>
      <c r="AP6" s="67"/>
      <c r="AQ6" s="67"/>
      <c r="AR6" s="67"/>
      <c r="AS6" s="67"/>
      <c r="AT6" s="68"/>
      <c r="AU6" s="71"/>
      <c r="AV6" s="67"/>
      <c r="AW6" s="67"/>
      <c r="AX6" s="67"/>
      <c r="AY6" s="67"/>
      <c r="AZ6" s="67"/>
      <c r="BA6" s="72"/>
      <c r="BB6" s="66"/>
      <c r="BC6" s="67"/>
      <c r="BD6" s="68"/>
      <c r="BE6" s="71"/>
      <c r="BF6" s="68"/>
      <c r="BG6" s="66"/>
      <c r="BH6" s="67"/>
      <c r="BI6" s="68"/>
      <c r="BJ6" s="71"/>
      <c r="BK6" s="67"/>
      <c r="BL6" s="67"/>
      <c r="BM6" s="67"/>
      <c r="BN6" s="67"/>
      <c r="BO6" s="67"/>
      <c r="BP6" s="67"/>
      <c r="BQ6" s="67"/>
      <c r="BR6" s="67"/>
      <c r="BS6" s="68"/>
      <c r="BT6" s="80">
        <f t="shared" si="0"/>
        <v>0</v>
      </c>
    </row>
    <row r="7" spans="1:96" s="80" customFormat="1" ht="45" x14ac:dyDescent="0.25">
      <c r="A7" s="219"/>
      <c r="B7" s="89" t="s">
        <v>88</v>
      </c>
      <c r="C7" s="220" t="s">
        <v>521</v>
      </c>
      <c r="D7" s="221" t="s">
        <v>522</v>
      </c>
      <c r="E7" s="69"/>
      <c r="F7" s="75"/>
      <c r="G7" s="99"/>
      <c r="H7" s="70"/>
      <c r="I7" s="70"/>
      <c r="J7" s="70"/>
      <c r="K7" s="75"/>
      <c r="L7" s="66"/>
      <c r="M7" s="67"/>
      <c r="N7" s="67"/>
      <c r="O7" s="67"/>
      <c r="P7" s="67"/>
      <c r="Q7" s="67"/>
      <c r="R7" s="67"/>
      <c r="S7" s="67"/>
      <c r="T7" s="67"/>
      <c r="U7" s="67"/>
      <c r="V7" s="68"/>
      <c r="W7" s="66"/>
      <c r="X7" s="67"/>
      <c r="Y7" s="67"/>
      <c r="Z7" s="68"/>
      <c r="AA7" s="66"/>
      <c r="AB7" s="67"/>
      <c r="AC7" s="67"/>
      <c r="AD7" s="67"/>
      <c r="AE7" s="67"/>
      <c r="AF7" s="68"/>
      <c r="AG7" s="66"/>
      <c r="AH7" s="67"/>
      <c r="AI7" s="67"/>
      <c r="AJ7" s="67"/>
      <c r="AK7" s="68"/>
      <c r="AL7" s="71"/>
      <c r="AM7" s="67"/>
      <c r="AN7" s="68"/>
      <c r="AO7" s="66"/>
      <c r="AP7" s="67"/>
      <c r="AQ7" s="67"/>
      <c r="AR7" s="67"/>
      <c r="AS7" s="67"/>
      <c r="AT7" s="68"/>
      <c r="AU7" s="71"/>
      <c r="AV7" s="67"/>
      <c r="AW7" s="67"/>
      <c r="AX7" s="67"/>
      <c r="AY7" s="67"/>
      <c r="AZ7" s="67"/>
      <c r="BA7" s="72"/>
      <c r="BB7" s="66"/>
      <c r="BC7" s="67"/>
      <c r="BD7" s="68"/>
      <c r="BE7" s="71"/>
      <c r="BF7" s="68"/>
      <c r="BG7" s="66"/>
      <c r="BH7" s="67"/>
      <c r="BI7" s="68"/>
      <c r="BJ7" s="71"/>
      <c r="BK7" s="67"/>
      <c r="BL7" s="67"/>
      <c r="BM7" s="67"/>
      <c r="BN7" s="67"/>
      <c r="BO7" s="67"/>
      <c r="BP7" s="67"/>
      <c r="BQ7" s="67"/>
      <c r="BR7" s="67"/>
      <c r="BS7" s="68"/>
      <c r="BT7" s="80">
        <f t="shared" si="0"/>
        <v>0</v>
      </c>
    </row>
    <row r="8" spans="1:96" s="80" customFormat="1" ht="30" x14ac:dyDescent="0.25">
      <c r="A8" s="219"/>
      <c r="B8" s="49" t="s">
        <v>104</v>
      </c>
      <c r="C8" s="220" t="s">
        <v>523</v>
      </c>
      <c r="D8" s="221" t="s">
        <v>524</v>
      </c>
      <c r="E8" s="69"/>
      <c r="F8" s="75"/>
      <c r="G8" s="99"/>
      <c r="H8" s="70"/>
      <c r="I8" s="70"/>
      <c r="J8" s="70"/>
      <c r="K8" s="75"/>
      <c r="L8" s="66"/>
      <c r="M8" s="67"/>
      <c r="N8" s="67"/>
      <c r="O8" s="67"/>
      <c r="P8" s="67"/>
      <c r="Q8" s="67"/>
      <c r="R8" s="67"/>
      <c r="S8" s="67"/>
      <c r="T8" s="67"/>
      <c r="U8" s="67"/>
      <c r="V8" s="68"/>
      <c r="W8" s="66"/>
      <c r="X8" s="67"/>
      <c r="Y8" s="67"/>
      <c r="Z8" s="68"/>
      <c r="AA8" s="66"/>
      <c r="AB8" s="67"/>
      <c r="AC8" s="67"/>
      <c r="AD8" s="67"/>
      <c r="AE8" s="67"/>
      <c r="AF8" s="68"/>
      <c r="AG8" s="66"/>
      <c r="AH8" s="67"/>
      <c r="AI8" s="67"/>
      <c r="AJ8" s="67"/>
      <c r="AK8" s="68"/>
      <c r="AL8" s="71"/>
      <c r="AM8" s="67"/>
      <c r="AN8" s="68"/>
      <c r="AO8" s="66"/>
      <c r="AP8" s="67"/>
      <c r="AQ8" s="67"/>
      <c r="AR8" s="67"/>
      <c r="AS8" s="67"/>
      <c r="AT8" s="68"/>
      <c r="AU8" s="71"/>
      <c r="AV8" s="67"/>
      <c r="AW8" s="67"/>
      <c r="AX8" s="67"/>
      <c r="AY8" s="67"/>
      <c r="AZ8" s="67"/>
      <c r="BA8" s="72"/>
      <c r="BB8" s="66"/>
      <c r="BC8" s="67"/>
      <c r="BD8" s="68"/>
      <c r="BE8" s="71"/>
      <c r="BF8" s="68"/>
      <c r="BG8" s="66"/>
      <c r="BH8" s="67"/>
      <c r="BI8" s="68"/>
      <c r="BJ8" s="71"/>
      <c r="BK8" s="67"/>
      <c r="BL8" s="67"/>
      <c r="BM8" s="67"/>
      <c r="BN8" s="67"/>
      <c r="BO8" s="67"/>
      <c r="BP8" s="67"/>
      <c r="BQ8" s="67"/>
      <c r="BR8" s="67"/>
      <c r="BS8" s="68"/>
      <c r="BT8" s="80">
        <f t="shared" si="0"/>
        <v>0</v>
      </c>
    </row>
    <row r="9" spans="1:96" s="80" customFormat="1" ht="30" x14ac:dyDescent="0.25">
      <c r="A9" s="219"/>
      <c r="B9" s="63"/>
      <c r="C9" s="220" t="s">
        <v>525</v>
      </c>
      <c r="D9" s="221" t="s">
        <v>526</v>
      </c>
      <c r="E9" s="69"/>
      <c r="F9" s="75"/>
      <c r="G9" s="99"/>
      <c r="H9" s="70"/>
      <c r="I9" s="70"/>
      <c r="J9" s="70"/>
      <c r="K9" s="75"/>
      <c r="L9" s="66"/>
      <c r="M9" s="67"/>
      <c r="N9" s="67"/>
      <c r="O9" s="67"/>
      <c r="P9" s="67"/>
      <c r="Q9" s="67"/>
      <c r="R9" s="67"/>
      <c r="S9" s="67"/>
      <c r="T9" s="67"/>
      <c r="U9" s="67"/>
      <c r="V9" s="68"/>
      <c r="W9" s="66"/>
      <c r="X9" s="67"/>
      <c r="Y9" s="67"/>
      <c r="Z9" s="68"/>
      <c r="AA9" s="66"/>
      <c r="AB9" s="67"/>
      <c r="AC9" s="67"/>
      <c r="AD9" s="67"/>
      <c r="AE9" s="67"/>
      <c r="AF9" s="68"/>
      <c r="AG9" s="66"/>
      <c r="AH9" s="67"/>
      <c r="AI9" s="67"/>
      <c r="AJ9" s="67"/>
      <c r="AK9" s="68"/>
      <c r="AL9" s="71"/>
      <c r="AM9" s="67"/>
      <c r="AN9" s="68"/>
      <c r="AO9" s="66"/>
      <c r="AP9" s="67"/>
      <c r="AQ9" s="67"/>
      <c r="AR9" s="67"/>
      <c r="AS9" s="67"/>
      <c r="AT9" s="68"/>
      <c r="AU9" s="71"/>
      <c r="AV9" s="67"/>
      <c r="AW9" s="67"/>
      <c r="AX9" s="67"/>
      <c r="AY9" s="67"/>
      <c r="AZ9" s="67"/>
      <c r="BA9" s="72"/>
      <c r="BB9" s="66"/>
      <c r="BC9" s="67"/>
      <c r="BD9" s="68"/>
      <c r="BE9" s="71"/>
      <c r="BF9" s="68"/>
      <c r="BG9" s="66"/>
      <c r="BH9" s="67"/>
      <c r="BI9" s="68"/>
      <c r="BJ9" s="71"/>
      <c r="BK9" s="67"/>
      <c r="BL9" s="67"/>
      <c r="BM9" s="67"/>
      <c r="BN9" s="67"/>
      <c r="BO9" s="67"/>
      <c r="BP9" s="67"/>
      <c r="BQ9" s="67"/>
      <c r="BR9" s="67"/>
      <c r="BS9" s="68"/>
      <c r="BT9" s="80">
        <f t="shared" si="0"/>
        <v>0</v>
      </c>
    </row>
    <row r="10" spans="1:96" s="80" customFormat="1" ht="30" x14ac:dyDescent="0.25">
      <c r="A10" s="219"/>
      <c r="B10" s="63"/>
      <c r="C10" s="220" t="s">
        <v>527</v>
      </c>
      <c r="D10" s="221" t="s">
        <v>528</v>
      </c>
      <c r="E10" s="69"/>
      <c r="F10" s="75"/>
      <c r="G10" s="99"/>
      <c r="H10" s="70"/>
      <c r="I10" s="70"/>
      <c r="J10" s="70"/>
      <c r="K10" s="75"/>
      <c r="L10" s="66"/>
      <c r="M10" s="67"/>
      <c r="N10" s="67"/>
      <c r="O10" s="67"/>
      <c r="P10" s="67"/>
      <c r="Q10" s="67"/>
      <c r="R10" s="67"/>
      <c r="S10" s="67"/>
      <c r="T10" s="67"/>
      <c r="U10" s="67"/>
      <c r="V10" s="68"/>
      <c r="W10" s="66"/>
      <c r="X10" s="67"/>
      <c r="Y10" s="67"/>
      <c r="Z10" s="68"/>
      <c r="AA10" s="66"/>
      <c r="AB10" s="67"/>
      <c r="AC10" s="67"/>
      <c r="AD10" s="67"/>
      <c r="AE10" s="67"/>
      <c r="AF10" s="68"/>
      <c r="AG10" s="66"/>
      <c r="AH10" s="67"/>
      <c r="AI10" s="67"/>
      <c r="AJ10" s="67"/>
      <c r="AK10" s="68"/>
      <c r="AL10" s="71"/>
      <c r="AM10" s="67"/>
      <c r="AN10" s="68"/>
      <c r="AO10" s="66"/>
      <c r="AP10" s="67"/>
      <c r="AQ10" s="67"/>
      <c r="AR10" s="67"/>
      <c r="AS10" s="67"/>
      <c r="AT10" s="68"/>
      <c r="AU10" s="71"/>
      <c r="AV10" s="67"/>
      <c r="AW10" s="67"/>
      <c r="AX10" s="67"/>
      <c r="AY10" s="67"/>
      <c r="AZ10" s="67"/>
      <c r="BA10" s="72"/>
      <c r="BB10" s="66"/>
      <c r="BC10" s="67"/>
      <c r="BD10" s="68"/>
      <c r="BE10" s="71"/>
      <c r="BF10" s="68"/>
      <c r="BG10" s="66"/>
      <c r="BH10" s="67"/>
      <c r="BI10" s="68"/>
      <c r="BJ10" s="71"/>
      <c r="BK10" s="67"/>
      <c r="BL10" s="67"/>
      <c r="BM10" s="67"/>
      <c r="BN10" s="67"/>
      <c r="BO10" s="67"/>
      <c r="BP10" s="67"/>
      <c r="BQ10" s="67"/>
      <c r="BR10" s="67"/>
      <c r="BS10" s="68"/>
      <c r="BT10" s="80">
        <f t="shared" si="0"/>
        <v>0</v>
      </c>
    </row>
    <row r="11" spans="1:96" s="80" customFormat="1" ht="31.5" customHeight="1" x14ac:dyDescent="0.25">
      <c r="A11" s="219"/>
      <c r="B11" s="89" t="s">
        <v>72</v>
      </c>
      <c r="C11" s="220" t="s">
        <v>529</v>
      </c>
      <c r="D11" s="221" t="s">
        <v>530</v>
      </c>
      <c r="E11" s="69"/>
      <c r="F11" s="75"/>
      <c r="G11" s="99"/>
      <c r="H11" s="70"/>
      <c r="I11" s="70"/>
      <c r="J11" s="70"/>
      <c r="K11" s="75"/>
      <c r="L11" s="66"/>
      <c r="M11" s="67"/>
      <c r="N11" s="67"/>
      <c r="O11" s="67"/>
      <c r="P11" s="67"/>
      <c r="Q11" s="67"/>
      <c r="R11" s="67"/>
      <c r="S11" s="67"/>
      <c r="T11" s="67"/>
      <c r="U11" s="67"/>
      <c r="V11" s="68"/>
      <c r="W11" s="66"/>
      <c r="X11" s="67"/>
      <c r="Y11" s="67"/>
      <c r="Z11" s="68"/>
      <c r="AA11" s="66"/>
      <c r="AB11" s="67"/>
      <c r="AC11" s="67"/>
      <c r="AD11" s="67"/>
      <c r="AE11" s="67"/>
      <c r="AF11" s="68"/>
      <c r="AG11" s="66"/>
      <c r="AH11" s="67"/>
      <c r="AI11" s="67"/>
      <c r="AJ11" s="67"/>
      <c r="AK11" s="68"/>
      <c r="AL11" s="71"/>
      <c r="AM11" s="67"/>
      <c r="AN11" s="68"/>
      <c r="AO11" s="66"/>
      <c r="AP11" s="67"/>
      <c r="AQ11" s="67"/>
      <c r="AR11" s="67"/>
      <c r="AS11" s="67"/>
      <c r="AT11" s="68"/>
      <c r="AU11" s="71"/>
      <c r="AV11" s="67"/>
      <c r="AW11" s="67"/>
      <c r="AX11" s="67"/>
      <c r="AY11" s="67"/>
      <c r="AZ11" s="67"/>
      <c r="BA11" s="72"/>
      <c r="BB11" s="66"/>
      <c r="BC11" s="67"/>
      <c r="BD11" s="68"/>
      <c r="BE11" s="71"/>
      <c r="BF11" s="68"/>
      <c r="BG11" s="66"/>
      <c r="BH11" s="67"/>
      <c r="BI11" s="68"/>
      <c r="BJ11" s="71"/>
      <c r="BK11" s="67"/>
      <c r="BL11" s="67"/>
      <c r="BM11" s="67"/>
      <c r="BN11" s="67"/>
      <c r="BO11" s="67"/>
      <c r="BP11" s="67"/>
      <c r="BQ11" s="67"/>
      <c r="BR11" s="67"/>
      <c r="BS11" s="68"/>
      <c r="BT11" s="80">
        <f t="shared" si="0"/>
        <v>0</v>
      </c>
    </row>
    <row r="12" spans="1:96" ht="33.75" x14ac:dyDescent="0.25">
      <c r="A12" s="219"/>
      <c r="B12" s="85" t="s">
        <v>118</v>
      </c>
      <c r="C12" s="220" t="s">
        <v>531</v>
      </c>
      <c r="D12" s="221" t="s">
        <v>532</v>
      </c>
      <c r="E12" s="69"/>
      <c r="F12" s="75"/>
      <c r="G12" s="99"/>
      <c r="H12" s="70"/>
      <c r="I12" s="70"/>
      <c r="J12" s="70"/>
      <c r="K12" s="75"/>
      <c r="L12" s="66"/>
      <c r="M12" s="67"/>
      <c r="N12" s="67"/>
      <c r="O12" s="67"/>
      <c r="P12" s="67"/>
      <c r="Q12" s="67"/>
      <c r="R12" s="67"/>
      <c r="S12" s="67"/>
      <c r="T12" s="67"/>
      <c r="U12" s="67"/>
      <c r="V12" s="68"/>
      <c r="W12" s="66"/>
      <c r="X12" s="67"/>
      <c r="Y12" s="67"/>
      <c r="Z12" s="68"/>
      <c r="AA12" s="66"/>
      <c r="AB12" s="67"/>
      <c r="AC12" s="67"/>
      <c r="AD12" s="67"/>
      <c r="AE12" s="67"/>
      <c r="AF12" s="68"/>
      <c r="AG12" s="66"/>
      <c r="AH12" s="67"/>
      <c r="AI12" s="67"/>
      <c r="AJ12" s="67"/>
      <c r="AK12" s="68"/>
      <c r="AL12" s="71"/>
      <c r="AM12" s="67"/>
      <c r="AN12" s="68"/>
      <c r="AO12" s="66"/>
      <c r="AP12" s="67"/>
      <c r="AQ12" s="67"/>
      <c r="AR12" s="67"/>
      <c r="AS12" s="67"/>
      <c r="AT12" s="68"/>
      <c r="AU12" s="71"/>
      <c r="AV12" s="67"/>
      <c r="AW12" s="67"/>
      <c r="AX12" s="67"/>
      <c r="AY12" s="67"/>
      <c r="AZ12" s="67"/>
      <c r="BA12" s="72"/>
      <c r="BB12" s="66"/>
      <c r="BC12" s="67"/>
      <c r="BD12" s="68"/>
      <c r="BE12" s="71"/>
      <c r="BF12" s="68"/>
      <c r="BG12" s="66"/>
      <c r="BH12" s="67"/>
      <c r="BI12" s="68"/>
      <c r="BJ12" s="71"/>
      <c r="BK12" s="67"/>
      <c r="BL12" s="67"/>
      <c r="BM12" s="67"/>
      <c r="BN12" s="67"/>
      <c r="BO12" s="67"/>
      <c r="BP12" s="67"/>
      <c r="BQ12" s="67"/>
      <c r="BR12" s="67"/>
      <c r="BS12" s="68"/>
      <c r="BT12" s="80">
        <f t="shared" si="0"/>
        <v>0</v>
      </c>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row>
    <row r="13" spans="1:96" ht="33.75" x14ac:dyDescent="0.25">
      <c r="A13" s="219"/>
      <c r="B13" s="85" t="s">
        <v>104</v>
      </c>
      <c r="C13" s="220" t="s">
        <v>533</v>
      </c>
      <c r="D13" s="221" t="s">
        <v>534</v>
      </c>
      <c r="E13" s="69"/>
      <c r="F13" s="75"/>
      <c r="G13" s="99"/>
      <c r="H13" s="70"/>
      <c r="I13" s="70"/>
      <c r="J13" s="70"/>
      <c r="K13" s="75"/>
      <c r="L13" s="66"/>
      <c r="M13" s="67"/>
      <c r="N13" s="67"/>
      <c r="O13" s="67"/>
      <c r="P13" s="67"/>
      <c r="Q13" s="67"/>
      <c r="R13" s="67"/>
      <c r="S13" s="67"/>
      <c r="T13" s="67"/>
      <c r="U13" s="67"/>
      <c r="V13" s="68"/>
      <c r="W13" s="66"/>
      <c r="X13" s="67"/>
      <c r="Y13" s="67"/>
      <c r="Z13" s="68"/>
      <c r="AA13" s="66"/>
      <c r="AB13" s="67"/>
      <c r="AC13" s="67"/>
      <c r="AD13" s="67"/>
      <c r="AE13" s="67"/>
      <c r="AF13" s="68"/>
      <c r="AG13" s="66"/>
      <c r="AH13" s="67"/>
      <c r="AI13" s="67"/>
      <c r="AJ13" s="67"/>
      <c r="AK13" s="68"/>
      <c r="AL13" s="71"/>
      <c r="AM13" s="67"/>
      <c r="AN13" s="68"/>
      <c r="AO13" s="66"/>
      <c r="AP13" s="67"/>
      <c r="AQ13" s="67"/>
      <c r="AR13" s="67"/>
      <c r="AS13" s="67"/>
      <c r="AT13" s="68"/>
      <c r="AU13" s="71"/>
      <c r="AV13" s="67"/>
      <c r="AW13" s="67"/>
      <c r="AX13" s="67"/>
      <c r="AY13" s="67"/>
      <c r="AZ13" s="67"/>
      <c r="BA13" s="72"/>
      <c r="BB13" s="66"/>
      <c r="BC13" s="67"/>
      <c r="BD13" s="68"/>
      <c r="BE13" s="71"/>
      <c r="BF13" s="68"/>
      <c r="BG13" s="66"/>
      <c r="BH13" s="67"/>
      <c r="BI13" s="68"/>
      <c r="BJ13" s="71"/>
      <c r="BK13" s="67"/>
      <c r="BL13" s="67"/>
      <c r="BM13" s="67"/>
      <c r="BN13" s="67"/>
      <c r="BO13" s="67"/>
      <c r="BP13" s="67"/>
      <c r="BQ13" s="67"/>
      <c r="BR13" s="67"/>
      <c r="BS13" s="68"/>
      <c r="BT13" s="80">
        <f t="shared" si="0"/>
        <v>0</v>
      </c>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row>
    <row r="14" spans="1:96" ht="30.75" customHeight="1" x14ac:dyDescent="0.25">
      <c r="A14" s="219"/>
      <c r="B14" s="101" t="s">
        <v>93</v>
      </c>
      <c r="C14" s="220" t="s">
        <v>535</v>
      </c>
      <c r="D14" s="221" t="s">
        <v>536</v>
      </c>
      <c r="E14" s="69"/>
      <c r="F14" s="75"/>
      <c r="G14" s="99"/>
      <c r="H14" s="70"/>
      <c r="I14" s="70"/>
      <c r="J14" s="70"/>
      <c r="K14" s="75"/>
      <c r="L14" s="66"/>
      <c r="M14" s="67"/>
      <c r="N14" s="67"/>
      <c r="O14" s="67"/>
      <c r="P14" s="67"/>
      <c r="Q14" s="67"/>
      <c r="R14" s="67"/>
      <c r="S14" s="67"/>
      <c r="T14" s="67"/>
      <c r="U14" s="67"/>
      <c r="V14" s="68"/>
      <c r="W14" s="66"/>
      <c r="X14" s="67"/>
      <c r="Y14" s="67"/>
      <c r="Z14" s="68"/>
      <c r="AA14" s="66"/>
      <c r="AB14" s="67"/>
      <c r="AC14" s="67"/>
      <c r="AD14" s="67"/>
      <c r="AE14" s="67"/>
      <c r="AF14" s="68"/>
      <c r="AG14" s="66"/>
      <c r="AH14" s="67"/>
      <c r="AI14" s="67"/>
      <c r="AJ14" s="67"/>
      <c r="AK14" s="68"/>
      <c r="AL14" s="71"/>
      <c r="AM14" s="67"/>
      <c r="AN14" s="68"/>
      <c r="AO14" s="66"/>
      <c r="AP14" s="67"/>
      <c r="AQ14" s="67"/>
      <c r="AR14" s="67"/>
      <c r="AS14" s="67"/>
      <c r="AT14" s="68"/>
      <c r="AU14" s="71"/>
      <c r="AV14" s="67"/>
      <c r="AW14" s="67"/>
      <c r="AX14" s="67"/>
      <c r="AY14" s="67"/>
      <c r="AZ14" s="67"/>
      <c r="BA14" s="72"/>
      <c r="BB14" s="66"/>
      <c r="BC14" s="67"/>
      <c r="BD14" s="68"/>
      <c r="BE14" s="71"/>
      <c r="BF14" s="68"/>
      <c r="BG14" s="66"/>
      <c r="BH14" s="67"/>
      <c r="BI14" s="68"/>
      <c r="BJ14" s="71"/>
      <c r="BK14" s="67"/>
      <c r="BL14" s="67"/>
      <c r="BM14" s="67"/>
      <c r="BN14" s="67"/>
      <c r="BO14" s="67"/>
      <c r="BP14" s="67"/>
      <c r="BQ14" s="67"/>
      <c r="BR14" s="67"/>
      <c r="BS14" s="68"/>
      <c r="BT14" s="80">
        <f t="shared" si="0"/>
        <v>0</v>
      </c>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row>
    <row r="15" spans="1:96" s="80" customFormat="1" ht="30" x14ac:dyDescent="0.25">
      <c r="A15" s="219"/>
      <c r="B15" s="101"/>
      <c r="C15" s="220" t="s">
        <v>537</v>
      </c>
      <c r="D15" s="221" t="s">
        <v>538</v>
      </c>
      <c r="E15" s="69"/>
      <c r="F15" s="75"/>
      <c r="G15" s="99"/>
      <c r="H15" s="70"/>
      <c r="I15" s="70"/>
      <c r="J15" s="70"/>
      <c r="K15" s="75"/>
      <c r="L15" s="66"/>
      <c r="M15" s="67"/>
      <c r="N15" s="67"/>
      <c r="O15" s="67"/>
      <c r="P15" s="67"/>
      <c r="Q15" s="67"/>
      <c r="R15" s="67"/>
      <c r="S15" s="67"/>
      <c r="T15" s="67"/>
      <c r="U15" s="67"/>
      <c r="V15" s="68"/>
      <c r="W15" s="66"/>
      <c r="X15" s="67"/>
      <c r="Y15" s="67"/>
      <c r="Z15" s="68"/>
      <c r="AA15" s="66"/>
      <c r="AB15" s="67"/>
      <c r="AC15" s="67"/>
      <c r="AD15" s="67"/>
      <c r="AE15" s="67"/>
      <c r="AF15" s="68"/>
      <c r="AG15" s="66"/>
      <c r="AH15" s="67"/>
      <c r="AI15" s="67"/>
      <c r="AJ15" s="67"/>
      <c r="AK15" s="68"/>
      <c r="AL15" s="71"/>
      <c r="AM15" s="67"/>
      <c r="AN15" s="68"/>
      <c r="AO15" s="66"/>
      <c r="AP15" s="67"/>
      <c r="AQ15" s="67"/>
      <c r="AR15" s="67"/>
      <c r="AS15" s="67"/>
      <c r="AT15" s="68"/>
      <c r="AU15" s="71"/>
      <c r="AV15" s="67"/>
      <c r="AW15" s="67"/>
      <c r="AX15" s="67"/>
      <c r="AY15" s="67"/>
      <c r="AZ15" s="67"/>
      <c r="BA15" s="72"/>
      <c r="BB15" s="66"/>
      <c r="BC15" s="67"/>
      <c r="BD15" s="68"/>
      <c r="BE15" s="71"/>
      <c r="BF15" s="68"/>
      <c r="BG15" s="66"/>
      <c r="BH15" s="67"/>
      <c r="BI15" s="68"/>
      <c r="BJ15" s="71"/>
      <c r="BK15" s="67"/>
      <c r="BL15" s="67"/>
      <c r="BM15" s="67"/>
      <c r="BN15" s="67"/>
      <c r="BO15" s="67"/>
      <c r="BP15" s="67"/>
      <c r="BQ15" s="67"/>
      <c r="BR15" s="67"/>
      <c r="BS15" s="68"/>
      <c r="BT15" s="80">
        <f t="shared" si="0"/>
        <v>0</v>
      </c>
    </row>
    <row r="16" spans="1:96" s="80" customFormat="1" ht="30" customHeight="1" x14ac:dyDescent="0.25">
      <c r="A16" s="219"/>
      <c r="B16" s="93" t="s">
        <v>97</v>
      </c>
      <c r="C16" s="220" t="s">
        <v>539</v>
      </c>
      <c r="D16" s="221" t="s">
        <v>540</v>
      </c>
      <c r="E16" s="69"/>
      <c r="F16" s="75"/>
      <c r="G16" s="99"/>
      <c r="H16" s="70"/>
      <c r="I16" s="70"/>
      <c r="J16" s="70"/>
      <c r="K16" s="75"/>
      <c r="L16" s="66"/>
      <c r="M16" s="67"/>
      <c r="N16" s="67"/>
      <c r="O16" s="67"/>
      <c r="P16" s="67"/>
      <c r="Q16" s="67"/>
      <c r="R16" s="67"/>
      <c r="S16" s="67"/>
      <c r="T16" s="67"/>
      <c r="U16" s="67"/>
      <c r="V16" s="68"/>
      <c r="W16" s="66"/>
      <c r="X16" s="67"/>
      <c r="Y16" s="67"/>
      <c r="Z16" s="68"/>
      <c r="AA16" s="66"/>
      <c r="AB16" s="67"/>
      <c r="AC16" s="67"/>
      <c r="AD16" s="67"/>
      <c r="AE16" s="67"/>
      <c r="AF16" s="68"/>
      <c r="AG16" s="66"/>
      <c r="AH16" s="67"/>
      <c r="AI16" s="67"/>
      <c r="AJ16" s="67"/>
      <c r="AK16" s="68"/>
      <c r="AL16" s="71"/>
      <c r="AM16" s="67"/>
      <c r="AN16" s="68"/>
      <c r="AO16" s="66"/>
      <c r="AP16" s="67"/>
      <c r="AQ16" s="67"/>
      <c r="AR16" s="67"/>
      <c r="AS16" s="67"/>
      <c r="AT16" s="68"/>
      <c r="AU16" s="71"/>
      <c r="AV16" s="67"/>
      <c r="AW16" s="67"/>
      <c r="AX16" s="67"/>
      <c r="AY16" s="67"/>
      <c r="AZ16" s="67"/>
      <c r="BA16" s="72"/>
      <c r="BB16" s="66"/>
      <c r="BC16" s="67"/>
      <c r="BD16" s="68"/>
      <c r="BE16" s="71"/>
      <c r="BF16" s="68"/>
      <c r="BG16" s="66"/>
      <c r="BH16" s="67"/>
      <c r="BI16" s="68"/>
      <c r="BJ16" s="71"/>
      <c r="BK16" s="67"/>
      <c r="BL16" s="67"/>
      <c r="BM16" s="67"/>
      <c r="BN16" s="67"/>
      <c r="BO16" s="67"/>
      <c r="BP16" s="67"/>
      <c r="BQ16" s="67"/>
      <c r="BR16" s="67"/>
      <c r="BS16" s="68"/>
      <c r="BT16" s="80">
        <f t="shared" si="0"/>
        <v>0</v>
      </c>
    </row>
    <row r="17" spans="1:96" s="80" customFormat="1" ht="27.75" customHeight="1" x14ac:dyDescent="0.25">
      <c r="A17" s="219"/>
      <c r="B17" s="94" t="s">
        <v>72</v>
      </c>
      <c r="C17" s="220" t="s">
        <v>541</v>
      </c>
      <c r="D17" s="221" t="s">
        <v>542</v>
      </c>
      <c r="E17" s="69"/>
      <c r="F17" s="75"/>
      <c r="G17" s="99"/>
      <c r="H17" s="70"/>
      <c r="I17" s="70"/>
      <c r="J17" s="70"/>
      <c r="K17" s="75"/>
      <c r="L17" s="66"/>
      <c r="M17" s="67"/>
      <c r="N17" s="67"/>
      <c r="O17" s="67"/>
      <c r="P17" s="67"/>
      <c r="Q17" s="67"/>
      <c r="R17" s="67"/>
      <c r="S17" s="67"/>
      <c r="T17" s="67"/>
      <c r="U17" s="67"/>
      <c r="V17" s="68"/>
      <c r="W17" s="66"/>
      <c r="X17" s="67"/>
      <c r="Y17" s="67"/>
      <c r="Z17" s="68"/>
      <c r="AA17" s="66"/>
      <c r="AB17" s="67"/>
      <c r="AC17" s="67"/>
      <c r="AD17" s="67"/>
      <c r="AE17" s="67"/>
      <c r="AF17" s="68"/>
      <c r="AG17" s="66"/>
      <c r="AH17" s="67"/>
      <c r="AI17" s="67"/>
      <c r="AJ17" s="67"/>
      <c r="AK17" s="68"/>
      <c r="AL17" s="71"/>
      <c r="AM17" s="67"/>
      <c r="AN17" s="68"/>
      <c r="AO17" s="66"/>
      <c r="AP17" s="67"/>
      <c r="AQ17" s="67"/>
      <c r="AR17" s="67"/>
      <c r="AS17" s="67"/>
      <c r="AT17" s="68"/>
      <c r="AU17" s="71"/>
      <c r="AV17" s="67"/>
      <c r="AW17" s="67"/>
      <c r="AX17" s="67"/>
      <c r="AY17" s="67"/>
      <c r="AZ17" s="67"/>
      <c r="BA17" s="72"/>
      <c r="BB17" s="66"/>
      <c r="BC17" s="67"/>
      <c r="BD17" s="68"/>
      <c r="BE17" s="71"/>
      <c r="BF17" s="68"/>
      <c r="BG17" s="66"/>
      <c r="BH17" s="67"/>
      <c r="BI17" s="68"/>
      <c r="BJ17" s="71"/>
      <c r="BK17" s="67"/>
      <c r="BL17" s="67"/>
      <c r="BM17" s="67"/>
      <c r="BN17" s="67"/>
      <c r="BO17" s="67"/>
      <c r="BP17" s="67"/>
      <c r="BQ17" s="67"/>
      <c r="BR17" s="67"/>
      <c r="BS17" s="68"/>
      <c r="BT17" s="80">
        <f t="shared" si="0"/>
        <v>0</v>
      </c>
    </row>
    <row r="18" spans="1:96" s="80" customFormat="1" ht="33.75" customHeight="1" x14ac:dyDescent="0.25">
      <c r="A18" s="219"/>
      <c r="B18" s="49" t="s">
        <v>104</v>
      </c>
      <c r="C18" s="220" t="s">
        <v>543</v>
      </c>
      <c r="D18" s="221" t="s">
        <v>544</v>
      </c>
      <c r="E18" s="69"/>
      <c r="F18" s="75"/>
      <c r="G18" s="99"/>
      <c r="H18" s="70"/>
      <c r="I18" s="70"/>
      <c r="J18" s="70"/>
      <c r="K18" s="75"/>
      <c r="L18" s="66"/>
      <c r="M18" s="67"/>
      <c r="N18" s="67"/>
      <c r="O18" s="67"/>
      <c r="P18" s="67"/>
      <c r="Q18" s="67"/>
      <c r="R18" s="67"/>
      <c r="S18" s="67"/>
      <c r="T18" s="67"/>
      <c r="U18" s="67"/>
      <c r="V18" s="68"/>
      <c r="W18" s="66"/>
      <c r="X18" s="67"/>
      <c r="Y18" s="67"/>
      <c r="Z18" s="68"/>
      <c r="AA18" s="66"/>
      <c r="AB18" s="67"/>
      <c r="AC18" s="67"/>
      <c r="AD18" s="67"/>
      <c r="AE18" s="67"/>
      <c r="AF18" s="68"/>
      <c r="AG18" s="66"/>
      <c r="AH18" s="67"/>
      <c r="AI18" s="67"/>
      <c r="AJ18" s="67"/>
      <c r="AK18" s="68"/>
      <c r="AL18" s="71"/>
      <c r="AM18" s="67"/>
      <c r="AN18" s="68"/>
      <c r="AO18" s="66"/>
      <c r="AP18" s="67"/>
      <c r="AQ18" s="67"/>
      <c r="AR18" s="67"/>
      <c r="AS18" s="67"/>
      <c r="AT18" s="68"/>
      <c r="AU18" s="71"/>
      <c r="AV18" s="67"/>
      <c r="AW18" s="67"/>
      <c r="AX18" s="67"/>
      <c r="AY18" s="67"/>
      <c r="AZ18" s="67"/>
      <c r="BA18" s="72"/>
      <c r="BB18" s="66"/>
      <c r="BC18" s="67"/>
      <c r="BD18" s="68"/>
      <c r="BE18" s="71"/>
      <c r="BF18" s="68"/>
      <c r="BG18" s="66"/>
      <c r="BH18" s="67"/>
      <c r="BI18" s="68"/>
      <c r="BJ18" s="71"/>
      <c r="BK18" s="67"/>
      <c r="BL18" s="67"/>
      <c r="BM18" s="67"/>
      <c r="BN18" s="67"/>
      <c r="BO18" s="67"/>
      <c r="BP18" s="67"/>
      <c r="BQ18" s="67"/>
      <c r="BR18" s="67"/>
      <c r="BS18" s="68"/>
      <c r="BT18" s="80">
        <f t="shared" si="0"/>
        <v>0</v>
      </c>
    </row>
    <row r="19" spans="1:96" s="80" customFormat="1" ht="30" x14ac:dyDescent="0.25">
      <c r="A19" s="219"/>
      <c r="B19" s="63"/>
      <c r="C19" s="220" t="s">
        <v>545</v>
      </c>
      <c r="D19" s="221" t="s">
        <v>546</v>
      </c>
      <c r="E19" s="69"/>
      <c r="F19" s="75"/>
      <c r="G19" s="99"/>
      <c r="H19" s="70"/>
      <c r="I19" s="70"/>
      <c r="J19" s="70"/>
      <c r="K19" s="75"/>
      <c r="L19" s="66"/>
      <c r="M19" s="67"/>
      <c r="N19" s="67"/>
      <c r="O19" s="67"/>
      <c r="P19" s="67"/>
      <c r="Q19" s="67"/>
      <c r="R19" s="67"/>
      <c r="S19" s="67"/>
      <c r="T19" s="67"/>
      <c r="U19" s="67"/>
      <c r="V19" s="68"/>
      <c r="W19" s="66"/>
      <c r="X19" s="67"/>
      <c r="Y19" s="67"/>
      <c r="Z19" s="68"/>
      <c r="AA19" s="66"/>
      <c r="AB19" s="67"/>
      <c r="AC19" s="67"/>
      <c r="AD19" s="67"/>
      <c r="AE19" s="67"/>
      <c r="AF19" s="68"/>
      <c r="AG19" s="66"/>
      <c r="AH19" s="67"/>
      <c r="AI19" s="67"/>
      <c r="AJ19" s="67"/>
      <c r="AK19" s="68"/>
      <c r="AL19" s="71"/>
      <c r="AM19" s="67"/>
      <c r="AN19" s="68"/>
      <c r="AO19" s="66"/>
      <c r="AP19" s="67"/>
      <c r="AQ19" s="67"/>
      <c r="AR19" s="67"/>
      <c r="AS19" s="67"/>
      <c r="AT19" s="68"/>
      <c r="AU19" s="71"/>
      <c r="AV19" s="67"/>
      <c r="AW19" s="67"/>
      <c r="AX19" s="67"/>
      <c r="AY19" s="67"/>
      <c r="AZ19" s="67"/>
      <c r="BA19" s="72"/>
      <c r="BB19" s="66"/>
      <c r="BC19" s="67"/>
      <c r="BD19" s="68"/>
      <c r="BE19" s="71"/>
      <c r="BF19" s="68"/>
      <c r="BG19" s="66"/>
      <c r="BH19" s="67"/>
      <c r="BI19" s="68"/>
      <c r="BJ19" s="71"/>
      <c r="BK19" s="67"/>
      <c r="BL19" s="67"/>
      <c r="BM19" s="67"/>
      <c r="BN19" s="67"/>
      <c r="BO19" s="67"/>
      <c r="BP19" s="67"/>
      <c r="BQ19" s="67"/>
      <c r="BR19" s="67"/>
      <c r="BS19" s="68"/>
      <c r="BT19" s="80">
        <f t="shared" si="0"/>
        <v>0</v>
      </c>
    </row>
    <row r="20" spans="1:96" s="80" customFormat="1" ht="30" x14ac:dyDescent="0.25">
      <c r="A20" s="219"/>
      <c r="B20" s="63"/>
      <c r="C20" s="220" t="s">
        <v>547</v>
      </c>
      <c r="D20" s="221" t="s">
        <v>548</v>
      </c>
      <c r="E20" s="69"/>
      <c r="F20" s="75"/>
      <c r="G20" s="99"/>
      <c r="H20" s="70"/>
      <c r="I20" s="70"/>
      <c r="J20" s="70"/>
      <c r="K20" s="75"/>
      <c r="L20" s="66"/>
      <c r="M20" s="67"/>
      <c r="N20" s="67"/>
      <c r="O20" s="67"/>
      <c r="P20" s="67"/>
      <c r="Q20" s="67"/>
      <c r="R20" s="67"/>
      <c r="S20" s="67"/>
      <c r="T20" s="67"/>
      <c r="U20" s="67"/>
      <c r="V20" s="68"/>
      <c r="W20" s="66"/>
      <c r="X20" s="67"/>
      <c r="Y20" s="67"/>
      <c r="Z20" s="68"/>
      <c r="AA20" s="66"/>
      <c r="AB20" s="67"/>
      <c r="AC20" s="67"/>
      <c r="AD20" s="67"/>
      <c r="AE20" s="67"/>
      <c r="AF20" s="68"/>
      <c r="AG20" s="66"/>
      <c r="AH20" s="67"/>
      <c r="AI20" s="67"/>
      <c r="AJ20" s="67"/>
      <c r="AK20" s="68"/>
      <c r="AL20" s="71"/>
      <c r="AM20" s="67"/>
      <c r="AN20" s="68"/>
      <c r="AO20" s="66"/>
      <c r="AP20" s="67"/>
      <c r="AQ20" s="67"/>
      <c r="AR20" s="67"/>
      <c r="AS20" s="67"/>
      <c r="AT20" s="68"/>
      <c r="AU20" s="71"/>
      <c r="AV20" s="67"/>
      <c r="AW20" s="67"/>
      <c r="AX20" s="67"/>
      <c r="AY20" s="67"/>
      <c r="AZ20" s="67"/>
      <c r="BA20" s="72"/>
      <c r="BB20" s="66"/>
      <c r="BC20" s="67"/>
      <c r="BD20" s="68"/>
      <c r="BE20" s="71"/>
      <c r="BF20" s="68"/>
      <c r="BG20" s="66"/>
      <c r="BH20" s="67"/>
      <c r="BI20" s="68"/>
      <c r="BJ20" s="71"/>
      <c r="BK20" s="67"/>
      <c r="BL20" s="67"/>
      <c r="BM20" s="67"/>
      <c r="BN20" s="67"/>
      <c r="BO20" s="67"/>
      <c r="BP20" s="67"/>
      <c r="BQ20" s="67"/>
      <c r="BR20" s="67"/>
      <c r="BS20" s="68"/>
      <c r="BT20" s="80">
        <f t="shared" si="0"/>
        <v>0</v>
      </c>
    </row>
    <row r="21" spans="1:96" s="80" customFormat="1" ht="30" x14ac:dyDescent="0.25">
      <c r="A21" s="219"/>
      <c r="B21" s="63"/>
      <c r="C21" s="220" t="s">
        <v>549</v>
      </c>
      <c r="D21" s="221" t="s">
        <v>550</v>
      </c>
      <c r="E21" s="69"/>
      <c r="F21" s="75"/>
      <c r="G21" s="99"/>
      <c r="H21" s="70"/>
      <c r="I21" s="70"/>
      <c r="J21" s="70"/>
      <c r="K21" s="75"/>
      <c r="L21" s="66"/>
      <c r="M21" s="67"/>
      <c r="N21" s="67"/>
      <c r="O21" s="67"/>
      <c r="P21" s="67"/>
      <c r="Q21" s="67"/>
      <c r="R21" s="67"/>
      <c r="S21" s="67"/>
      <c r="T21" s="67"/>
      <c r="U21" s="67"/>
      <c r="V21" s="68"/>
      <c r="W21" s="66"/>
      <c r="X21" s="67"/>
      <c r="Y21" s="67"/>
      <c r="Z21" s="68"/>
      <c r="AA21" s="66"/>
      <c r="AB21" s="67"/>
      <c r="AC21" s="67"/>
      <c r="AD21" s="67"/>
      <c r="AE21" s="67"/>
      <c r="AF21" s="68"/>
      <c r="AG21" s="66"/>
      <c r="AH21" s="67"/>
      <c r="AI21" s="67"/>
      <c r="AJ21" s="67"/>
      <c r="AK21" s="68"/>
      <c r="AL21" s="71"/>
      <c r="AM21" s="67"/>
      <c r="AN21" s="68"/>
      <c r="AO21" s="66"/>
      <c r="AP21" s="67"/>
      <c r="AQ21" s="67"/>
      <c r="AR21" s="67"/>
      <c r="AS21" s="67"/>
      <c r="AT21" s="68"/>
      <c r="AU21" s="71"/>
      <c r="AV21" s="67"/>
      <c r="AW21" s="67"/>
      <c r="AX21" s="67"/>
      <c r="AY21" s="67"/>
      <c r="AZ21" s="67"/>
      <c r="BA21" s="72"/>
      <c r="BB21" s="66"/>
      <c r="BC21" s="67"/>
      <c r="BD21" s="68"/>
      <c r="BE21" s="71"/>
      <c r="BF21" s="68"/>
      <c r="BG21" s="66"/>
      <c r="BH21" s="67"/>
      <c r="BI21" s="68"/>
      <c r="BJ21" s="71"/>
      <c r="BK21" s="67"/>
      <c r="BL21" s="67"/>
      <c r="BM21" s="67"/>
      <c r="BN21" s="67"/>
      <c r="BO21" s="67"/>
      <c r="BP21" s="67"/>
      <c r="BQ21" s="67"/>
      <c r="BR21" s="67"/>
      <c r="BS21" s="68"/>
      <c r="BT21" s="80">
        <f t="shared" si="0"/>
        <v>0</v>
      </c>
    </row>
    <row r="22" spans="1:96" ht="30" x14ac:dyDescent="0.25">
      <c r="A22" s="219"/>
      <c r="B22" s="63"/>
      <c r="C22" s="220" t="s">
        <v>551</v>
      </c>
      <c r="D22" s="221" t="s">
        <v>552</v>
      </c>
      <c r="E22" s="69"/>
      <c r="F22" s="75"/>
      <c r="G22" s="99"/>
      <c r="H22" s="70"/>
      <c r="I22" s="70"/>
      <c r="J22" s="70"/>
      <c r="K22" s="75"/>
      <c r="L22" s="66"/>
      <c r="M22" s="67"/>
      <c r="N22" s="67"/>
      <c r="O22" s="67"/>
      <c r="P22" s="67"/>
      <c r="Q22" s="67"/>
      <c r="R22" s="67"/>
      <c r="S22" s="67"/>
      <c r="T22" s="67"/>
      <c r="U22" s="67"/>
      <c r="V22" s="68"/>
      <c r="W22" s="66"/>
      <c r="X22" s="67"/>
      <c r="Y22" s="67"/>
      <c r="Z22" s="68"/>
      <c r="AA22" s="66"/>
      <c r="AB22" s="67"/>
      <c r="AC22" s="67"/>
      <c r="AD22" s="67"/>
      <c r="AE22" s="67"/>
      <c r="AF22" s="68"/>
      <c r="AG22" s="66"/>
      <c r="AH22" s="67"/>
      <c r="AI22" s="67"/>
      <c r="AJ22" s="67"/>
      <c r="AK22" s="68"/>
      <c r="AL22" s="71"/>
      <c r="AM22" s="67"/>
      <c r="AN22" s="68"/>
      <c r="AO22" s="66"/>
      <c r="AP22" s="67"/>
      <c r="AQ22" s="67"/>
      <c r="AR22" s="67"/>
      <c r="AS22" s="67"/>
      <c r="AT22" s="68"/>
      <c r="AU22" s="71"/>
      <c r="AV22" s="67"/>
      <c r="AW22" s="67"/>
      <c r="AX22" s="67"/>
      <c r="AY22" s="67"/>
      <c r="AZ22" s="67"/>
      <c r="BA22" s="72"/>
      <c r="BB22" s="66"/>
      <c r="BC22" s="67"/>
      <c r="BD22" s="68"/>
      <c r="BE22" s="71"/>
      <c r="BF22" s="68"/>
      <c r="BG22" s="66"/>
      <c r="BH22" s="67"/>
      <c r="BI22" s="68"/>
      <c r="BJ22" s="71"/>
      <c r="BK22" s="67"/>
      <c r="BL22" s="67"/>
      <c r="BM22" s="67"/>
      <c r="BN22" s="67"/>
      <c r="BO22" s="67"/>
      <c r="BP22" s="67"/>
      <c r="BQ22" s="67"/>
      <c r="BR22" s="67"/>
      <c r="BS22" s="68"/>
      <c r="BT22" s="80">
        <f t="shared" si="0"/>
        <v>0</v>
      </c>
      <c r="BU22" s="80"/>
      <c r="BV22" s="80"/>
      <c r="BW22" s="80"/>
      <c r="BX22" s="80"/>
      <c r="BY22" s="80"/>
      <c r="BZ22" s="80"/>
      <c r="CA22" s="80"/>
      <c r="CB22" s="80"/>
      <c r="CC22" s="80"/>
      <c r="CD22" s="80"/>
      <c r="CE22" s="80"/>
      <c r="CF22" s="80"/>
      <c r="CG22" s="80"/>
      <c r="CH22" s="80"/>
      <c r="CI22" s="80"/>
      <c r="CJ22" s="80"/>
      <c r="CK22" s="80"/>
      <c r="CL22" s="80"/>
      <c r="CM22" s="80"/>
      <c r="CN22" s="80"/>
      <c r="CO22" s="80"/>
      <c r="CP22" s="80"/>
      <c r="CQ22" s="80"/>
      <c r="CR22" s="80"/>
    </row>
    <row r="23" spans="1:96" s="80" customFormat="1" ht="24" customHeight="1" x14ac:dyDescent="0.25">
      <c r="A23" s="219"/>
      <c r="B23" s="89" t="s">
        <v>93</v>
      </c>
      <c r="C23" s="220" t="s">
        <v>553</v>
      </c>
      <c r="D23" s="221" t="s">
        <v>554</v>
      </c>
      <c r="E23" s="69"/>
      <c r="F23" s="75"/>
      <c r="G23" s="99"/>
      <c r="H23" s="67"/>
      <c r="I23" s="70"/>
      <c r="J23" s="70"/>
      <c r="K23" s="75"/>
      <c r="L23" s="66"/>
      <c r="M23" s="67"/>
      <c r="N23" s="67"/>
      <c r="O23" s="67"/>
      <c r="P23" s="67"/>
      <c r="Q23" s="67"/>
      <c r="R23" s="67"/>
      <c r="S23" s="67"/>
      <c r="T23" s="67"/>
      <c r="U23" s="67"/>
      <c r="V23" s="68"/>
      <c r="W23" s="66"/>
      <c r="X23" s="67"/>
      <c r="Y23" s="67"/>
      <c r="Z23" s="68"/>
      <c r="AA23" s="66"/>
      <c r="AB23" s="67"/>
      <c r="AC23" s="67"/>
      <c r="AD23" s="67"/>
      <c r="AE23" s="67"/>
      <c r="AF23" s="68"/>
      <c r="AG23" s="66"/>
      <c r="AH23" s="67"/>
      <c r="AI23" s="67"/>
      <c r="AJ23" s="67"/>
      <c r="AK23" s="68"/>
      <c r="AL23" s="71"/>
      <c r="AM23" s="67"/>
      <c r="AN23" s="68"/>
      <c r="AO23" s="66"/>
      <c r="AP23" s="67"/>
      <c r="AQ23" s="67"/>
      <c r="AR23" s="67"/>
      <c r="AS23" s="67"/>
      <c r="AT23" s="68"/>
      <c r="AU23" s="71"/>
      <c r="AV23" s="67"/>
      <c r="AW23" s="67"/>
      <c r="AX23" s="67"/>
      <c r="AY23" s="67"/>
      <c r="AZ23" s="67"/>
      <c r="BA23" s="72"/>
      <c r="BB23" s="66"/>
      <c r="BC23" s="67"/>
      <c r="BD23" s="68"/>
      <c r="BE23" s="71"/>
      <c r="BF23" s="68"/>
      <c r="BG23" s="66"/>
      <c r="BH23" s="67"/>
      <c r="BI23" s="68"/>
      <c r="BJ23" s="71"/>
      <c r="BK23" s="67"/>
      <c r="BL23" s="67"/>
      <c r="BM23" s="67"/>
      <c r="BN23" s="67"/>
      <c r="BO23" s="67"/>
      <c r="BP23" s="67"/>
      <c r="BQ23" s="67"/>
      <c r="BR23" s="67"/>
      <c r="BS23" s="68"/>
      <c r="BT23" s="80">
        <f t="shared" si="0"/>
        <v>0</v>
      </c>
    </row>
    <row r="24" spans="1:96" s="80" customFormat="1" ht="29.25" customHeight="1" x14ac:dyDescent="0.25">
      <c r="A24" s="219"/>
      <c r="B24" s="89" t="s">
        <v>108</v>
      </c>
      <c r="C24" s="220" t="s">
        <v>555</v>
      </c>
      <c r="D24" s="221" t="s">
        <v>556</v>
      </c>
      <c r="E24" s="69"/>
      <c r="F24" s="75"/>
      <c r="G24" s="99"/>
      <c r="H24" s="70"/>
      <c r="I24" s="70"/>
      <c r="J24" s="70"/>
      <c r="K24" s="75"/>
      <c r="L24" s="66"/>
      <c r="M24" s="67"/>
      <c r="N24" s="67"/>
      <c r="O24" s="67"/>
      <c r="P24" s="67"/>
      <c r="Q24" s="67"/>
      <c r="R24" s="67"/>
      <c r="S24" s="67"/>
      <c r="T24" s="67"/>
      <c r="U24" s="67"/>
      <c r="V24" s="68"/>
      <c r="W24" s="66"/>
      <c r="X24" s="67"/>
      <c r="Y24" s="67"/>
      <c r="Z24" s="68"/>
      <c r="AA24" s="66"/>
      <c r="AB24" s="67"/>
      <c r="AC24" s="67"/>
      <c r="AD24" s="67"/>
      <c r="AE24" s="67"/>
      <c r="AF24" s="68"/>
      <c r="AG24" s="66"/>
      <c r="AH24" s="67"/>
      <c r="AI24" s="67"/>
      <c r="AJ24" s="67"/>
      <c r="AK24" s="68"/>
      <c r="AL24" s="71"/>
      <c r="AM24" s="67"/>
      <c r="AN24" s="68"/>
      <c r="AO24" s="66"/>
      <c r="AP24" s="67"/>
      <c r="AQ24" s="67"/>
      <c r="AR24" s="67"/>
      <c r="AS24" s="67"/>
      <c r="AT24" s="68"/>
      <c r="AU24" s="71"/>
      <c r="AV24" s="67"/>
      <c r="AW24" s="67"/>
      <c r="AX24" s="67"/>
      <c r="AY24" s="67"/>
      <c r="AZ24" s="67"/>
      <c r="BA24" s="72"/>
      <c r="BB24" s="66"/>
      <c r="BC24" s="67"/>
      <c r="BD24" s="68"/>
      <c r="BE24" s="71"/>
      <c r="BF24" s="68"/>
      <c r="BG24" s="66"/>
      <c r="BH24" s="67"/>
      <c r="BI24" s="68"/>
      <c r="BJ24" s="71"/>
      <c r="BK24" s="67"/>
      <c r="BL24" s="67"/>
      <c r="BM24" s="67"/>
      <c r="BN24" s="67"/>
      <c r="BO24" s="67"/>
      <c r="BP24" s="67"/>
      <c r="BQ24" s="67"/>
      <c r="BR24" s="67"/>
      <c r="BS24" s="68"/>
      <c r="BT24" s="80">
        <f t="shared" si="0"/>
        <v>0</v>
      </c>
    </row>
    <row r="25" spans="1:96" s="80" customFormat="1" ht="30" x14ac:dyDescent="0.25">
      <c r="A25" s="219"/>
      <c r="B25" s="49" t="s">
        <v>118</v>
      </c>
      <c r="C25" s="220" t="s">
        <v>557</v>
      </c>
      <c r="D25" s="221" t="s">
        <v>275</v>
      </c>
      <c r="E25" s="69"/>
      <c r="F25" s="75"/>
      <c r="G25" s="99"/>
      <c r="H25" s="70"/>
      <c r="I25" s="70"/>
      <c r="J25" s="70"/>
      <c r="K25" s="75"/>
      <c r="L25" s="66"/>
      <c r="M25" s="67"/>
      <c r="N25" s="67"/>
      <c r="O25" s="67"/>
      <c r="P25" s="67"/>
      <c r="Q25" s="67"/>
      <c r="R25" s="67"/>
      <c r="S25" s="67"/>
      <c r="T25" s="67"/>
      <c r="U25" s="67"/>
      <c r="V25" s="68"/>
      <c r="W25" s="66"/>
      <c r="X25" s="67"/>
      <c r="Y25" s="67"/>
      <c r="Z25" s="68"/>
      <c r="AA25" s="66"/>
      <c r="AB25" s="67"/>
      <c r="AC25" s="67"/>
      <c r="AD25" s="67"/>
      <c r="AE25" s="67"/>
      <c r="AF25" s="68"/>
      <c r="AG25" s="66"/>
      <c r="AH25" s="67"/>
      <c r="AI25" s="67"/>
      <c r="AJ25" s="67"/>
      <c r="AK25" s="68"/>
      <c r="AL25" s="71"/>
      <c r="AM25" s="67"/>
      <c r="AN25" s="68"/>
      <c r="AO25" s="66"/>
      <c r="AP25" s="67"/>
      <c r="AQ25" s="67"/>
      <c r="AR25" s="67"/>
      <c r="AS25" s="67"/>
      <c r="AT25" s="68"/>
      <c r="AU25" s="71"/>
      <c r="AV25" s="67"/>
      <c r="AW25" s="67"/>
      <c r="AX25" s="67"/>
      <c r="AY25" s="67"/>
      <c r="AZ25" s="67"/>
      <c r="BA25" s="72"/>
      <c r="BB25" s="66"/>
      <c r="BC25" s="67"/>
      <c r="BD25" s="68"/>
      <c r="BE25" s="71"/>
      <c r="BF25" s="68"/>
      <c r="BG25" s="66"/>
      <c r="BH25" s="67"/>
      <c r="BI25" s="68"/>
      <c r="BJ25" s="71"/>
      <c r="BK25" s="67"/>
      <c r="BL25" s="67"/>
      <c r="BM25" s="67"/>
      <c r="BN25" s="67"/>
      <c r="BO25" s="67"/>
      <c r="BP25" s="67"/>
      <c r="BQ25" s="67"/>
      <c r="BR25" s="67"/>
      <c r="BS25" s="68"/>
      <c r="BT25" s="80">
        <f t="shared" si="0"/>
        <v>0</v>
      </c>
    </row>
    <row r="26" spans="1:96" s="80" customFormat="1" ht="30" x14ac:dyDescent="0.25">
      <c r="A26" s="219"/>
      <c r="B26" s="79"/>
      <c r="C26" s="220" t="s">
        <v>558</v>
      </c>
      <c r="D26" s="221" t="s">
        <v>559</v>
      </c>
      <c r="E26" s="69"/>
      <c r="F26" s="75"/>
      <c r="G26" s="99"/>
      <c r="H26" s="70"/>
      <c r="I26" s="70"/>
      <c r="J26" s="70"/>
      <c r="K26" s="75"/>
      <c r="L26" s="66"/>
      <c r="M26" s="67"/>
      <c r="N26" s="67"/>
      <c r="O26" s="67"/>
      <c r="P26" s="67"/>
      <c r="Q26" s="67"/>
      <c r="R26" s="67"/>
      <c r="S26" s="67"/>
      <c r="T26" s="67"/>
      <c r="U26" s="67"/>
      <c r="V26" s="68"/>
      <c r="W26" s="66"/>
      <c r="X26" s="67"/>
      <c r="Y26" s="67"/>
      <c r="Z26" s="68"/>
      <c r="AA26" s="66"/>
      <c r="AB26" s="67"/>
      <c r="AC26" s="67"/>
      <c r="AD26" s="67"/>
      <c r="AE26" s="67"/>
      <c r="AF26" s="68"/>
      <c r="AG26" s="66"/>
      <c r="AH26" s="67"/>
      <c r="AI26" s="67"/>
      <c r="AJ26" s="67"/>
      <c r="AK26" s="68"/>
      <c r="AL26" s="71"/>
      <c r="AM26" s="67"/>
      <c r="AN26" s="68"/>
      <c r="AO26" s="66"/>
      <c r="AP26" s="67"/>
      <c r="AQ26" s="67"/>
      <c r="AR26" s="67"/>
      <c r="AS26" s="67"/>
      <c r="AT26" s="68"/>
      <c r="AU26" s="71"/>
      <c r="AV26" s="67"/>
      <c r="AW26" s="67"/>
      <c r="AX26" s="67"/>
      <c r="AY26" s="67"/>
      <c r="AZ26" s="67"/>
      <c r="BA26" s="72"/>
      <c r="BB26" s="66"/>
      <c r="BC26" s="67"/>
      <c r="BD26" s="68"/>
      <c r="BE26" s="71"/>
      <c r="BF26" s="68"/>
      <c r="BG26" s="66"/>
      <c r="BH26" s="67"/>
      <c r="BI26" s="68"/>
      <c r="BJ26" s="71"/>
      <c r="BK26" s="67"/>
      <c r="BL26" s="67"/>
      <c r="BM26" s="67"/>
      <c r="BN26" s="67"/>
      <c r="BO26" s="67"/>
      <c r="BP26" s="67"/>
      <c r="BQ26" s="67"/>
      <c r="BR26" s="67"/>
      <c r="BS26" s="68"/>
      <c r="BT26" s="80">
        <f t="shared" si="0"/>
        <v>0</v>
      </c>
    </row>
    <row r="27" spans="1:96" s="80" customFormat="1" ht="29.25" customHeight="1" x14ac:dyDescent="0.25">
      <c r="A27" s="219"/>
      <c r="B27" s="89" t="s">
        <v>93</v>
      </c>
      <c r="C27" s="220" t="s">
        <v>560</v>
      </c>
      <c r="D27" s="221" t="s">
        <v>561</v>
      </c>
      <c r="E27" s="69"/>
      <c r="F27" s="75"/>
      <c r="G27" s="99"/>
      <c r="H27" s="70"/>
      <c r="I27" s="70"/>
      <c r="J27" s="70"/>
      <c r="K27" s="75"/>
      <c r="L27" s="66"/>
      <c r="M27" s="67"/>
      <c r="N27" s="67"/>
      <c r="O27" s="67"/>
      <c r="P27" s="67"/>
      <c r="Q27" s="67"/>
      <c r="R27" s="67"/>
      <c r="S27" s="67"/>
      <c r="T27" s="67"/>
      <c r="U27" s="67"/>
      <c r="V27" s="68"/>
      <c r="W27" s="66"/>
      <c r="X27" s="67"/>
      <c r="Y27" s="67"/>
      <c r="Z27" s="68"/>
      <c r="AA27" s="66"/>
      <c r="AB27" s="67"/>
      <c r="AC27" s="67"/>
      <c r="AD27" s="67"/>
      <c r="AE27" s="67"/>
      <c r="AF27" s="68"/>
      <c r="AG27" s="66"/>
      <c r="AH27" s="67"/>
      <c r="AI27" s="67"/>
      <c r="AJ27" s="67"/>
      <c r="AK27" s="68"/>
      <c r="AL27" s="71"/>
      <c r="AM27" s="67"/>
      <c r="AN27" s="68"/>
      <c r="AO27" s="66"/>
      <c r="AP27" s="67"/>
      <c r="AQ27" s="67"/>
      <c r="AR27" s="67"/>
      <c r="AS27" s="67"/>
      <c r="AT27" s="68"/>
      <c r="AU27" s="71"/>
      <c r="AV27" s="67"/>
      <c r="AW27" s="67"/>
      <c r="AX27" s="67"/>
      <c r="AY27" s="67"/>
      <c r="AZ27" s="67"/>
      <c r="BA27" s="72"/>
      <c r="BB27" s="66"/>
      <c r="BC27" s="67"/>
      <c r="BD27" s="68"/>
      <c r="BE27" s="71"/>
      <c r="BF27" s="68"/>
      <c r="BG27" s="66"/>
      <c r="BH27" s="67"/>
      <c r="BI27" s="68"/>
      <c r="BJ27" s="71"/>
      <c r="BK27" s="67"/>
      <c r="BL27" s="67"/>
      <c r="BM27" s="67"/>
      <c r="BN27" s="67"/>
      <c r="BO27" s="67"/>
      <c r="BP27" s="67"/>
      <c r="BQ27" s="67"/>
      <c r="BR27" s="67"/>
      <c r="BS27" s="68"/>
      <c r="BT27" s="80">
        <f t="shared" si="0"/>
        <v>0</v>
      </c>
    </row>
    <row r="28" spans="1:96" s="80" customFormat="1" ht="30" customHeight="1" x14ac:dyDescent="0.25">
      <c r="A28" s="219"/>
      <c r="B28" s="101" t="s">
        <v>118</v>
      </c>
      <c r="C28" s="220" t="s">
        <v>562</v>
      </c>
      <c r="D28" s="221" t="s">
        <v>563</v>
      </c>
      <c r="E28" s="69"/>
      <c r="F28" s="75"/>
      <c r="G28" s="99"/>
      <c r="H28" s="70"/>
      <c r="I28" s="70"/>
      <c r="J28" s="70"/>
      <c r="K28" s="75"/>
      <c r="L28" s="66"/>
      <c r="M28" s="67"/>
      <c r="N28" s="67"/>
      <c r="O28" s="67"/>
      <c r="P28" s="67"/>
      <c r="Q28" s="67"/>
      <c r="R28" s="67"/>
      <c r="S28" s="67"/>
      <c r="T28" s="67"/>
      <c r="U28" s="67"/>
      <c r="V28" s="68"/>
      <c r="W28" s="66"/>
      <c r="X28" s="67"/>
      <c r="Y28" s="67"/>
      <c r="Z28" s="68"/>
      <c r="AA28" s="66"/>
      <c r="AB28" s="67"/>
      <c r="AC28" s="67"/>
      <c r="AD28" s="67"/>
      <c r="AE28" s="67"/>
      <c r="AF28" s="68"/>
      <c r="AG28" s="66"/>
      <c r="AH28" s="67"/>
      <c r="AI28" s="67"/>
      <c r="AJ28" s="67"/>
      <c r="AK28" s="68"/>
      <c r="AL28" s="71"/>
      <c r="AM28" s="67"/>
      <c r="AN28" s="68"/>
      <c r="AO28" s="66"/>
      <c r="AP28" s="67"/>
      <c r="AQ28" s="67"/>
      <c r="AR28" s="67"/>
      <c r="AS28" s="67"/>
      <c r="AT28" s="68"/>
      <c r="AU28" s="71"/>
      <c r="AV28" s="67"/>
      <c r="AW28" s="67"/>
      <c r="AX28" s="67"/>
      <c r="AY28" s="67"/>
      <c r="AZ28" s="67"/>
      <c r="BA28" s="72"/>
      <c r="BB28" s="66"/>
      <c r="BC28" s="67"/>
      <c r="BD28" s="68"/>
      <c r="BE28" s="71"/>
      <c r="BF28" s="68"/>
      <c r="BG28" s="66"/>
      <c r="BH28" s="67"/>
      <c r="BI28" s="68"/>
      <c r="BJ28" s="71"/>
      <c r="BK28" s="67"/>
      <c r="BL28" s="67"/>
      <c r="BM28" s="67"/>
      <c r="BN28" s="67"/>
      <c r="BO28" s="67"/>
      <c r="BP28" s="67"/>
      <c r="BQ28" s="67"/>
      <c r="BR28" s="67"/>
      <c r="BS28" s="68"/>
      <c r="BT28" s="80">
        <f t="shared" si="0"/>
        <v>0</v>
      </c>
    </row>
    <row r="29" spans="1:96" s="80" customFormat="1" ht="30" x14ac:dyDescent="0.25">
      <c r="A29" s="219"/>
      <c r="B29" s="101"/>
      <c r="C29" s="220" t="s">
        <v>564</v>
      </c>
      <c r="D29" s="221" t="s">
        <v>565</v>
      </c>
      <c r="E29" s="69"/>
      <c r="F29" s="75"/>
      <c r="G29" s="99"/>
      <c r="H29" s="70"/>
      <c r="I29" s="70"/>
      <c r="J29" s="70"/>
      <c r="K29" s="75"/>
      <c r="L29" s="66"/>
      <c r="M29" s="67"/>
      <c r="N29" s="67"/>
      <c r="O29" s="67"/>
      <c r="P29" s="67"/>
      <c r="Q29" s="67"/>
      <c r="R29" s="67"/>
      <c r="S29" s="67"/>
      <c r="T29" s="67"/>
      <c r="U29" s="67"/>
      <c r="V29" s="68"/>
      <c r="W29" s="66"/>
      <c r="X29" s="67"/>
      <c r="Y29" s="67"/>
      <c r="Z29" s="68"/>
      <c r="AA29" s="66"/>
      <c r="AB29" s="67"/>
      <c r="AC29" s="67"/>
      <c r="AD29" s="67"/>
      <c r="AE29" s="67"/>
      <c r="AF29" s="68"/>
      <c r="AG29" s="66"/>
      <c r="AH29" s="67"/>
      <c r="AI29" s="67"/>
      <c r="AJ29" s="67"/>
      <c r="AK29" s="68"/>
      <c r="AL29" s="71"/>
      <c r="AM29" s="67"/>
      <c r="AN29" s="68"/>
      <c r="AO29" s="66"/>
      <c r="AP29" s="67"/>
      <c r="AQ29" s="67"/>
      <c r="AR29" s="67"/>
      <c r="AS29" s="67"/>
      <c r="AT29" s="68"/>
      <c r="AU29" s="71"/>
      <c r="AV29" s="67"/>
      <c r="AW29" s="67"/>
      <c r="AX29" s="67"/>
      <c r="AY29" s="67"/>
      <c r="AZ29" s="67"/>
      <c r="BA29" s="72"/>
      <c r="BB29" s="66"/>
      <c r="BC29" s="67"/>
      <c r="BD29" s="68"/>
      <c r="BE29" s="71"/>
      <c r="BF29" s="68"/>
      <c r="BG29" s="66"/>
      <c r="BH29" s="67"/>
      <c r="BI29" s="68"/>
      <c r="BJ29" s="71"/>
      <c r="BK29" s="67"/>
      <c r="BL29" s="67"/>
      <c r="BM29" s="67"/>
      <c r="BN29" s="67"/>
      <c r="BO29" s="67"/>
      <c r="BP29" s="67"/>
      <c r="BQ29" s="67"/>
      <c r="BR29" s="67"/>
      <c r="BS29" s="68"/>
      <c r="BT29" s="80">
        <f t="shared" si="0"/>
        <v>0</v>
      </c>
    </row>
    <row r="30" spans="1:96" s="80" customFormat="1" ht="29.25" customHeight="1" x14ac:dyDescent="0.25">
      <c r="A30" s="219"/>
      <c r="B30" s="89" t="s">
        <v>566</v>
      </c>
      <c r="C30" s="220" t="s">
        <v>567</v>
      </c>
      <c r="D30" s="221" t="s">
        <v>568</v>
      </c>
      <c r="E30" s="69"/>
      <c r="F30" s="75"/>
      <c r="G30" s="99"/>
      <c r="H30" s="70"/>
      <c r="I30" s="70"/>
      <c r="J30" s="70"/>
      <c r="K30" s="75"/>
      <c r="L30" s="66"/>
      <c r="M30" s="67"/>
      <c r="N30" s="67"/>
      <c r="O30" s="67"/>
      <c r="P30" s="67"/>
      <c r="Q30" s="67"/>
      <c r="R30" s="67"/>
      <c r="S30" s="67"/>
      <c r="T30" s="67"/>
      <c r="U30" s="67"/>
      <c r="V30" s="68"/>
      <c r="W30" s="66"/>
      <c r="X30" s="67"/>
      <c r="Y30" s="67"/>
      <c r="Z30" s="68"/>
      <c r="AA30" s="66"/>
      <c r="AB30" s="67"/>
      <c r="AC30" s="67"/>
      <c r="AD30" s="67"/>
      <c r="AE30" s="67"/>
      <c r="AF30" s="68"/>
      <c r="AG30" s="66"/>
      <c r="AH30" s="67"/>
      <c r="AI30" s="67"/>
      <c r="AJ30" s="67"/>
      <c r="AK30" s="68"/>
      <c r="AL30" s="71"/>
      <c r="AM30" s="67"/>
      <c r="AN30" s="68"/>
      <c r="AO30" s="66"/>
      <c r="AP30" s="67"/>
      <c r="AQ30" s="67"/>
      <c r="AR30" s="67"/>
      <c r="AS30" s="67"/>
      <c r="AT30" s="68"/>
      <c r="AU30" s="71"/>
      <c r="AV30" s="67"/>
      <c r="AW30" s="67"/>
      <c r="AX30" s="67"/>
      <c r="AY30" s="67"/>
      <c r="AZ30" s="67"/>
      <c r="BA30" s="72"/>
      <c r="BB30" s="66"/>
      <c r="BC30" s="67"/>
      <c r="BD30" s="68"/>
      <c r="BE30" s="71"/>
      <c r="BF30" s="68"/>
      <c r="BG30" s="66"/>
      <c r="BH30" s="67"/>
      <c r="BI30" s="68"/>
      <c r="BJ30" s="71"/>
      <c r="BK30" s="67"/>
      <c r="BL30" s="67"/>
      <c r="BM30" s="67"/>
      <c r="BN30" s="67"/>
      <c r="BO30" s="67"/>
      <c r="BP30" s="67"/>
      <c r="BQ30" s="67"/>
      <c r="BR30" s="67"/>
      <c r="BS30" s="68"/>
      <c r="BT30" s="80">
        <f t="shared" si="0"/>
        <v>0</v>
      </c>
    </row>
    <row r="31" spans="1:96" ht="30" customHeight="1" x14ac:dyDescent="0.25">
      <c r="A31" s="219"/>
      <c r="B31" s="89" t="s">
        <v>122</v>
      </c>
      <c r="C31" s="220" t="s">
        <v>569</v>
      </c>
      <c r="D31" s="221" t="s">
        <v>570</v>
      </c>
      <c r="E31" s="69"/>
      <c r="F31" s="75"/>
      <c r="G31" s="99"/>
      <c r="H31" s="70"/>
      <c r="I31" s="70"/>
      <c r="J31" s="70"/>
      <c r="K31" s="75"/>
      <c r="L31" s="66"/>
      <c r="M31" s="67"/>
      <c r="N31" s="67"/>
      <c r="O31" s="67"/>
      <c r="P31" s="67"/>
      <c r="Q31" s="67"/>
      <c r="R31" s="67"/>
      <c r="S31" s="67"/>
      <c r="T31" s="67"/>
      <c r="U31" s="67"/>
      <c r="V31" s="68"/>
      <c r="W31" s="66"/>
      <c r="X31" s="67"/>
      <c r="Y31" s="67"/>
      <c r="Z31" s="68"/>
      <c r="AA31" s="66"/>
      <c r="AB31" s="67"/>
      <c r="AC31" s="67"/>
      <c r="AD31" s="67"/>
      <c r="AE31" s="67"/>
      <c r="AF31" s="68"/>
      <c r="AG31" s="66"/>
      <c r="AH31" s="67"/>
      <c r="AI31" s="67"/>
      <c r="AJ31" s="67"/>
      <c r="AK31" s="68"/>
      <c r="AL31" s="71"/>
      <c r="AM31" s="67"/>
      <c r="AN31" s="68"/>
      <c r="AO31" s="66"/>
      <c r="AP31" s="67"/>
      <c r="AQ31" s="67"/>
      <c r="AR31" s="67"/>
      <c r="AS31" s="67"/>
      <c r="AT31" s="68"/>
      <c r="AU31" s="71"/>
      <c r="AV31" s="67"/>
      <c r="AW31" s="67"/>
      <c r="AX31" s="67"/>
      <c r="AY31" s="67"/>
      <c r="AZ31" s="67"/>
      <c r="BA31" s="72"/>
      <c r="BB31" s="66"/>
      <c r="BC31" s="67"/>
      <c r="BD31" s="68"/>
      <c r="BE31" s="71"/>
      <c r="BF31" s="68"/>
      <c r="BG31" s="66"/>
      <c r="BH31" s="67"/>
      <c r="BI31" s="68"/>
      <c r="BJ31" s="71"/>
      <c r="BK31" s="67"/>
      <c r="BL31" s="67"/>
      <c r="BM31" s="67"/>
      <c r="BN31" s="67"/>
      <c r="BO31" s="67"/>
      <c r="BP31" s="67"/>
      <c r="BQ31" s="67"/>
      <c r="BR31" s="67"/>
      <c r="BS31" s="68"/>
      <c r="BT31" s="80">
        <f t="shared" si="0"/>
        <v>0</v>
      </c>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row>
    <row r="32" spans="1:96" s="80" customFormat="1" ht="30" customHeight="1" x14ac:dyDescent="0.25">
      <c r="A32" s="219"/>
      <c r="B32" s="101" t="s">
        <v>129</v>
      </c>
      <c r="C32" s="220" t="s">
        <v>571</v>
      </c>
      <c r="D32" s="221" t="s">
        <v>572</v>
      </c>
      <c r="E32" s="69"/>
      <c r="F32" s="75"/>
      <c r="G32" s="99"/>
      <c r="H32" s="70"/>
      <c r="I32" s="70"/>
      <c r="J32" s="70"/>
      <c r="K32" s="75"/>
      <c r="L32" s="66"/>
      <c r="M32" s="67"/>
      <c r="N32" s="67"/>
      <c r="O32" s="67"/>
      <c r="P32" s="67"/>
      <c r="Q32" s="67"/>
      <c r="R32" s="67"/>
      <c r="S32" s="67"/>
      <c r="T32" s="67"/>
      <c r="U32" s="67"/>
      <c r="V32" s="68"/>
      <c r="W32" s="66"/>
      <c r="X32" s="67"/>
      <c r="Y32" s="67"/>
      <c r="Z32" s="68"/>
      <c r="AA32" s="66"/>
      <c r="AB32" s="67"/>
      <c r="AC32" s="67"/>
      <c r="AD32" s="67"/>
      <c r="AE32" s="67"/>
      <c r="AF32" s="68"/>
      <c r="AG32" s="66"/>
      <c r="AH32" s="67"/>
      <c r="AI32" s="67"/>
      <c r="AJ32" s="67"/>
      <c r="AK32" s="68"/>
      <c r="AL32" s="71"/>
      <c r="AM32" s="67"/>
      <c r="AN32" s="68"/>
      <c r="AO32" s="66"/>
      <c r="AP32" s="67"/>
      <c r="AQ32" s="67"/>
      <c r="AR32" s="67"/>
      <c r="AS32" s="67"/>
      <c r="AT32" s="68"/>
      <c r="AU32" s="71"/>
      <c r="AV32" s="67"/>
      <c r="AW32" s="67"/>
      <c r="AX32" s="67"/>
      <c r="AY32" s="67"/>
      <c r="AZ32" s="67"/>
      <c r="BA32" s="72"/>
      <c r="BB32" s="66"/>
      <c r="BC32" s="67"/>
      <c r="BD32" s="68"/>
      <c r="BE32" s="71"/>
      <c r="BF32" s="68"/>
      <c r="BG32" s="66"/>
      <c r="BH32" s="67"/>
      <c r="BI32" s="68"/>
      <c r="BJ32" s="71"/>
      <c r="BK32" s="67"/>
      <c r="BL32" s="67"/>
      <c r="BM32" s="67"/>
      <c r="BN32" s="67"/>
      <c r="BO32" s="67"/>
      <c r="BP32" s="67"/>
      <c r="BQ32" s="67"/>
      <c r="BR32" s="67"/>
      <c r="BS32" s="68"/>
      <c r="BT32" s="80">
        <f t="shared" si="0"/>
        <v>0</v>
      </c>
    </row>
    <row r="33" spans="1:72" s="80" customFormat="1" ht="30" x14ac:dyDescent="0.25">
      <c r="A33" s="219"/>
      <c r="B33" s="101"/>
      <c r="C33" s="220" t="s">
        <v>573</v>
      </c>
      <c r="D33" s="221" t="s">
        <v>574</v>
      </c>
      <c r="E33" s="69"/>
      <c r="F33" s="75"/>
      <c r="G33" s="99"/>
      <c r="H33" s="70"/>
      <c r="I33" s="70"/>
      <c r="J33" s="70"/>
      <c r="K33" s="75"/>
      <c r="L33" s="66"/>
      <c r="M33" s="67"/>
      <c r="N33" s="67"/>
      <c r="O33" s="67"/>
      <c r="P33" s="67"/>
      <c r="Q33" s="67"/>
      <c r="R33" s="67"/>
      <c r="S33" s="67"/>
      <c r="T33" s="67"/>
      <c r="U33" s="67"/>
      <c r="V33" s="68"/>
      <c r="W33" s="66"/>
      <c r="X33" s="67"/>
      <c r="Y33" s="67"/>
      <c r="Z33" s="68"/>
      <c r="AA33" s="66"/>
      <c r="AB33" s="67"/>
      <c r="AC33" s="67"/>
      <c r="AD33" s="67"/>
      <c r="AE33" s="67"/>
      <c r="AF33" s="68"/>
      <c r="AG33" s="66"/>
      <c r="AH33" s="67"/>
      <c r="AI33" s="67"/>
      <c r="AJ33" s="67"/>
      <c r="AK33" s="68"/>
      <c r="AL33" s="71"/>
      <c r="AM33" s="67"/>
      <c r="AN33" s="68"/>
      <c r="AO33" s="66"/>
      <c r="AP33" s="67"/>
      <c r="AQ33" s="67"/>
      <c r="AR33" s="67"/>
      <c r="AS33" s="67"/>
      <c r="AT33" s="68"/>
      <c r="AU33" s="71"/>
      <c r="AV33" s="67"/>
      <c r="AW33" s="67"/>
      <c r="AX33" s="67"/>
      <c r="AY33" s="67"/>
      <c r="AZ33" s="67"/>
      <c r="BA33" s="72"/>
      <c r="BB33" s="66"/>
      <c r="BC33" s="67"/>
      <c r="BD33" s="68"/>
      <c r="BE33" s="71"/>
      <c r="BF33" s="68"/>
      <c r="BG33" s="66"/>
      <c r="BH33" s="67"/>
      <c r="BI33" s="68"/>
      <c r="BJ33" s="71"/>
      <c r="BK33" s="67"/>
      <c r="BL33" s="67"/>
      <c r="BM33" s="67"/>
      <c r="BN33" s="67"/>
      <c r="BO33" s="67"/>
      <c r="BP33" s="67"/>
      <c r="BQ33" s="67"/>
      <c r="BR33" s="67"/>
      <c r="BS33" s="68"/>
      <c r="BT33" s="80">
        <f t="shared" si="0"/>
        <v>0</v>
      </c>
    </row>
    <row r="34" spans="1:72" s="80" customFormat="1" ht="30" x14ac:dyDescent="0.25">
      <c r="A34" s="219"/>
      <c r="B34" s="101"/>
      <c r="C34" s="220" t="s">
        <v>575</v>
      </c>
      <c r="D34" s="221" t="s">
        <v>576</v>
      </c>
      <c r="E34" s="69"/>
      <c r="F34" s="75"/>
      <c r="G34" s="99"/>
      <c r="H34" s="70"/>
      <c r="I34" s="70"/>
      <c r="J34" s="70"/>
      <c r="K34" s="75"/>
      <c r="L34" s="66"/>
      <c r="M34" s="67"/>
      <c r="N34" s="67"/>
      <c r="O34" s="67"/>
      <c r="P34" s="67"/>
      <c r="Q34" s="67"/>
      <c r="R34" s="67"/>
      <c r="S34" s="67"/>
      <c r="T34" s="67"/>
      <c r="U34" s="67"/>
      <c r="V34" s="68"/>
      <c r="W34" s="66"/>
      <c r="X34" s="67"/>
      <c r="Y34" s="67"/>
      <c r="Z34" s="68"/>
      <c r="AA34" s="66"/>
      <c r="AB34" s="67"/>
      <c r="AC34" s="67"/>
      <c r="AD34" s="67"/>
      <c r="AE34" s="67"/>
      <c r="AF34" s="68"/>
      <c r="AG34" s="66"/>
      <c r="AH34" s="67"/>
      <c r="AI34" s="67"/>
      <c r="AJ34" s="67"/>
      <c r="AK34" s="68"/>
      <c r="AL34" s="71"/>
      <c r="AM34" s="67"/>
      <c r="AN34" s="68"/>
      <c r="AO34" s="66"/>
      <c r="AP34" s="67"/>
      <c r="AQ34" s="67"/>
      <c r="AR34" s="67"/>
      <c r="AS34" s="67"/>
      <c r="AT34" s="68"/>
      <c r="AU34" s="71"/>
      <c r="AV34" s="67"/>
      <c r="AW34" s="67"/>
      <c r="AX34" s="67"/>
      <c r="AY34" s="67"/>
      <c r="AZ34" s="67"/>
      <c r="BA34" s="72"/>
      <c r="BB34" s="66"/>
      <c r="BC34" s="67"/>
      <c r="BD34" s="68"/>
      <c r="BE34" s="71"/>
      <c r="BF34" s="68"/>
      <c r="BG34" s="66"/>
      <c r="BH34" s="67"/>
      <c r="BI34" s="68"/>
      <c r="BJ34" s="71"/>
      <c r="BK34" s="67"/>
      <c r="BL34" s="67"/>
      <c r="BM34" s="67"/>
      <c r="BN34" s="67"/>
      <c r="BO34" s="67"/>
      <c r="BP34" s="67"/>
      <c r="BQ34" s="67"/>
      <c r="BR34" s="67"/>
      <c r="BS34" s="68"/>
      <c r="BT34" s="80">
        <f t="shared" si="0"/>
        <v>0</v>
      </c>
    </row>
    <row r="35" spans="1:72" s="80" customFormat="1" ht="30" x14ac:dyDescent="0.25">
      <c r="A35" s="219"/>
      <c r="B35" s="101"/>
      <c r="C35" s="220" t="s">
        <v>577</v>
      </c>
      <c r="D35" s="221" t="s">
        <v>578</v>
      </c>
      <c r="E35" s="69"/>
      <c r="F35" s="75"/>
      <c r="G35" s="99"/>
      <c r="H35" s="70"/>
      <c r="I35" s="70"/>
      <c r="J35" s="70"/>
      <c r="K35" s="75"/>
      <c r="L35" s="66"/>
      <c r="M35" s="67"/>
      <c r="N35" s="67"/>
      <c r="O35" s="67"/>
      <c r="P35" s="67"/>
      <c r="Q35" s="67"/>
      <c r="R35" s="67"/>
      <c r="S35" s="67"/>
      <c r="T35" s="67"/>
      <c r="U35" s="67"/>
      <c r="V35" s="68"/>
      <c r="W35" s="66"/>
      <c r="X35" s="67"/>
      <c r="Y35" s="67"/>
      <c r="Z35" s="68"/>
      <c r="AA35" s="66"/>
      <c r="AB35" s="67"/>
      <c r="AC35" s="67"/>
      <c r="AD35" s="67"/>
      <c r="AE35" s="67"/>
      <c r="AF35" s="68"/>
      <c r="AG35" s="66"/>
      <c r="AH35" s="67"/>
      <c r="AI35" s="67"/>
      <c r="AJ35" s="67"/>
      <c r="AK35" s="68"/>
      <c r="AL35" s="71"/>
      <c r="AM35" s="67"/>
      <c r="AN35" s="68"/>
      <c r="AO35" s="66"/>
      <c r="AP35" s="67"/>
      <c r="AQ35" s="67"/>
      <c r="AR35" s="67"/>
      <c r="AS35" s="67"/>
      <c r="AT35" s="68"/>
      <c r="AU35" s="71"/>
      <c r="AV35" s="67"/>
      <c r="AW35" s="67"/>
      <c r="AX35" s="67"/>
      <c r="AY35" s="67"/>
      <c r="AZ35" s="67"/>
      <c r="BA35" s="72"/>
      <c r="BB35" s="66"/>
      <c r="BC35" s="67"/>
      <c r="BD35" s="68"/>
      <c r="BE35" s="71"/>
      <c r="BF35" s="68"/>
      <c r="BG35" s="66"/>
      <c r="BH35" s="67"/>
      <c r="BI35" s="68"/>
      <c r="BJ35" s="71"/>
      <c r="BK35" s="67"/>
      <c r="BL35" s="67"/>
      <c r="BM35" s="67"/>
      <c r="BN35" s="67"/>
      <c r="BO35" s="67"/>
      <c r="BP35" s="67"/>
      <c r="BQ35" s="67"/>
      <c r="BR35" s="67"/>
      <c r="BS35" s="68"/>
      <c r="BT35" s="80">
        <f t="shared" si="0"/>
        <v>0</v>
      </c>
    </row>
    <row r="36" spans="1:72" s="80" customFormat="1" ht="53.25" customHeight="1" thickBot="1" x14ac:dyDescent="0.3">
      <c r="A36" s="222"/>
      <c r="B36" s="93" t="s">
        <v>141</v>
      </c>
      <c r="C36" s="223" t="s">
        <v>329</v>
      </c>
      <c r="D36" s="224" t="s">
        <v>330</v>
      </c>
      <c r="E36" s="108"/>
      <c r="F36" s="110"/>
      <c r="G36" s="130"/>
      <c r="H36" s="109"/>
      <c r="I36" s="109"/>
      <c r="J36" s="109"/>
      <c r="K36" s="110"/>
      <c r="L36" s="111"/>
      <c r="M36" s="96"/>
      <c r="N36" s="96"/>
      <c r="O36" s="96"/>
      <c r="P36" s="96"/>
      <c r="Q36" s="96"/>
      <c r="R36" s="96"/>
      <c r="S36" s="96"/>
      <c r="T36" s="96"/>
      <c r="U36" s="96"/>
      <c r="V36" s="112"/>
      <c r="W36" s="111"/>
      <c r="X36" s="96"/>
      <c r="Y36" s="96"/>
      <c r="Z36" s="112"/>
      <c r="AA36" s="111"/>
      <c r="AB36" s="96"/>
      <c r="AC36" s="96"/>
      <c r="AD36" s="96"/>
      <c r="AE36" s="96"/>
      <c r="AF36" s="112"/>
      <c r="AG36" s="111"/>
      <c r="AH36" s="96"/>
      <c r="AI36" s="96"/>
      <c r="AJ36" s="96"/>
      <c r="AK36" s="112"/>
      <c r="AL36" s="113"/>
      <c r="AM36" s="96"/>
      <c r="AN36" s="112"/>
      <c r="AO36" s="111"/>
      <c r="AP36" s="96"/>
      <c r="AQ36" s="96"/>
      <c r="AR36" s="96"/>
      <c r="AS36" s="96"/>
      <c r="AT36" s="112"/>
      <c r="AU36" s="113"/>
      <c r="AV36" s="96"/>
      <c r="AW36" s="96"/>
      <c r="AX36" s="96"/>
      <c r="AY36" s="96"/>
      <c r="AZ36" s="96"/>
      <c r="BA36" s="114"/>
      <c r="BB36" s="111"/>
      <c r="BC36" s="96"/>
      <c r="BD36" s="112"/>
      <c r="BE36" s="113"/>
      <c r="BF36" s="112"/>
      <c r="BG36" s="111"/>
      <c r="BH36" s="96"/>
      <c r="BI36" s="112"/>
      <c r="BJ36" s="113"/>
      <c r="BK36" s="96"/>
      <c r="BL36" s="96"/>
      <c r="BM36" s="96"/>
      <c r="BN36" s="96"/>
      <c r="BO36" s="96"/>
      <c r="BP36" s="96"/>
      <c r="BQ36" s="96"/>
      <c r="BR36" s="96"/>
      <c r="BS36" s="112"/>
      <c r="BT36" s="80">
        <f t="shared" si="0"/>
        <v>0</v>
      </c>
    </row>
    <row r="37" spans="1:72" s="80" customFormat="1" ht="30" customHeight="1" x14ac:dyDescent="0.25">
      <c r="A37" s="212" t="s">
        <v>155</v>
      </c>
      <c r="B37" s="177" t="s">
        <v>167</v>
      </c>
      <c r="C37" s="225" t="s">
        <v>170</v>
      </c>
      <c r="D37" s="215" t="s">
        <v>579</v>
      </c>
      <c r="E37" s="52"/>
      <c r="F37" s="118"/>
      <c r="G37" s="119"/>
      <c r="H37" s="53"/>
      <c r="I37" s="53"/>
      <c r="J37" s="53"/>
      <c r="K37" s="118"/>
      <c r="L37" s="52"/>
      <c r="M37" s="53"/>
      <c r="N37" s="53"/>
      <c r="O37" s="53"/>
      <c r="P37" s="53"/>
      <c r="Q37" s="53"/>
      <c r="R37" s="53"/>
      <c r="S37" s="53"/>
      <c r="T37" s="53"/>
      <c r="U37" s="53"/>
      <c r="V37" s="118"/>
      <c r="W37" s="52"/>
      <c r="X37" s="53"/>
      <c r="Y37" s="53"/>
      <c r="Z37" s="118"/>
      <c r="AA37" s="52"/>
      <c r="AB37" s="53"/>
      <c r="AC37" s="53"/>
      <c r="AD37" s="53"/>
      <c r="AE37" s="53"/>
      <c r="AF37" s="118"/>
      <c r="AG37" s="52"/>
      <c r="AH37" s="53"/>
      <c r="AI37" s="53"/>
      <c r="AJ37" s="53"/>
      <c r="AK37" s="118"/>
      <c r="AL37" s="119"/>
      <c r="AM37" s="53"/>
      <c r="AN37" s="118"/>
      <c r="AO37" s="56"/>
      <c r="AP37" s="54"/>
      <c r="AQ37" s="54"/>
      <c r="AR37" s="54"/>
      <c r="AS37" s="54"/>
      <c r="AT37" s="55"/>
      <c r="AU37" s="57"/>
      <c r="AV37" s="54"/>
      <c r="AW37" s="54"/>
      <c r="AX37" s="54"/>
      <c r="AY37" s="54"/>
      <c r="AZ37" s="54"/>
      <c r="BA37" s="58"/>
      <c r="BB37" s="56"/>
      <c r="BC37" s="54"/>
      <c r="BD37" s="55"/>
      <c r="BE37" s="57"/>
      <c r="BF37" s="55"/>
      <c r="BG37" s="56"/>
      <c r="BH37" s="54"/>
      <c r="BI37" s="55"/>
      <c r="BJ37" s="57"/>
      <c r="BK37" s="54"/>
      <c r="BL37" s="54"/>
      <c r="BM37" s="54"/>
      <c r="BN37" s="54"/>
      <c r="BO37" s="54"/>
      <c r="BP37" s="54"/>
      <c r="BQ37" s="54"/>
      <c r="BR37" s="54"/>
      <c r="BS37" s="55"/>
      <c r="BT37" s="80">
        <f t="shared" si="0"/>
        <v>0</v>
      </c>
    </row>
    <row r="38" spans="1:72" s="80" customFormat="1" ht="30" customHeight="1" x14ac:dyDescent="0.25">
      <c r="A38" s="219"/>
      <c r="B38" s="124" t="s">
        <v>182</v>
      </c>
      <c r="C38" s="226" t="s">
        <v>580</v>
      </c>
      <c r="D38" s="227" t="s">
        <v>581</v>
      </c>
      <c r="E38" s="69"/>
      <c r="F38" s="75"/>
      <c r="G38" s="99"/>
      <c r="H38" s="70"/>
      <c r="I38" s="70"/>
      <c r="J38" s="70"/>
      <c r="K38" s="75"/>
      <c r="L38" s="69"/>
      <c r="M38" s="70"/>
      <c r="N38" s="70"/>
      <c r="O38" s="70"/>
      <c r="P38" s="70"/>
      <c r="Q38" s="70"/>
      <c r="R38" s="70"/>
      <c r="S38" s="70"/>
      <c r="T38" s="70"/>
      <c r="U38" s="70"/>
      <c r="V38" s="75"/>
      <c r="W38" s="69"/>
      <c r="X38" s="70"/>
      <c r="Y38" s="70"/>
      <c r="Z38" s="75"/>
      <c r="AA38" s="69"/>
      <c r="AB38" s="70"/>
      <c r="AC38" s="70"/>
      <c r="AD38" s="70"/>
      <c r="AE38" s="70"/>
      <c r="AF38" s="75"/>
      <c r="AG38" s="69"/>
      <c r="AH38" s="70"/>
      <c r="AI38" s="70"/>
      <c r="AJ38" s="70"/>
      <c r="AK38" s="75"/>
      <c r="AL38" s="99"/>
      <c r="AM38" s="70"/>
      <c r="AN38" s="75"/>
      <c r="AO38" s="66"/>
      <c r="AP38" s="67"/>
      <c r="AQ38" s="67"/>
      <c r="AR38" s="67"/>
      <c r="AS38" s="67"/>
      <c r="AT38" s="68"/>
      <c r="AU38" s="71"/>
      <c r="AV38" s="67"/>
      <c r="AW38" s="67"/>
      <c r="AX38" s="67"/>
      <c r="AY38" s="67"/>
      <c r="AZ38" s="67"/>
      <c r="BA38" s="72"/>
      <c r="BB38" s="66"/>
      <c r="BC38" s="67"/>
      <c r="BD38" s="68"/>
      <c r="BE38" s="71"/>
      <c r="BF38" s="68"/>
      <c r="BG38" s="66"/>
      <c r="BH38" s="67"/>
      <c r="BI38" s="68"/>
      <c r="BJ38" s="71"/>
      <c r="BK38" s="67"/>
      <c r="BL38" s="67"/>
      <c r="BM38" s="67"/>
      <c r="BN38" s="67"/>
      <c r="BO38" s="67"/>
      <c r="BP38" s="67"/>
      <c r="BQ38" s="67"/>
      <c r="BR38" s="67"/>
      <c r="BS38" s="68"/>
      <c r="BT38" s="80">
        <f t="shared" si="0"/>
        <v>0</v>
      </c>
    </row>
    <row r="39" spans="1:72" s="80" customFormat="1" ht="35.25" customHeight="1" x14ac:dyDescent="0.25">
      <c r="A39" s="219"/>
      <c r="B39" s="124"/>
      <c r="C39" s="226" t="s">
        <v>582</v>
      </c>
      <c r="D39" s="227" t="s">
        <v>583</v>
      </c>
      <c r="E39" s="69"/>
      <c r="F39" s="75"/>
      <c r="G39" s="99"/>
      <c r="H39" s="70"/>
      <c r="I39" s="70"/>
      <c r="J39" s="70"/>
      <c r="K39" s="75"/>
      <c r="L39" s="69"/>
      <c r="M39" s="70"/>
      <c r="N39" s="70"/>
      <c r="O39" s="70"/>
      <c r="P39" s="70"/>
      <c r="Q39" s="70"/>
      <c r="R39" s="70"/>
      <c r="S39" s="70"/>
      <c r="T39" s="70"/>
      <c r="U39" s="70"/>
      <c r="V39" s="75"/>
      <c r="W39" s="69"/>
      <c r="X39" s="70"/>
      <c r="Y39" s="70"/>
      <c r="Z39" s="75"/>
      <c r="AA39" s="69"/>
      <c r="AB39" s="70"/>
      <c r="AC39" s="70"/>
      <c r="AD39" s="70"/>
      <c r="AE39" s="70"/>
      <c r="AF39" s="75"/>
      <c r="AG39" s="69"/>
      <c r="AH39" s="70"/>
      <c r="AI39" s="70"/>
      <c r="AJ39" s="70"/>
      <c r="AK39" s="75"/>
      <c r="AL39" s="99"/>
      <c r="AM39" s="70"/>
      <c r="AN39" s="75"/>
      <c r="AO39" s="66"/>
      <c r="AP39" s="67"/>
      <c r="AQ39" s="67"/>
      <c r="AR39" s="67"/>
      <c r="AS39" s="67"/>
      <c r="AT39" s="68"/>
      <c r="AU39" s="71"/>
      <c r="AV39" s="67"/>
      <c r="AW39" s="67"/>
      <c r="AX39" s="67"/>
      <c r="AY39" s="67"/>
      <c r="AZ39" s="67"/>
      <c r="BA39" s="72"/>
      <c r="BB39" s="66"/>
      <c r="BC39" s="67"/>
      <c r="BD39" s="68"/>
      <c r="BE39" s="71"/>
      <c r="BF39" s="68"/>
      <c r="BG39" s="66"/>
      <c r="BH39" s="67"/>
      <c r="BI39" s="68"/>
      <c r="BJ39" s="71"/>
      <c r="BK39" s="67"/>
      <c r="BL39" s="67"/>
      <c r="BM39" s="67"/>
      <c r="BN39" s="67"/>
      <c r="BO39" s="67"/>
      <c r="BP39" s="67"/>
      <c r="BQ39" s="67"/>
      <c r="BR39" s="67"/>
      <c r="BS39" s="68"/>
      <c r="BT39" s="80">
        <f t="shared" si="0"/>
        <v>0</v>
      </c>
    </row>
    <row r="40" spans="1:72" s="80" customFormat="1" ht="30" customHeight="1" x14ac:dyDescent="0.25">
      <c r="A40" s="219"/>
      <c r="B40" s="116" t="s">
        <v>189</v>
      </c>
      <c r="C40" s="226" t="s">
        <v>584</v>
      </c>
      <c r="D40" s="227" t="s">
        <v>585</v>
      </c>
      <c r="E40" s="69"/>
      <c r="F40" s="75"/>
      <c r="G40" s="99"/>
      <c r="H40" s="70"/>
      <c r="I40" s="70"/>
      <c r="J40" s="70"/>
      <c r="K40" s="75"/>
      <c r="L40" s="69"/>
      <c r="M40" s="70"/>
      <c r="N40" s="70"/>
      <c r="O40" s="70"/>
      <c r="P40" s="70"/>
      <c r="Q40" s="70"/>
      <c r="R40" s="70"/>
      <c r="S40" s="70"/>
      <c r="T40" s="70"/>
      <c r="U40" s="70"/>
      <c r="V40" s="75"/>
      <c r="W40" s="69"/>
      <c r="X40" s="70"/>
      <c r="Y40" s="70"/>
      <c r="Z40" s="75"/>
      <c r="AA40" s="69"/>
      <c r="AB40" s="70"/>
      <c r="AC40" s="70"/>
      <c r="AD40" s="70"/>
      <c r="AE40" s="70"/>
      <c r="AF40" s="75"/>
      <c r="AG40" s="69"/>
      <c r="AH40" s="70"/>
      <c r="AI40" s="70"/>
      <c r="AJ40" s="70"/>
      <c r="AK40" s="75"/>
      <c r="AL40" s="99"/>
      <c r="AM40" s="70"/>
      <c r="AN40" s="75"/>
      <c r="AO40" s="66"/>
      <c r="AP40" s="67"/>
      <c r="AQ40" s="67"/>
      <c r="AR40" s="67"/>
      <c r="AS40" s="67"/>
      <c r="AT40" s="68"/>
      <c r="AU40" s="71"/>
      <c r="AV40" s="67"/>
      <c r="AW40" s="67"/>
      <c r="AX40" s="67"/>
      <c r="AY40" s="67"/>
      <c r="AZ40" s="67"/>
      <c r="BA40" s="72"/>
      <c r="BB40" s="66"/>
      <c r="BC40" s="67"/>
      <c r="BD40" s="68"/>
      <c r="BE40" s="71"/>
      <c r="BF40" s="68"/>
      <c r="BG40" s="66"/>
      <c r="BH40" s="67"/>
      <c r="BI40" s="68"/>
      <c r="BJ40" s="71"/>
      <c r="BK40" s="67"/>
      <c r="BL40" s="67"/>
      <c r="BM40" s="67"/>
      <c r="BN40" s="67"/>
      <c r="BO40" s="67"/>
      <c r="BP40" s="67"/>
      <c r="BQ40" s="67"/>
      <c r="BR40" s="67"/>
      <c r="BS40" s="68"/>
      <c r="BT40" s="80">
        <f t="shared" si="0"/>
        <v>0</v>
      </c>
    </row>
    <row r="41" spans="1:72" s="80" customFormat="1" ht="30" x14ac:dyDescent="0.25">
      <c r="A41" s="219"/>
      <c r="B41" s="121"/>
      <c r="C41" s="226" t="s">
        <v>586</v>
      </c>
      <c r="D41" s="227" t="s">
        <v>587</v>
      </c>
      <c r="E41" s="69"/>
      <c r="F41" s="75"/>
      <c r="G41" s="99"/>
      <c r="H41" s="70"/>
      <c r="I41" s="70"/>
      <c r="J41" s="70"/>
      <c r="K41" s="75"/>
      <c r="L41" s="69"/>
      <c r="M41" s="70"/>
      <c r="N41" s="70"/>
      <c r="O41" s="70"/>
      <c r="P41" s="70"/>
      <c r="Q41" s="70"/>
      <c r="R41" s="70"/>
      <c r="S41" s="70"/>
      <c r="T41" s="70"/>
      <c r="U41" s="70"/>
      <c r="V41" s="75"/>
      <c r="W41" s="69"/>
      <c r="X41" s="70"/>
      <c r="Y41" s="70"/>
      <c r="Z41" s="75"/>
      <c r="AA41" s="69"/>
      <c r="AB41" s="70"/>
      <c r="AC41" s="70"/>
      <c r="AD41" s="70"/>
      <c r="AE41" s="70"/>
      <c r="AF41" s="75"/>
      <c r="AG41" s="69"/>
      <c r="AH41" s="70"/>
      <c r="AI41" s="70"/>
      <c r="AJ41" s="70"/>
      <c r="AK41" s="75"/>
      <c r="AL41" s="99"/>
      <c r="AM41" s="70"/>
      <c r="AN41" s="75"/>
      <c r="AO41" s="66"/>
      <c r="AP41" s="67"/>
      <c r="AQ41" s="67"/>
      <c r="AR41" s="67"/>
      <c r="AS41" s="67"/>
      <c r="AT41" s="68"/>
      <c r="AU41" s="71"/>
      <c r="AV41" s="67"/>
      <c r="AW41" s="67"/>
      <c r="AX41" s="67"/>
      <c r="AY41" s="67"/>
      <c r="AZ41" s="67"/>
      <c r="BA41" s="72"/>
      <c r="BB41" s="66"/>
      <c r="BC41" s="67"/>
      <c r="BD41" s="68"/>
      <c r="BE41" s="71"/>
      <c r="BF41" s="68"/>
      <c r="BG41" s="66"/>
      <c r="BH41" s="67"/>
      <c r="BI41" s="68"/>
      <c r="BJ41" s="71"/>
      <c r="BK41" s="67"/>
      <c r="BL41" s="67"/>
      <c r="BM41" s="67"/>
      <c r="BN41" s="67"/>
      <c r="BO41" s="67"/>
      <c r="BP41" s="67"/>
      <c r="BQ41" s="67"/>
      <c r="BR41" s="67"/>
      <c r="BS41" s="68"/>
      <c r="BT41" s="80">
        <f t="shared" si="0"/>
        <v>0</v>
      </c>
    </row>
    <row r="42" spans="1:72" s="80" customFormat="1" ht="30" x14ac:dyDescent="0.25">
      <c r="A42" s="219"/>
      <c r="B42" s="121"/>
      <c r="C42" s="226" t="s">
        <v>588</v>
      </c>
      <c r="D42" s="227" t="s">
        <v>589</v>
      </c>
      <c r="E42" s="69"/>
      <c r="F42" s="75"/>
      <c r="G42" s="99"/>
      <c r="H42" s="70"/>
      <c r="I42" s="70"/>
      <c r="J42" s="70"/>
      <c r="K42" s="75"/>
      <c r="L42" s="69"/>
      <c r="M42" s="70"/>
      <c r="N42" s="70"/>
      <c r="O42" s="70"/>
      <c r="P42" s="70"/>
      <c r="Q42" s="70"/>
      <c r="R42" s="70"/>
      <c r="S42" s="70"/>
      <c r="T42" s="70"/>
      <c r="U42" s="70"/>
      <c r="V42" s="75"/>
      <c r="W42" s="69"/>
      <c r="X42" s="70"/>
      <c r="Y42" s="70"/>
      <c r="Z42" s="75"/>
      <c r="AA42" s="69"/>
      <c r="AB42" s="70"/>
      <c r="AC42" s="70"/>
      <c r="AD42" s="70"/>
      <c r="AE42" s="70"/>
      <c r="AF42" s="75"/>
      <c r="AG42" s="69"/>
      <c r="AH42" s="70"/>
      <c r="AI42" s="70"/>
      <c r="AJ42" s="70"/>
      <c r="AK42" s="75"/>
      <c r="AL42" s="99"/>
      <c r="AM42" s="70"/>
      <c r="AN42" s="75"/>
      <c r="AO42" s="66"/>
      <c r="AP42" s="67"/>
      <c r="AQ42" s="67"/>
      <c r="AR42" s="67"/>
      <c r="AS42" s="67"/>
      <c r="AT42" s="68"/>
      <c r="AU42" s="71"/>
      <c r="AV42" s="67"/>
      <c r="AW42" s="67"/>
      <c r="AX42" s="67"/>
      <c r="AY42" s="67"/>
      <c r="AZ42" s="67"/>
      <c r="BA42" s="72"/>
      <c r="BB42" s="66"/>
      <c r="BC42" s="67"/>
      <c r="BD42" s="68"/>
      <c r="BE42" s="71"/>
      <c r="BF42" s="68"/>
      <c r="BG42" s="66"/>
      <c r="BH42" s="67"/>
      <c r="BI42" s="68"/>
      <c r="BJ42" s="71"/>
      <c r="BK42" s="67"/>
      <c r="BL42" s="67"/>
      <c r="BM42" s="67"/>
      <c r="BN42" s="67"/>
      <c r="BO42" s="67"/>
      <c r="BP42" s="67"/>
      <c r="BQ42" s="67"/>
      <c r="BR42" s="67"/>
      <c r="BS42" s="68"/>
      <c r="BT42" s="80">
        <f t="shared" si="0"/>
        <v>0</v>
      </c>
    </row>
    <row r="43" spans="1:72" s="80" customFormat="1" ht="28.5" customHeight="1" x14ac:dyDescent="0.25">
      <c r="A43" s="219"/>
      <c r="B43" s="116" t="s">
        <v>214</v>
      </c>
      <c r="C43" s="226" t="s">
        <v>590</v>
      </c>
      <c r="D43" s="227" t="s">
        <v>591</v>
      </c>
      <c r="E43" s="69"/>
      <c r="F43" s="75"/>
      <c r="G43" s="99"/>
      <c r="H43" s="70"/>
      <c r="I43" s="70"/>
      <c r="J43" s="70"/>
      <c r="K43" s="75"/>
      <c r="L43" s="69"/>
      <c r="M43" s="70"/>
      <c r="N43" s="70"/>
      <c r="O43" s="70"/>
      <c r="P43" s="70"/>
      <c r="Q43" s="70"/>
      <c r="R43" s="70"/>
      <c r="S43" s="70"/>
      <c r="T43" s="70"/>
      <c r="U43" s="70"/>
      <c r="V43" s="75"/>
      <c r="W43" s="69"/>
      <c r="X43" s="70"/>
      <c r="Y43" s="70"/>
      <c r="Z43" s="75"/>
      <c r="AA43" s="69"/>
      <c r="AB43" s="70"/>
      <c r="AC43" s="70"/>
      <c r="AD43" s="70"/>
      <c r="AE43" s="70"/>
      <c r="AF43" s="75"/>
      <c r="AG43" s="69"/>
      <c r="AH43" s="70"/>
      <c r="AI43" s="70"/>
      <c r="AJ43" s="70"/>
      <c r="AK43" s="75"/>
      <c r="AL43" s="99"/>
      <c r="AM43" s="70"/>
      <c r="AN43" s="75"/>
      <c r="AO43" s="66"/>
      <c r="AP43" s="67"/>
      <c r="AQ43" s="67"/>
      <c r="AR43" s="67"/>
      <c r="AS43" s="67"/>
      <c r="AT43" s="68"/>
      <c r="AU43" s="71"/>
      <c r="AV43" s="67"/>
      <c r="AW43" s="67"/>
      <c r="AX43" s="67"/>
      <c r="AY43" s="67"/>
      <c r="AZ43" s="67"/>
      <c r="BA43" s="72"/>
      <c r="BB43" s="66"/>
      <c r="BC43" s="67"/>
      <c r="BD43" s="68"/>
      <c r="BE43" s="71"/>
      <c r="BF43" s="68"/>
      <c r="BG43" s="66"/>
      <c r="BH43" s="67"/>
      <c r="BI43" s="68"/>
      <c r="BJ43" s="71"/>
      <c r="BK43" s="67"/>
      <c r="BL43" s="67"/>
      <c r="BM43" s="67"/>
      <c r="BN43" s="67"/>
      <c r="BO43" s="67"/>
      <c r="BP43" s="67"/>
      <c r="BQ43" s="67"/>
      <c r="BR43" s="67"/>
      <c r="BS43" s="68"/>
      <c r="BT43" s="80">
        <f t="shared" si="0"/>
        <v>0</v>
      </c>
    </row>
    <row r="44" spans="1:72" s="80" customFormat="1" ht="30" x14ac:dyDescent="0.25">
      <c r="A44" s="219"/>
      <c r="B44" s="121"/>
      <c r="C44" s="226" t="s">
        <v>592</v>
      </c>
      <c r="D44" s="227" t="s">
        <v>593</v>
      </c>
      <c r="E44" s="69"/>
      <c r="F44" s="75"/>
      <c r="G44" s="99"/>
      <c r="H44" s="70"/>
      <c r="I44" s="70"/>
      <c r="J44" s="70"/>
      <c r="K44" s="75"/>
      <c r="L44" s="69"/>
      <c r="M44" s="70"/>
      <c r="N44" s="70"/>
      <c r="O44" s="70"/>
      <c r="P44" s="70"/>
      <c r="Q44" s="70"/>
      <c r="R44" s="70"/>
      <c r="S44" s="70"/>
      <c r="T44" s="70"/>
      <c r="U44" s="70"/>
      <c r="V44" s="75"/>
      <c r="W44" s="69"/>
      <c r="X44" s="70"/>
      <c r="Y44" s="70"/>
      <c r="Z44" s="75"/>
      <c r="AA44" s="69"/>
      <c r="AB44" s="70"/>
      <c r="AC44" s="70"/>
      <c r="AD44" s="70"/>
      <c r="AE44" s="70"/>
      <c r="AF44" s="75"/>
      <c r="AG44" s="69"/>
      <c r="AH44" s="70"/>
      <c r="AI44" s="70"/>
      <c r="AJ44" s="70"/>
      <c r="AK44" s="75"/>
      <c r="AL44" s="99"/>
      <c r="AM44" s="70"/>
      <c r="AN44" s="75"/>
      <c r="AO44" s="66"/>
      <c r="AP44" s="67"/>
      <c r="AQ44" s="67"/>
      <c r="AR44" s="67"/>
      <c r="AS44" s="67"/>
      <c r="AT44" s="68"/>
      <c r="AU44" s="71"/>
      <c r="AV44" s="67"/>
      <c r="AW44" s="67"/>
      <c r="AX44" s="67"/>
      <c r="AY44" s="67"/>
      <c r="AZ44" s="67"/>
      <c r="BA44" s="72"/>
      <c r="BB44" s="66"/>
      <c r="BC44" s="67"/>
      <c r="BD44" s="68"/>
      <c r="BE44" s="71"/>
      <c r="BF44" s="68"/>
      <c r="BG44" s="66"/>
      <c r="BH44" s="67"/>
      <c r="BI44" s="68"/>
      <c r="BJ44" s="71"/>
      <c r="BK44" s="67"/>
      <c r="BL44" s="67"/>
      <c r="BM44" s="67"/>
      <c r="BN44" s="67"/>
      <c r="BO44" s="67"/>
      <c r="BP44" s="67"/>
      <c r="BQ44" s="67"/>
      <c r="BR44" s="67"/>
      <c r="BS44" s="68"/>
      <c r="BT44" s="80">
        <f t="shared" si="0"/>
        <v>0</v>
      </c>
    </row>
    <row r="45" spans="1:72" s="80" customFormat="1" ht="30" x14ac:dyDescent="0.25">
      <c r="A45" s="219"/>
      <c r="B45" s="121"/>
      <c r="C45" s="226" t="s">
        <v>594</v>
      </c>
      <c r="D45" s="227" t="s">
        <v>595</v>
      </c>
      <c r="E45" s="69"/>
      <c r="F45" s="75"/>
      <c r="G45" s="99"/>
      <c r="H45" s="70"/>
      <c r="I45" s="70"/>
      <c r="J45" s="70"/>
      <c r="K45" s="75"/>
      <c r="L45" s="69"/>
      <c r="M45" s="70"/>
      <c r="N45" s="70"/>
      <c r="O45" s="70"/>
      <c r="P45" s="70"/>
      <c r="Q45" s="70"/>
      <c r="R45" s="70"/>
      <c r="S45" s="70"/>
      <c r="T45" s="70"/>
      <c r="U45" s="70"/>
      <c r="V45" s="75"/>
      <c r="W45" s="69"/>
      <c r="X45" s="70"/>
      <c r="Y45" s="70"/>
      <c r="Z45" s="75"/>
      <c r="AA45" s="69"/>
      <c r="AB45" s="70"/>
      <c r="AC45" s="70"/>
      <c r="AD45" s="70"/>
      <c r="AE45" s="70"/>
      <c r="AF45" s="75"/>
      <c r="AG45" s="69"/>
      <c r="AH45" s="70"/>
      <c r="AI45" s="70"/>
      <c r="AJ45" s="70"/>
      <c r="AK45" s="75"/>
      <c r="AL45" s="99"/>
      <c r="AM45" s="70"/>
      <c r="AN45" s="75"/>
      <c r="AO45" s="66"/>
      <c r="AP45" s="67"/>
      <c r="AQ45" s="67"/>
      <c r="AR45" s="67"/>
      <c r="AS45" s="67"/>
      <c r="AT45" s="68"/>
      <c r="AU45" s="71"/>
      <c r="AV45" s="67"/>
      <c r="AW45" s="67"/>
      <c r="AX45" s="67"/>
      <c r="AY45" s="67"/>
      <c r="AZ45" s="67"/>
      <c r="BA45" s="72"/>
      <c r="BB45" s="66"/>
      <c r="BC45" s="67"/>
      <c r="BD45" s="68"/>
      <c r="BE45" s="71"/>
      <c r="BF45" s="68"/>
      <c r="BG45" s="66"/>
      <c r="BH45" s="67"/>
      <c r="BI45" s="68"/>
      <c r="BJ45" s="71"/>
      <c r="BK45" s="67"/>
      <c r="BL45" s="67"/>
      <c r="BM45" s="67"/>
      <c r="BN45" s="67"/>
      <c r="BO45" s="67"/>
      <c r="BP45" s="67"/>
      <c r="BQ45" s="67"/>
      <c r="BR45" s="67"/>
      <c r="BS45" s="68"/>
      <c r="BT45" s="80">
        <f t="shared" si="0"/>
        <v>0</v>
      </c>
    </row>
    <row r="46" spans="1:72" s="80" customFormat="1" ht="30" x14ac:dyDescent="0.25">
      <c r="A46" s="219"/>
      <c r="B46" s="121"/>
      <c r="C46" s="226" t="s">
        <v>596</v>
      </c>
      <c r="D46" s="227" t="s">
        <v>597</v>
      </c>
      <c r="E46" s="228"/>
      <c r="F46" s="229"/>
      <c r="G46" s="228"/>
      <c r="H46" s="230"/>
      <c r="I46" s="230"/>
      <c r="J46" s="230"/>
      <c r="K46" s="229"/>
      <c r="L46" s="231"/>
      <c r="M46" s="230"/>
      <c r="N46" s="230"/>
      <c r="O46" s="230"/>
      <c r="P46" s="230"/>
      <c r="Q46" s="230"/>
      <c r="R46" s="230"/>
      <c r="S46" s="230"/>
      <c r="T46" s="230"/>
      <c r="U46" s="230"/>
      <c r="V46" s="229"/>
      <c r="W46" s="231"/>
      <c r="X46" s="230"/>
      <c r="Y46" s="230"/>
      <c r="Z46" s="229"/>
      <c r="AA46" s="231"/>
      <c r="AB46" s="230"/>
      <c r="AC46" s="230"/>
      <c r="AD46" s="230"/>
      <c r="AE46" s="230"/>
      <c r="AF46" s="229"/>
      <c r="AG46" s="231"/>
      <c r="AH46" s="230"/>
      <c r="AI46" s="230"/>
      <c r="AJ46" s="230"/>
      <c r="AK46" s="229"/>
      <c r="AL46" s="228"/>
      <c r="AM46" s="230"/>
      <c r="AN46" s="229"/>
      <c r="AO46" s="232"/>
      <c r="AP46" s="233"/>
      <c r="AQ46" s="233"/>
      <c r="AR46" s="233"/>
      <c r="AS46" s="233"/>
      <c r="AT46" s="234"/>
      <c r="AU46" s="235"/>
      <c r="AV46" s="233"/>
      <c r="AW46" s="233"/>
      <c r="AX46" s="233"/>
      <c r="AY46" s="233"/>
      <c r="AZ46" s="233"/>
      <c r="BA46" s="236"/>
      <c r="BB46" s="232"/>
      <c r="BC46" s="233"/>
      <c r="BD46" s="234"/>
      <c r="BE46" s="235"/>
      <c r="BF46" s="234"/>
      <c r="BG46" s="232"/>
      <c r="BH46" s="233"/>
      <c r="BI46" s="234"/>
      <c r="BJ46" s="235"/>
      <c r="BK46" s="233"/>
      <c r="BL46" s="233"/>
      <c r="BM46" s="233"/>
      <c r="BN46" s="233"/>
      <c r="BO46" s="233"/>
      <c r="BP46" s="233"/>
      <c r="BQ46" s="233"/>
      <c r="BR46" s="233"/>
      <c r="BS46" s="234"/>
    </row>
    <row r="47" spans="1:72" s="80" customFormat="1" ht="30.75" thickBot="1" x14ac:dyDescent="0.3">
      <c r="A47" s="222"/>
      <c r="B47" s="128"/>
      <c r="C47" s="237" t="s">
        <v>598</v>
      </c>
      <c r="D47" s="238" t="s">
        <v>599</v>
      </c>
      <c r="E47" s="108"/>
      <c r="F47" s="110"/>
      <c r="G47" s="130"/>
      <c r="H47" s="109"/>
      <c r="I47" s="109"/>
      <c r="J47" s="109"/>
      <c r="K47" s="110"/>
      <c r="L47" s="108"/>
      <c r="M47" s="109"/>
      <c r="N47" s="109"/>
      <c r="O47" s="109"/>
      <c r="P47" s="109"/>
      <c r="Q47" s="109"/>
      <c r="R47" s="109"/>
      <c r="S47" s="109"/>
      <c r="T47" s="109"/>
      <c r="U47" s="109"/>
      <c r="V47" s="110"/>
      <c r="W47" s="108"/>
      <c r="X47" s="109"/>
      <c r="Y47" s="109"/>
      <c r="Z47" s="110"/>
      <c r="AA47" s="108"/>
      <c r="AB47" s="109"/>
      <c r="AC47" s="109"/>
      <c r="AD47" s="109"/>
      <c r="AE47" s="109"/>
      <c r="AF47" s="110"/>
      <c r="AG47" s="108"/>
      <c r="AH47" s="109"/>
      <c r="AI47" s="109"/>
      <c r="AJ47" s="109"/>
      <c r="AK47" s="110"/>
      <c r="AL47" s="130"/>
      <c r="AM47" s="109"/>
      <c r="AN47" s="110"/>
      <c r="AO47" s="111"/>
      <c r="AP47" s="96"/>
      <c r="AQ47" s="96"/>
      <c r="AR47" s="96"/>
      <c r="AS47" s="96"/>
      <c r="AT47" s="112"/>
      <c r="AU47" s="113"/>
      <c r="AV47" s="96"/>
      <c r="AW47" s="96"/>
      <c r="AX47" s="96"/>
      <c r="AY47" s="96"/>
      <c r="AZ47" s="96"/>
      <c r="BA47" s="114"/>
      <c r="BB47" s="111"/>
      <c r="BC47" s="96"/>
      <c r="BD47" s="112"/>
      <c r="BE47" s="113"/>
      <c r="BF47" s="112"/>
      <c r="BG47" s="111"/>
      <c r="BH47" s="96"/>
      <c r="BI47" s="112"/>
      <c r="BJ47" s="113"/>
      <c r="BK47" s="96"/>
      <c r="BL47" s="96"/>
      <c r="BM47" s="96"/>
      <c r="BN47" s="96"/>
      <c r="BO47" s="96"/>
      <c r="BP47" s="96"/>
      <c r="BQ47" s="96"/>
      <c r="BR47" s="96"/>
      <c r="BS47" s="112"/>
      <c r="BT47" s="80">
        <f t="shared" si="0"/>
        <v>0</v>
      </c>
    </row>
    <row r="48" spans="1:72" s="80" customFormat="1" ht="30" x14ac:dyDescent="0.25">
      <c r="A48" s="239" t="s">
        <v>219</v>
      </c>
      <c r="B48" s="240" t="s">
        <v>222</v>
      </c>
      <c r="C48" s="241" t="s">
        <v>600</v>
      </c>
      <c r="D48" s="242" t="s">
        <v>524</v>
      </c>
      <c r="E48" s="56"/>
      <c r="F48" s="55"/>
      <c r="G48" s="57"/>
      <c r="H48" s="54"/>
      <c r="I48" s="54"/>
      <c r="J48" s="54"/>
      <c r="K48" s="55"/>
      <c r="L48" s="52"/>
      <c r="M48" s="53"/>
      <c r="N48" s="53"/>
      <c r="O48" s="53"/>
      <c r="P48" s="53"/>
      <c r="Q48" s="53"/>
      <c r="R48" s="53"/>
      <c r="S48" s="53"/>
      <c r="T48" s="53"/>
      <c r="U48" s="53"/>
      <c r="V48" s="118"/>
      <c r="W48" s="52"/>
      <c r="X48" s="53"/>
      <c r="Y48" s="53"/>
      <c r="Z48" s="118"/>
      <c r="AA48" s="52"/>
      <c r="AB48" s="53"/>
      <c r="AC48" s="53"/>
      <c r="AD48" s="53"/>
      <c r="AE48" s="53"/>
      <c r="AF48" s="118"/>
      <c r="AG48" s="52"/>
      <c r="AH48" s="53"/>
      <c r="AI48" s="53"/>
      <c r="AJ48" s="53"/>
      <c r="AK48" s="118"/>
      <c r="AL48" s="119"/>
      <c r="AM48" s="53"/>
      <c r="AN48" s="118"/>
      <c r="AO48" s="52"/>
      <c r="AP48" s="53"/>
      <c r="AQ48" s="53"/>
      <c r="AR48" s="53"/>
      <c r="AS48" s="53"/>
      <c r="AT48" s="118"/>
      <c r="AU48" s="119"/>
      <c r="AV48" s="53"/>
      <c r="AW48" s="53"/>
      <c r="AX48" s="53"/>
      <c r="AY48" s="53"/>
      <c r="AZ48" s="53"/>
      <c r="BA48" s="135"/>
      <c r="BB48" s="52"/>
      <c r="BC48" s="53"/>
      <c r="BD48" s="118"/>
      <c r="BE48" s="119"/>
      <c r="BF48" s="118"/>
      <c r="BG48" s="56"/>
      <c r="BH48" s="54"/>
      <c r="BI48" s="55"/>
      <c r="BJ48" s="57"/>
      <c r="BK48" s="54"/>
      <c r="BL48" s="54"/>
      <c r="BM48" s="54"/>
      <c r="BN48" s="54"/>
      <c r="BO48" s="54"/>
      <c r="BP48" s="54"/>
      <c r="BQ48" s="54"/>
      <c r="BR48" s="54"/>
      <c r="BS48" s="55"/>
      <c r="BT48" s="80">
        <f t="shared" si="0"/>
        <v>0</v>
      </c>
    </row>
    <row r="49" spans="1:72" s="80" customFormat="1" ht="30" x14ac:dyDescent="0.25">
      <c r="A49" s="243"/>
      <c r="B49" s="143"/>
      <c r="C49" s="244" t="s">
        <v>601</v>
      </c>
      <c r="D49" s="221" t="s">
        <v>526</v>
      </c>
      <c r="E49" s="66"/>
      <c r="F49" s="68"/>
      <c r="G49" s="71"/>
      <c r="H49" s="67"/>
      <c r="I49" s="67"/>
      <c r="J49" s="67"/>
      <c r="K49" s="68"/>
      <c r="L49" s="69"/>
      <c r="M49" s="70"/>
      <c r="N49" s="70"/>
      <c r="O49" s="70"/>
      <c r="P49" s="70"/>
      <c r="Q49" s="70"/>
      <c r="R49" s="70"/>
      <c r="S49" s="70"/>
      <c r="T49" s="70"/>
      <c r="U49" s="70"/>
      <c r="V49" s="75"/>
      <c r="W49" s="69"/>
      <c r="X49" s="70"/>
      <c r="Y49" s="70"/>
      <c r="Z49" s="75"/>
      <c r="AA49" s="69"/>
      <c r="AB49" s="70"/>
      <c r="AC49" s="70"/>
      <c r="AD49" s="70"/>
      <c r="AE49" s="70"/>
      <c r="AF49" s="75"/>
      <c r="AG49" s="69"/>
      <c r="AH49" s="70"/>
      <c r="AI49" s="70"/>
      <c r="AJ49" s="70"/>
      <c r="AK49" s="75"/>
      <c r="AL49" s="99"/>
      <c r="AM49" s="70"/>
      <c r="AN49" s="75"/>
      <c r="AO49" s="69"/>
      <c r="AP49" s="70"/>
      <c r="AQ49" s="70"/>
      <c r="AR49" s="70"/>
      <c r="AS49" s="70"/>
      <c r="AT49" s="75"/>
      <c r="AU49" s="99"/>
      <c r="AV49" s="70"/>
      <c r="AW49" s="70"/>
      <c r="AX49" s="70"/>
      <c r="AY49" s="70"/>
      <c r="AZ49" s="70"/>
      <c r="BA49" s="138"/>
      <c r="BB49" s="69"/>
      <c r="BC49" s="70"/>
      <c r="BD49" s="75"/>
      <c r="BE49" s="99"/>
      <c r="BF49" s="75"/>
      <c r="BG49" s="66"/>
      <c r="BH49" s="67"/>
      <c r="BI49" s="68"/>
      <c r="BJ49" s="71"/>
      <c r="BK49" s="67"/>
      <c r="BL49" s="67"/>
      <c r="BM49" s="67"/>
      <c r="BN49" s="67"/>
      <c r="BO49" s="67"/>
      <c r="BP49" s="67"/>
      <c r="BQ49" s="67"/>
      <c r="BR49" s="67"/>
      <c r="BS49" s="68"/>
      <c r="BT49" s="80">
        <f t="shared" si="0"/>
        <v>0</v>
      </c>
    </row>
    <row r="50" spans="1:72" s="80" customFormat="1" ht="30" x14ac:dyDescent="0.25">
      <c r="A50" s="243"/>
      <c r="B50" s="142"/>
      <c r="C50" s="244" t="s">
        <v>602</v>
      </c>
      <c r="D50" s="221" t="s">
        <v>540</v>
      </c>
      <c r="E50" s="66"/>
      <c r="F50" s="68"/>
      <c r="G50" s="71"/>
      <c r="H50" s="67"/>
      <c r="I50" s="67"/>
      <c r="J50" s="67"/>
      <c r="K50" s="68"/>
      <c r="L50" s="69"/>
      <c r="M50" s="70"/>
      <c r="N50" s="70"/>
      <c r="O50" s="70"/>
      <c r="P50" s="70"/>
      <c r="Q50" s="70"/>
      <c r="R50" s="70"/>
      <c r="S50" s="70"/>
      <c r="T50" s="70"/>
      <c r="U50" s="70"/>
      <c r="V50" s="75"/>
      <c r="W50" s="69"/>
      <c r="X50" s="70"/>
      <c r="Y50" s="70"/>
      <c r="Z50" s="75"/>
      <c r="AA50" s="69"/>
      <c r="AB50" s="70"/>
      <c r="AC50" s="70"/>
      <c r="AD50" s="70"/>
      <c r="AE50" s="70"/>
      <c r="AF50" s="75"/>
      <c r="AG50" s="69"/>
      <c r="AH50" s="70"/>
      <c r="AI50" s="70"/>
      <c r="AJ50" s="70"/>
      <c r="AK50" s="75"/>
      <c r="AL50" s="99"/>
      <c r="AM50" s="70"/>
      <c r="AN50" s="75"/>
      <c r="AO50" s="69"/>
      <c r="AP50" s="70"/>
      <c r="AQ50" s="70"/>
      <c r="AR50" s="70"/>
      <c r="AS50" s="70"/>
      <c r="AT50" s="75"/>
      <c r="AU50" s="99"/>
      <c r="AV50" s="70"/>
      <c r="AW50" s="70"/>
      <c r="AX50" s="70"/>
      <c r="AY50" s="70"/>
      <c r="AZ50" s="70"/>
      <c r="BA50" s="138"/>
      <c r="BB50" s="69"/>
      <c r="BC50" s="70"/>
      <c r="BD50" s="75"/>
      <c r="BE50" s="99"/>
      <c r="BF50" s="75"/>
      <c r="BG50" s="66"/>
      <c r="BH50" s="67"/>
      <c r="BI50" s="68"/>
      <c r="BJ50" s="71"/>
      <c r="BK50" s="67"/>
      <c r="BL50" s="67"/>
      <c r="BM50" s="67"/>
      <c r="BN50" s="67"/>
      <c r="BO50" s="67"/>
      <c r="BP50" s="67"/>
      <c r="BQ50" s="67"/>
      <c r="BR50" s="67"/>
      <c r="BS50" s="68"/>
      <c r="BT50" s="80">
        <f t="shared" si="0"/>
        <v>0</v>
      </c>
    </row>
    <row r="51" spans="1:72" s="80" customFormat="1" ht="30" x14ac:dyDescent="0.25">
      <c r="A51" s="243"/>
      <c r="B51" s="141" t="s">
        <v>603</v>
      </c>
      <c r="C51" s="244" t="s">
        <v>604</v>
      </c>
      <c r="D51" s="221" t="s">
        <v>546</v>
      </c>
      <c r="E51" s="66"/>
      <c r="F51" s="68"/>
      <c r="G51" s="71"/>
      <c r="H51" s="67"/>
      <c r="I51" s="67"/>
      <c r="J51" s="67"/>
      <c r="K51" s="68"/>
      <c r="L51" s="69"/>
      <c r="M51" s="70"/>
      <c r="N51" s="70"/>
      <c r="O51" s="70"/>
      <c r="P51" s="70"/>
      <c r="Q51" s="70"/>
      <c r="R51" s="70"/>
      <c r="S51" s="70"/>
      <c r="T51" s="70"/>
      <c r="U51" s="70"/>
      <c r="V51" s="75"/>
      <c r="W51" s="69"/>
      <c r="X51" s="70"/>
      <c r="Y51" s="70"/>
      <c r="Z51" s="75"/>
      <c r="AA51" s="69"/>
      <c r="AB51" s="70"/>
      <c r="AC51" s="70"/>
      <c r="AD51" s="70"/>
      <c r="AE51" s="70"/>
      <c r="AF51" s="75"/>
      <c r="AG51" s="69"/>
      <c r="AH51" s="70"/>
      <c r="AI51" s="70"/>
      <c r="AJ51" s="70"/>
      <c r="AK51" s="75"/>
      <c r="AL51" s="99"/>
      <c r="AM51" s="70"/>
      <c r="AN51" s="75"/>
      <c r="AO51" s="69"/>
      <c r="AP51" s="70"/>
      <c r="AQ51" s="70"/>
      <c r="AR51" s="70"/>
      <c r="AS51" s="70"/>
      <c r="AT51" s="75"/>
      <c r="AU51" s="99"/>
      <c r="AV51" s="70"/>
      <c r="AW51" s="70"/>
      <c r="AX51" s="70"/>
      <c r="AY51" s="70"/>
      <c r="AZ51" s="70"/>
      <c r="BA51" s="138"/>
      <c r="BB51" s="69"/>
      <c r="BC51" s="70"/>
      <c r="BD51" s="75"/>
      <c r="BE51" s="99"/>
      <c r="BF51" s="75"/>
      <c r="BG51" s="66"/>
      <c r="BH51" s="67"/>
      <c r="BI51" s="68"/>
      <c r="BJ51" s="71"/>
      <c r="BK51" s="67"/>
      <c r="BL51" s="67"/>
      <c r="BM51" s="67"/>
      <c r="BN51" s="67"/>
      <c r="BO51" s="67"/>
      <c r="BP51" s="67"/>
      <c r="BQ51" s="67"/>
      <c r="BR51" s="67"/>
      <c r="BS51" s="68"/>
      <c r="BT51" s="80">
        <f t="shared" si="0"/>
        <v>0</v>
      </c>
    </row>
    <row r="52" spans="1:72" s="80" customFormat="1" ht="30" x14ac:dyDescent="0.25">
      <c r="A52" s="243"/>
      <c r="B52" s="143"/>
      <c r="C52" s="244" t="s">
        <v>547</v>
      </c>
      <c r="D52" s="221" t="s">
        <v>548</v>
      </c>
      <c r="E52" s="66"/>
      <c r="F52" s="68"/>
      <c r="G52" s="71"/>
      <c r="H52" s="67"/>
      <c r="I52" s="67"/>
      <c r="J52" s="67"/>
      <c r="K52" s="68"/>
      <c r="L52" s="69"/>
      <c r="M52" s="70"/>
      <c r="N52" s="70"/>
      <c r="O52" s="70"/>
      <c r="P52" s="70"/>
      <c r="Q52" s="70"/>
      <c r="R52" s="70"/>
      <c r="S52" s="70"/>
      <c r="T52" s="70"/>
      <c r="U52" s="70"/>
      <c r="V52" s="75"/>
      <c r="W52" s="69"/>
      <c r="X52" s="70"/>
      <c r="Y52" s="70"/>
      <c r="Z52" s="75"/>
      <c r="AA52" s="69"/>
      <c r="AB52" s="70"/>
      <c r="AC52" s="70"/>
      <c r="AD52" s="70"/>
      <c r="AE52" s="70"/>
      <c r="AF52" s="75"/>
      <c r="AG52" s="69"/>
      <c r="AH52" s="70"/>
      <c r="AI52" s="70"/>
      <c r="AJ52" s="70"/>
      <c r="AK52" s="75"/>
      <c r="AL52" s="99"/>
      <c r="AM52" s="70"/>
      <c r="AN52" s="75"/>
      <c r="AO52" s="69"/>
      <c r="AP52" s="70"/>
      <c r="AQ52" s="70"/>
      <c r="AR52" s="70"/>
      <c r="AS52" s="70"/>
      <c r="AT52" s="75"/>
      <c r="AU52" s="99"/>
      <c r="AV52" s="70"/>
      <c r="AW52" s="70"/>
      <c r="AX52" s="70"/>
      <c r="AY52" s="70"/>
      <c r="AZ52" s="70"/>
      <c r="BA52" s="138"/>
      <c r="BB52" s="69"/>
      <c r="BC52" s="70"/>
      <c r="BD52" s="75"/>
      <c r="BE52" s="99"/>
      <c r="BF52" s="75"/>
      <c r="BG52" s="66"/>
      <c r="BH52" s="67"/>
      <c r="BI52" s="68"/>
      <c r="BJ52" s="71"/>
      <c r="BK52" s="67"/>
      <c r="BL52" s="67"/>
      <c r="BM52" s="67"/>
      <c r="BN52" s="67"/>
      <c r="BO52" s="67"/>
      <c r="BP52" s="67"/>
      <c r="BQ52" s="67"/>
      <c r="BR52" s="67"/>
      <c r="BS52" s="68"/>
      <c r="BT52" s="80">
        <f t="shared" si="0"/>
        <v>0</v>
      </c>
    </row>
    <row r="53" spans="1:72" s="80" customFormat="1" ht="30" x14ac:dyDescent="0.25">
      <c r="A53" s="243"/>
      <c r="B53" s="142"/>
      <c r="C53" s="244" t="s">
        <v>605</v>
      </c>
      <c r="D53" s="221" t="s">
        <v>606</v>
      </c>
      <c r="E53" s="66"/>
      <c r="F53" s="68"/>
      <c r="G53" s="71"/>
      <c r="H53" s="67"/>
      <c r="I53" s="67"/>
      <c r="J53" s="67"/>
      <c r="K53" s="68"/>
      <c r="L53" s="69"/>
      <c r="M53" s="70"/>
      <c r="N53" s="70"/>
      <c r="O53" s="70"/>
      <c r="P53" s="70"/>
      <c r="Q53" s="70"/>
      <c r="R53" s="70"/>
      <c r="S53" s="70"/>
      <c r="T53" s="70"/>
      <c r="U53" s="70"/>
      <c r="V53" s="75"/>
      <c r="W53" s="69"/>
      <c r="X53" s="70"/>
      <c r="Y53" s="70"/>
      <c r="Z53" s="75"/>
      <c r="AA53" s="69"/>
      <c r="AB53" s="70"/>
      <c r="AC53" s="70"/>
      <c r="AD53" s="70"/>
      <c r="AE53" s="70"/>
      <c r="AF53" s="75"/>
      <c r="AG53" s="69"/>
      <c r="AH53" s="70"/>
      <c r="AI53" s="70"/>
      <c r="AJ53" s="70"/>
      <c r="AK53" s="75"/>
      <c r="AL53" s="99"/>
      <c r="AM53" s="70"/>
      <c r="AN53" s="75"/>
      <c r="AO53" s="69"/>
      <c r="AP53" s="70"/>
      <c r="AQ53" s="70"/>
      <c r="AR53" s="70"/>
      <c r="AS53" s="70"/>
      <c r="AT53" s="75"/>
      <c r="AU53" s="99"/>
      <c r="AV53" s="70"/>
      <c r="AW53" s="70"/>
      <c r="AX53" s="70"/>
      <c r="AY53" s="70"/>
      <c r="AZ53" s="70"/>
      <c r="BA53" s="138"/>
      <c r="BB53" s="69"/>
      <c r="BC53" s="70"/>
      <c r="BD53" s="75"/>
      <c r="BE53" s="99"/>
      <c r="BF53" s="75"/>
      <c r="BG53" s="66"/>
      <c r="BH53" s="67"/>
      <c r="BI53" s="68"/>
      <c r="BJ53" s="71"/>
      <c r="BK53" s="67"/>
      <c r="BL53" s="67"/>
      <c r="BM53" s="67"/>
      <c r="BN53" s="67"/>
      <c r="BO53" s="67"/>
      <c r="BP53" s="67"/>
      <c r="BQ53" s="67"/>
      <c r="BR53" s="67"/>
      <c r="BS53" s="68"/>
      <c r="BT53" s="80">
        <f t="shared" si="0"/>
        <v>0</v>
      </c>
    </row>
    <row r="54" spans="1:72" s="80" customFormat="1" ht="30" x14ac:dyDescent="0.25">
      <c r="A54" s="243"/>
      <c r="B54" s="132" t="s">
        <v>222</v>
      </c>
      <c r="C54" s="244" t="s">
        <v>607</v>
      </c>
      <c r="D54" s="221" t="s">
        <v>550</v>
      </c>
      <c r="E54" s="66"/>
      <c r="F54" s="68"/>
      <c r="G54" s="71"/>
      <c r="H54" s="67"/>
      <c r="I54" s="67"/>
      <c r="J54" s="67"/>
      <c r="K54" s="68"/>
      <c r="L54" s="69"/>
      <c r="M54" s="70"/>
      <c r="N54" s="70"/>
      <c r="O54" s="70"/>
      <c r="P54" s="70"/>
      <c r="Q54" s="70"/>
      <c r="R54" s="70"/>
      <c r="S54" s="70"/>
      <c r="T54" s="70"/>
      <c r="U54" s="70"/>
      <c r="V54" s="75"/>
      <c r="W54" s="69"/>
      <c r="X54" s="70"/>
      <c r="Y54" s="70"/>
      <c r="Z54" s="75"/>
      <c r="AA54" s="69"/>
      <c r="AB54" s="70"/>
      <c r="AC54" s="70"/>
      <c r="AD54" s="70"/>
      <c r="AE54" s="70"/>
      <c r="AF54" s="75"/>
      <c r="AG54" s="69"/>
      <c r="AH54" s="70"/>
      <c r="AI54" s="70"/>
      <c r="AJ54" s="70"/>
      <c r="AK54" s="75"/>
      <c r="AL54" s="99"/>
      <c r="AM54" s="70"/>
      <c r="AN54" s="75"/>
      <c r="AO54" s="69"/>
      <c r="AP54" s="70"/>
      <c r="AQ54" s="70"/>
      <c r="AR54" s="70"/>
      <c r="AS54" s="70"/>
      <c r="AT54" s="75"/>
      <c r="AU54" s="99"/>
      <c r="AV54" s="70"/>
      <c r="AW54" s="70"/>
      <c r="AX54" s="70"/>
      <c r="AY54" s="70"/>
      <c r="AZ54" s="70"/>
      <c r="BA54" s="138"/>
      <c r="BB54" s="69"/>
      <c r="BC54" s="70"/>
      <c r="BD54" s="75"/>
      <c r="BE54" s="99"/>
      <c r="BF54" s="75"/>
      <c r="BG54" s="66"/>
      <c r="BH54" s="67"/>
      <c r="BI54" s="68"/>
      <c r="BJ54" s="71"/>
      <c r="BK54" s="67"/>
      <c r="BL54" s="67"/>
      <c r="BM54" s="67"/>
      <c r="BN54" s="67"/>
      <c r="BO54" s="67"/>
      <c r="BP54" s="67"/>
      <c r="BQ54" s="67"/>
      <c r="BR54" s="67"/>
      <c r="BS54" s="68"/>
      <c r="BT54" s="80">
        <f t="shared" si="0"/>
        <v>0</v>
      </c>
    </row>
    <row r="55" spans="1:72" s="80" customFormat="1" ht="30" x14ac:dyDescent="0.25">
      <c r="A55" s="243"/>
      <c r="B55" s="132" t="s">
        <v>247</v>
      </c>
      <c r="C55" s="244" t="s">
        <v>608</v>
      </c>
      <c r="D55" s="221" t="s">
        <v>609</v>
      </c>
      <c r="E55" s="66"/>
      <c r="F55" s="68"/>
      <c r="G55" s="71"/>
      <c r="H55" s="67"/>
      <c r="I55" s="67"/>
      <c r="J55" s="67"/>
      <c r="K55" s="68"/>
      <c r="L55" s="69"/>
      <c r="M55" s="70"/>
      <c r="N55" s="70"/>
      <c r="O55" s="70"/>
      <c r="P55" s="70"/>
      <c r="Q55" s="70"/>
      <c r="R55" s="70"/>
      <c r="S55" s="70"/>
      <c r="T55" s="70"/>
      <c r="U55" s="70"/>
      <c r="V55" s="75"/>
      <c r="W55" s="69"/>
      <c r="X55" s="70"/>
      <c r="Y55" s="70"/>
      <c r="Z55" s="75"/>
      <c r="AA55" s="69"/>
      <c r="AB55" s="70"/>
      <c r="AC55" s="70"/>
      <c r="AD55" s="70"/>
      <c r="AE55" s="70"/>
      <c r="AF55" s="75"/>
      <c r="AG55" s="69"/>
      <c r="AH55" s="70"/>
      <c r="AI55" s="70"/>
      <c r="AJ55" s="70"/>
      <c r="AK55" s="75"/>
      <c r="AL55" s="99"/>
      <c r="AM55" s="70"/>
      <c r="AN55" s="75"/>
      <c r="AO55" s="69"/>
      <c r="AP55" s="70"/>
      <c r="AQ55" s="70"/>
      <c r="AR55" s="70"/>
      <c r="AS55" s="70"/>
      <c r="AT55" s="75"/>
      <c r="AU55" s="99"/>
      <c r="AV55" s="70"/>
      <c r="AW55" s="70"/>
      <c r="AX55" s="70"/>
      <c r="AY55" s="70"/>
      <c r="AZ55" s="70"/>
      <c r="BA55" s="138"/>
      <c r="BB55" s="69"/>
      <c r="BC55" s="70"/>
      <c r="BD55" s="75"/>
      <c r="BE55" s="99"/>
      <c r="BF55" s="75"/>
      <c r="BG55" s="66"/>
      <c r="BH55" s="67"/>
      <c r="BI55" s="68"/>
      <c r="BJ55" s="71"/>
      <c r="BK55" s="67"/>
      <c r="BL55" s="67"/>
      <c r="BM55" s="67"/>
      <c r="BN55" s="67"/>
      <c r="BO55" s="67"/>
      <c r="BP55" s="67"/>
      <c r="BQ55" s="67"/>
      <c r="BR55" s="67"/>
      <c r="BS55" s="68"/>
      <c r="BT55" s="80">
        <f t="shared" si="0"/>
        <v>0</v>
      </c>
    </row>
    <row r="56" spans="1:72" s="80" customFormat="1" ht="30" x14ac:dyDescent="0.25">
      <c r="A56" s="243"/>
      <c r="B56" s="139" t="s">
        <v>222</v>
      </c>
      <c r="C56" s="244" t="s">
        <v>610</v>
      </c>
      <c r="D56" s="221" t="s">
        <v>552</v>
      </c>
      <c r="E56" s="66"/>
      <c r="F56" s="68"/>
      <c r="G56" s="71"/>
      <c r="H56" s="67"/>
      <c r="I56" s="67"/>
      <c r="J56" s="67"/>
      <c r="K56" s="68"/>
      <c r="L56" s="69"/>
      <c r="M56" s="70"/>
      <c r="N56" s="70"/>
      <c r="O56" s="70"/>
      <c r="P56" s="70"/>
      <c r="Q56" s="70"/>
      <c r="R56" s="70"/>
      <c r="S56" s="70"/>
      <c r="T56" s="70"/>
      <c r="U56" s="70"/>
      <c r="V56" s="75"/>
      <c r="W56" s="69"/>
      <c r="X56" s="70"/>
      <c r="Y56" s="70"/>
      <c r="Z56" s="75"/>
      <c r="AA56" s="69"/>
      <c r="AB56" s="70"/>
      <c r="AC56" s="70"/>
      <c r="AD56" s="70"/>
      <c r="AE56" s="70"/>
      <c r="AF56" s="75"/>
      <c r="AG56" s="69"/>
      <c r="AH56" s="70"/>
      <c r="AI56" s="70"/>
      <c r="AJ56" s="70"/>
      <c r="AK56" s="75"/>
      <c r="AL56" s="99"/>
      <c r="AM56" s="70"/>
      <c r="AN56" s="75"/>
      <c r="AO56" s="69"/>
      <c r="AP56" s="70"/>
      <c r="AQ56" s="70"/>
      <c r="AR56" s="70"/>
      <c r="AS56" s="70"/>
      <c r="AT56" s="75"/>
      <c r="AU56" s="99"/>
      <c r="AV56" s="70"/>
      <c r="AW56" s="70"/>
      <c r="AX56" s="70"/>
      <c r="AY56" s="70"/>
      <c r="AZ56" s="70"/>
      <c r="BA56" s="138"/>
      <c r="BB56" s="69"/>
      <c r="BC56" s="70"/>
      <c r="BD56" s="75"/>
      <c r="BE56" s="99"/>
      <c r="BF56" s="75"/>
      <c r="BG56" s="66"/>
      <c r="BH56" s="67"/>
      <c r="BI56" s="68"/>
      <c r="BJ56" s="71"/>
      <c r="BK56" s="67"/>
      <c r="BL56" s="67"/>
      <c r="BM56" s="67"/>
      <c r="BN56" s="67"/>
      <c r="BO56" s="67"/>
      <c r="BP56" s="67"/>
      <c r="BQ56" s="67"/>
      <c r="BR56" s="67"/>
      <c r="BS56" s="68"/>
      <c r="BT56" s="80">
        <f t="shared" si="0"/>
        <v>0</v>
      </c>
    </row>
    <row r="57" spans="1:72" s="80" customFormat="1" ht="45" x14ac:dyDescent="0.25">
      <c r="A57" s="243"/>
      <c r="B57" s="132" t="s">
        <v>611</v>
      </c>
      <c r="C57" s="244" t="s">
        <v>612</v>
      </c>
      <c r="D57" s="221" t="s">
        <v>613</v>
      </c>
      <c r="E57" s="66"/>
      <c r="F57" s="68"/>
      <c r="G57" s="71"/>
      <c r="H57" s="67"/>
      <c r="I57" s="67"/>
      <c r="J57" s="67"/>
      <c r="K57" s="68"/>
      <c r="L57" s="69"/>
      <c r="M57" s="70"/>
      <c r="N57" s="70"/>
      <c r="O57" s="70"/>
      <c r="P57" s="70"/>
      <c r="Q57" s="70"/>
      <c r="R57" s="70"/>
      <c r="S57" s="70"/>
      <c r="T57" s="70"/>
      <c r="U57" s="70"/>
      <c r="V57" s="75"/>
      <c r="W57" s="69"/>
      <c r="X57" s="70"/>
      <c r="Y57" s="70"/>
      <c r="Z57" s="75"/>
      <c r="AA57" s="69"/>
      <c r="AB57" s="70"/>
      <c r="AC57" s="70"/>
      <c r="AD57" s="70"/>
      <c r="AE57" s="70"/>
      <c r="AF57" s="75"/>
      <c r="AG57" s="69"/>
      <c r="AH57" s="70"/>
      <c r="AI57" s="70"/>
      <c r="AJ57" s="70"/>
      <c r="AK57" s="75"/>
      <c r="AL57" s="99"/>
      <c r="AM57" s="70"/>
      <c r="AN57" s="75"/>
      <c r="AO57" s="69"/>
      <c r="AP57" s="70"/>
      <c r="AQ57" s="70"/>
      <c r="AR57" s="70"/>
      <c r="AS57" s="70"/>
      <c r="AT57" s="75"/>
      <c r="AU57" s="99"/>
      <c r="AV57" s="70"/>
      <c r="AW57" s="70"/>
      <c r="AX57" s="70"/>
      <c r="AY57" s="70"/>
      <c r="AZ57" s="70"/>
      <c r="BA57" s="138"/>
      <c r="BB57" s="69"/>
      <c r="BC57" s="70"/>
      <c r="BD57" s="75"/>
      <c r="BE57" s="99"/>
      <c r="BF57" s="75"/>
      <c r="BG57" s="66"/>
      <c r="BH57" s="67"/>
      <c r="BI57" s="68"/>
      <c r="BJ57" s="71"/>
      <c r="BK57" s="67"/>
      <c r="BL57" s="67"/>
      <c r="BM57" s="67"/>
      <c r="BN57" s="67"/>
      <c r="BO57" s="67"/>
      <c r="BP57" s="67"/>
      <c r="BQ57" s="67"/>
      <c r="BR57" s="67"/>
      <c r="BS57" s="68"/>
      <c r="BT57" s="80">
        <f t="shared" si="0"/>
        <v>0</v>
      </c>
    </row>
    <row r="58" spans="1:72" s="80" customFormat="1" ht="30" x14ac:dyDescent="0.25">
      <c r="A58" s="243"/>
      <c r="B58" s="132" t="s">
        <v>230</v>
      </c>
      <c r="C58" s="244" t="s">
        <v>553</v>
      </c>
      <c r="D58" s="221" t="s">
        <v>554</v>
      </c>
      <c r="E58" s="66"/>
      <c r="F58" s="68"/>
      <c r="G58" s="71"/>
      <c r="H58" s="67"/>
      <c r="I58" s="67"/>
      <c r="J58" s="67"/>
      <c r="K58" s="68"/>
      <c r="L58" s="69"/>
      <c r="M58" s="70"/>
      <c r="N58" s="70"/>
      <c r="O58" s="70"/>
      <c r="P58" s="70"/>
      <c r="Q58" s="70"/>
      <c r="R58" s="70"/>
      <c r="S58" s="70"/>
      <c r="T58" s="70"/>
      <c r="U58" s="70"/>
      <c r="V58" s="75"/>
      <c r="W58" s="69"/>
      <c r="X58" s="70"/>
      <c r="Y58" s="70"/>
      <c r="Z58" s="75"/>
      <c r="AA58" s="69"/>
      <c r="AB58" s="70"/>
      <c r="AC58" s="70"/>
      <c r="AD58" s="70"/>
      <c r="AE58" s="70"/>
      <c r="AF58" s="75"/>
      <c r="AG58" s="69"/>
      <c r="AH58" s="70"/>
      <c r="AI58" s="70"/>
      <c r="AJ58" s="70"/>
      <c r="AK58" s="75"/>
      <c r="AL58" s="99"/>
      <c r="AM58" s="70"/>
      <c r="AN58" s="75"/>
      <c r="AO58" s="69"/>
      <c r="AP58" s="70"/>
      <c r="AQ58" s="70"/>
      <c r="AR58" s="70"/>
      <c r="AS58" s="70"/>
      <c r="AT58" s="75"/>
      <c r="AU58" s="99"/>
      <c r="AV58" s="70"/>
      <c r="AW58" s="70"/>
      <c r="AX58" s="70"/>
      <c r="AY58" s="70"/>
      <c r="AZ58" s="70"/>
      <c r="BA58" s="138"/>
      <c r="BB58" s="69"/>
      <c r="BC58" s="70"/>
      <c r="BD58" s="75"/>
      <c r="BE58" s="99"/>
      <c r="BF58" s="75"/>
      <c r="BG58" s="66"/>
      <c r="BH58" s="67"/>
      <c r="BI58" s="68"/>
      <c r="BJ58" s="71"/>
      <c r="BK58" s="67"/>
      <c r="BL58" s="67"/>
      <c r="BM58" s="67"/>
      <c r="BN58" s="67"/>
      <c r="BO58" s="67"/>
      <c r="BP58" s="67"/>
      <c r="BQ58" s="67"/>
      <c r="BR58" s="67"/>
      <c r="BS58" s="68"/>
      <c r="BT58" s="80">
        <f t="shared" si="0"/>
        <v>0</v>
      </c>
    </row>
    <row r="59" spans="1:72" s="80" customFormat="1" ht="30" x14ac:dyDescent="0.25">
      <c r="A59" s="243"/>
      <c r="B59" s="132" t="s">
        <v>222</v>
      </c>
      <c r="C59" s="244" t="s">
        <v>614</v>
      </c>
      <c r="D59" s="221" t="s">
        <v>615</v>
      </c>
      <c r="E59" s="66"/>
      <c r="F59" s="68"/>
      <c r="G59" s="71"/>
      <c r="H59" s="67"/>
      <c r="I59" s="67"/>
      <c r="J59" s="67"/>
      <c r="K59" s="68"/>
      <c r="L59" s="69"/>
      <c r="M59" s="70"/>
      <c r="N59" s="70"/>
      <c r="O59" s="70"/>
      <c r="P59" s="70"/>
      <c r="Q59" s="70"/>
      <c r="R59" s="70"/>
      <c r="S59" s="70"/>
      <c r="T59" s="70"/>
      <c r="U59" s="70"/>
      <c r="V59" s="75"/>
      <c r="W59" s="69"/>
      <c r="X59" s="70"/>
      <c r="Y59" s="70"/>
      <c r="Z59" s="75"/>
      <c r="AA59" s="69"/>
      <c r="AB59" s="70"/>
      <c r="AC59" s="70"/>
      <c r="AD59" s="70"/>
      <c r="AE59" s="70"/>
      <c r="AF59" s="75"/>
      <c r="AG59" s="69"/>
      <c r="AH59" s="70"/>
      <c r="AI59" s="70"/>
      <c r="AJ59" s="70"/>
      <c r="AK59" s="75"/>
      <c r="AL59" s="99"/>
      <c r="AM59" s="70"/>
      <c r="AN59" s="75"/>
      <c r="AO59" s="69"/>
      <c r="AP59" s="70"/>
      <c r="AQ59" s="70"/>
      <c r="AR59" s="70"/>
      <c r="AS59" s="70"/>
      <c r="AT59" s="75"/>
      <c r="AU59" s="99"/>
      <c r="AV59" s="70"/>
      <c r="AW59" s="70"/>
      <c r="AX59" s="70"/>
      <c r="AY59" s="70"/>
      <c r="AZ59" s="70"/>
      <c r="BA59" s="138"/>
      <c r="BB59" s="69"/>
      <c r="BC59" s="70"/>
      <c r="BD59" s="75"/>
      <c r="BE59" s="99"/>
      <c r="BF59" s="75"/>
      <c r="BG59" s="66"/>
      <c r="BH59" s="67"/>
      <c r="BI59" s="68"/>
      <c r="BJ59" s="71"/>
      <c r="BK59" s="67"/>
      <c r="BL59" s="67"/>
      <c r="BM59" s="67"/>
      <c r="BN59" s="67"/>
      <c r="BO59" s="67"/>
      <c r="BP59" s="67"/>
      <c r="BQ59" s="67"/>
      <c r="BR59" s="67"/>
      <c r="BS59" s="68"/>
      <c r="BT59" s="80">
        <f t="shared" si="0"/>
        <v>0</v>
      </c>
    </row>
    <row r="60" spans="1:72" s="80" customFormat="1" ht="30" x14ac:dyDescent="0.25">
      <c r="A60" s="243"/>
      <c r="B60" s="132" t="s">
        <v>247</v>
      </c>
      <c r="C60" s="244" t="s">
        <v>616</v>
      </c>
      <c r="D60" s="221" t="s">
        <v>617</v>
      </c>
      <c r="E60" s="66"/>
      <c r="F60" s="68"/>
      <c r="G60" s="71"/>
      <c r="H60" s="67"/>
      <c r="I60" s="67"/>
      <c r="J60" s="67"/>
      <c r="K60" s="68"/>
      <c r="L60" s="69"/>
      <c r="M60" s="70"/>
      <c r="N60" s="70"/>
      <c r="O60" s="70"/>
      <c r="P60" s="70"/>
      <c r="Q60" s="70"/>
      <c r="R60" s="70"/>
      <c r="S60" s="70"/>
      <c r="T60" s="70"/>
      <c r="U60" s="70"/>
      <c r="V60" s="75"/>
      <c r="W60" s="69"/>
      <c r="X60" s="70"/>
      <c r="Y60" s="70"/>
      <c r="Z60" s="75"/>
      <c r="AA60" s="69"/>
      <c r="AB60" s="70"/>
      <c r="AC60" s="70"/>
      <c r="AD60" s="70"/>
      <c r="AE60" s="70"/>
      <c r="AF60" s="75"/>
      <c r="AG60" s="69"/>
      <c r="AH60" s="70"/>
      <c r="AI60" s="70"/>
      <c r="AJ60" s="70"/>
      <c r="AK60" s="75"/>
      <c r="AL60" s="99"/>
      <c r="AM60" s="70"/>
      <c r="AN60" s="75"/>
      <c r="AO60" s="69"/>
      <c r="AP60" s="70"/>
      <c r="AQ60" s="70"/>
      <c r="AR60" s="70"/>
      <c r="AS60" s="70"/>
      <c r="AT60" s="75"/>
      <c r="AU60" s="99"/>
      <c r="AV60" s="70"/>
      <c r="AW60" s="70"/>
      <c r="AX60" s="70"/>
      <c r="AY60" s="70"/>
      <c r="AZ60" s="70"/>
      <c r="BA60" s="138"/>
      <c r="BB60" s="69"/>
      <c r="BC60" s="70"/>
      <c r="BD60" s="75"/>
      <c r="BE60" s="99"/>
      <c r="BF60" s="75"/>
      <c r="BG60" s="66"/>
      <c r="BH60" s="67"/>
      <c r="BI60" s="68"/>
      <c r="BJ60" s="71"/>
      <c r="BK60" s="67"/>
      <c r="BL60" s="67"/>
      <c r="BM60" s="67"/>
      <c r="BN60" s="67"/>
      <c r="BO60" s="67"/>
      <c r="BP60" s="67"/>
      <c r="BQ60" s="67"/>
      <c r="BR60" s="67"/>
      <c r="BS60" s="68"/>
      <c r="BT60" s="80">
        <f t="shared" si="0"/>
        <v>0</v>
      </c>
    </row>
    <row r="61" spans="1:72" s="80" customFormat="1" ht="33.75" x14ac:dyDescent="0.25">
      <c r="A61" s="243"/>
      <c r="B61" s="140" t="s">
        <v>611</v>
      </c>
      <c r="C61" s="244" t="s">
        <v>618</v>
      </c>
      <c r="D61" s="221" t="s">
        <v>619</v>
      </c>
      <c r="E61" s="66"/>
      <c r="F61" s="68"/>
      <c r="G61" s="71"/>
      <c r="H61" s="67"/>
      <c r="I61" s="67"/>
      <c r="J61" s="67"/>
      <c r="K61" s="68"/>
      <c r="L61" s="69"/>
      <c r="M61" s="70"/>
      <c r="N61" s="70"/>
      <c r="O61" s="70"/>
      <c r="P61" s="70"/>
      <c r="Q61" s="70"/>
      <c r="R61" s="70"/>
      <c r="S61" s="70"/>
      <c r="T61" s="70"/>
      <c r="U61" s="70"/>
      <c r="V61" s="75"/>
      <c r="W61" s="69"/>
      <c r="X61" s="70"/>
      <c r="Y61" s="70"/>
      <c r="Z61" s="75"/>
      <c r="AA61" s="69"/>
      <c r="AB61" s="70"/>
      <c r="AC61" s="70"/>
      <c r="AD61" s="70"/>
      <c r="AE61" s="70"/>
      <c r="AF61" s="75"/>
      <c r="AG61" s="69"/>
      <c r="AH61" s="70"/>
      <c r="AI61" s="70"/>
      <c r="AJ61" s="70"/>
      <c r="AK61" s="75"/>
      <c r="AL61" s="99"/>
      <c r="AM61" s="70"/>
      <c r="AN61" s="75"/>
      <c r="AO61" s="69"/>
      <c r="AP61" s="70"/>
      <c r="AQ61" s="70"/>
      <c r="AR61" s="70"/>
      <c r="AS61" s="70"/>
      <c r="AT61" s="75"/>
      <c r="AU61" s="99"/>
      <c r="AV61" s="70"/>
      <c r="AW61" s="70"/>
      <c r="AX61" s="70"/>
      <c r="AY61" s="70"/>
      <c r="AZ61" s="70"/>
      <c r="BA61" s="138"/>
      <c r="BB61" s="69"/>
      <c r="BC61" s="70"/>
      <c r="BD61" s="75"/>
      <c r="BE61" s="99"/>
      <c r="BF61" s="75"/>
      <c r="BG61" s="66"/>
      <c r="BH61" s="67"/>
      <c r="BI61" s="68"/>
      <c r="BJ61" s="71"/>
      <c r="BK61" s="67"/>
      <c r="BL61" s="67"/>
      <c r="BM61" s="67"/>
      <c r="BN61" s="67"/>
      <c r="BO61" s="67"/>
      <c r="BP61" s="67"/>
      <c r="BQ61" s="67"/>
      <c r="BR61" s="67"/>
      <c r="BS61" s="68"/>
      <c r="BT61" s="80">
        <f t="shared" si="0"/>
        <v>0</v>
      </c>
    </row>
    <row r="62" spans="1:72" s="80" customFormat="1" ht="30" x14ac:dyDescent="0.25">
      <c r="A62" s="243"/>
      <c r="B62" s="141" t="s">
        <v>247</v>
      </c>
      <c r="C62" s="244" t="s">
        <v>620</v>
      </c>
      <c r="D62" s="221" t="s">
        <v>621</v>
      </c>
      <c r="E62" s="66"/>
      <c r="F62" s="68"/>
      <c r="G62" s="71"/>
      <c r="H62" s="67"/>
      <c r="I62" s="67"/>
      <c r="J62" s="67"/>
      <c r="K62" s="68"/>
      <c r="L62" s="69"/>
      <c r="M62" s="70"/>
      <c r="N62" s="70"/>
      <c r="O62" s="70"/>
      <c r="P62" s="70"/>
      <c r="Q62" s="70"/>
      <c r="R62" s="70"/>
      <c r="S62" s="70"/>
      <c r="T62" s="70"/>
      <c r="U62" s="70"/>
      <c r="V62" s="75"/>
      <c r="W62" s="69"/>
      <c r="X62" s="70"/>
      <c r="Y62" s="70"/>
      <c r="Z62" s="75"/>
      <c r="AA62" s="69"/>
      <c r="AB62" s="70"/>
      <c r="AC62" s="70"/>
      <c r="AD62" s="70"/>
      <c r="AE62" s="70"/>
      <c r="AF62" s="75"/>
      <c r="AG62" s="69"/>
      <c r="AH62" s="70"/>
      <c r="AI62" s="70"/>
      <c r="AJ62" s="70"/>
      <c r="AK62" s="75"/>
      <c r="AL62" s="99"/>
      <c r="AM62" s="70"/>
      <c r="AN62" s="75"/>
      <c r="AO62" s="69"/>
      <c r="AP62" s="70"/>
      <c r="AQ62" s="70"/>
      <c r="AR62" s="70"/>
      <c r="AS62" s="70"/>
      <c r="AT62" s="75"/>
      <c r="AU62" s="99"/>
      <c r="AV62" s="70"/>
      <c r="AW62" s="70"/>
      <c r="AX62" s="70"/>
      <c r="AY62" s="70"/>
      <c r="AZ62" s="70"/>
      <c r="BA62" s="138"/>
      <c r="BB62" s="69"/>
      <c r="BC62" s="70"/>
      <c r="BD62" s="75"/>
      <c r="BE62" s="99"/>
      <c r="BF62" s="75"/>
      <c r="BG62" s="66"/>
      <c r="BH62" s="67"/>
      <c r="BI62" s="68"/>
      <c r="BJ62" s="71"/>
      <c r="BK62" s="67"/>
      <c r="BL62" s="67"/>
      <c r="BM62" s="67"/>
      <c r="BN62" s="67"/>
      <c r="BO62" s="67"/>
      <c r="BP62" s="67"/>
      <c r="BQ62" s="67"/>
      <c r="BR62" s="67"/>
      <c r="BS62" s="68"/>
      <c r="BT62" s="80">
        <f t="shared" si="0"/>
        <v>0</v>
      </c>
    </row>
    <row r="63" spans="1:72" s="80" customFormat="1" ht="30" x14ac:dyDescent="0.25">
      <c r="A63" s="243"/>
      <c r="B63" s="143"/>
      <c r="C63" s="244" t="s">
        <v>622</v>
      </c>
      <c r="D63" s="221" t="s">
        <v>623</v>
      </c>
      <c r="E63" s="66"/>
      <c r="F63" s="68"/>
      <c r="G63" s="71"/>
      <c r="H63" s="67"/>
      <c r="I63" s="67"/>
      <c r="J63" s="67"/>
      <c r="K63" s="68"/>
      <c r="L63" s="69"/>
      <c r="M63" s="70"/>
      <c r="N63" s="70"/>
      <c r="O63" s="70"/>
      <c r="P63" s="70"/>
      <c r="Q63" s="70"/>
      <c r="R63" s="70"/>
      <c r="S63" s="70"/>
      <c r="T63" s="70"/>
      <c r="U63" s="70"/>
      <c r="V63" s="75"/>
      <c r="W63" s="69"/>
      <c r="X63" s="70"/>
      <c r="Y63" s="70"/>
      <c r="Z63" s="75"/>
      <c r="AA63" s="69"/>
      <c r="AB63" s="70"/>
      <c r="AC63" s="70"/>
      <c r="AD63" s="70"/>
      <c r="AE63" s="70"/>
      <c r="AF63" s="75"/>
      <c r="AG63" s="69"/>
      <c r="AH63" s="70"/>
      <c r="AI63" s="70"/>
      <c r="AJ63" s="70"/>
      <c r="AK63" s="75"/>
      <c r="AL63" s="99"/>
      <c r="AM63" s="70"/>
      <c r="AN63" s="75"/>
      <c r="AO63" s="69"/>
      <c r="AP63" s="70"/>
      <c r="AQ63" s="70"/>
      <c r="AR63" s="70"/>
      <c r="AS63" s="70"/>
      <c r="AT63" s="75"/>
      <c r="AU63" s="99"/>
      <c r="AV63" s="70"/>
      <c r="AW63" s="70"/>
      <c r="AX63" s="70"/>
      <c r="AY63" s="70"/>
      <c r="AZ63" s="70"/>
      <c r="BA63" s="138"/>
      <c r="BB63" s="69"/>
      <c r="BC63" s="70"/>
      <c r="BD63" s="75"/>
      <c r="BE63" s="99"/>
      <c r="BF63" s="75"/>
      <c r="BG63" s="66"/>
      <c r="BH63" s="67"/>
      <c r="BI63" s="68"/>
      <c r="BJ63" s="71"/>
      <c r="BK63" s="67"/>
      <c r="BL63" s="67"/>
      <c r="BM63" s="67"/>
      <c r="BN63" s="67"/>
      <c r="BO63" s="67"/>
      <c r="BP63" s="67"/>
      <c r="BQ63" s="67"/>
      <c r="BR63" s="67"/>
      <c r="BS63" s="68"/>
      <c r="BT63" s="80">
        <f t="shared" si="0"/>
        <v>0</v>
      </c>
    </row>
    <row r="64" spans="1:72" s="80" customFormat="1" ht="30" x14ac:dyDescent="0.25">
      <c r="A64" s="243"/>
      <c r="B64" s="143"/>
      <c r="C64" s="244" t="s">
        <v>624</v>
      </c>
      <c r="D64" s="221" t="s">
        <v>625</v>
      </c>
      <c r="E64" s="66"/>
      <c r="F64" s="68"/>
      <c r="G64" s="71"/>
      <c r="H64" s="67"/>
      <c r="I64" s="67"/>
      <c r="J64" s="67"/>
      <c r="K64" s="68"/>
      <c r="L64" s="69"/>
      <c r="M64" s="70"/>
      <c r="N64" s="70"/>
      <c r="O64" s="70"/>
      <c r="P64" s="70"/>
      <c r="Q64" s="70"/>
      <c r="R64" s="70"/>
      <c r="S64" s="70"/>
      <c r="T64" s="70"/>
      <c r="U64" s="70"/>
      <c r="V64" s="75"/>
      <c r="W64" s="69"/>
      <c r="X64" s="70"/>
      <c r="Y64" s="70"/>
      <c r="Z64" s="75"/>
      <c r="AA64" s="69"/>
      <c r="AB64" s="70"/>
      <c r="AC64" s="70"/>
      <c r="AD64" s="70"/>
      <c r="AE64" s="70"/>
      <c r="AF64" s="75"/>
      <c r="AG64" s="69"/>
      <c r="AH64" s="70"/>
      <c r="AI64" s="70"/>
      <c r="AJ64" s="70"/>
      <c r="AK64" s="75"/>
      <c r="AL64" s="99"/>
      <c r="AM64" s="70"/>
      <c r="AN64" s="75"/>
      <c r="AO64" s="69"/>
      <c r="AP64" s="70"/>
      <c r="AQ64" s="70"/>
      <c r="AR64" s="70"/>
      <c r="AS64" s="70"/>
      <c r="AT64" s="75"/>
      <c r="AU64" s="99"/>
      <c r="AV64" s="70"/>
      <c r="AW64" s="70"/>
      <c r="AX64" s="70"/>
      <c r="AY64" s="70"/>
      <c r="AZ64" s="70"/>
      <c r="BA64" s="138"/>
      <c r="BB64" s="69"/>
      <c r="BC64" s="70"/>
      <c r="BD64" s="75"/>
      <c r="BE64" s="99"/>
      <c r="BF64" s="75"/>
      <c r="BG64" s="66"/>
      <c r="BH64" s="67"/>
      <c r="BI64" s="68"/>
      <c r="BJ64" s="71"/>
      <c r="BK64" s="67"/>
      <c r="BL64" s="67"/>
      <c r="BM64" s="67"/>
      <c r="BN64" s="67"/>
      <c r="BO64" s="67"/>
      <c r="BP64" s="67"/>
      <c r="BQ64" s="67"/>
      <c r="BR64" s="67"/>
      <c r="BS64" s="68"/>
      <c r="BT64" s="80">
        <f t="shared" si="0"/>
        <v>0</v>
      </c>
    </row>
    <row r="65" spans="1:96" s="80" customFormat="1" ht="30" x14ac:dyDescent="0.25">
      <c r="A65" s="243"/>
      <c r="B65" s="143"/>
      <c r="C65" s="244" t="s">
        <v>626</v>
      </c>
      <c r="D65" s="221" t="s">
        <v>627</v>
      </c>
      <c r="E65" s="66"/>
      <c r="F65" s="68"/>
      <c r="G65" s="71"/>
      <c r="H65" s="67"/>
      <c r="I65" s="67"/>
      <c r="J65" s="67"/>
      <c r="K65" s="68"/>
      <c r="L65" s="69"/>
      <c r="M65" s="70"/>
      <c r="N65" s="70"/>
      <c r="O65" s="70"/>
      <c r="P65" s="70"/>
      <c r="Q65" s="70"/>
      <c r="R65" s="70"/>
      <c r="S65" s="70"/>
      <c r="T65" s="70"/>
      <c r="U65" s="70"/>
      <c r="V65" s="75"/>
      <c r="W65" s="69"/>
      <c r="X65" s="70"/>
      <c r="Y65" s="70"/>
      <c r="Z65" s="75"/>
      <c r="AA65" s="69"/>
      <c r="AB65" s="70"/>
      <c r="AC65" s="70"/>
      <c r="AD65" s="70"/>
      <c r="AE65" s="70"/>
      <c r="AF65" s="75"/>
      <c r="AG65" s="69"/>
      <c r="AH65" s="70"/>
      <c r="AI65" s="70"/>
      <c r="AJ65" s="70"/>
      <c r="AK65" s="75"/>
      <c r="AL65" s="99"/>
      <c r="AM65" s="70"/>
      <c r="AN65" s="75"/>
      <c r="AO65" s="69"/>
      <c r="AP65" s="70"/>
      <c r="AQ65" s="70"/>
      <c r="AR65" s="70"/>
      <c r="AS65" s="70"/>
      <c r="AT65" s="75"/>
      <c r="AU65" s="99"/>
      <c r="AV65" s="70"/>
      <c r="AW65" s="70"/>
      <c r="AX65" s="70"/>
      <c r="AY65" s="70"/>
      <c r="AZ65" s="70"/>
      <c r="BA65" s="138"/>
      <c r="BB65" s="69"/>
      <c r="BC65" s="70"/>
      <c r="BD65" s="75"/>
      <c r="BE65" s="99"/>
      <c r="BF65" s="75"/>
      <c r="BG65" s="66"/>
      <c r="BH65" s="67"/>
      <c r="BI65" s="68"/>
      <c r="BJ65" s="71"/>
      <c r="BK65" s="67"/>
      <c r="BL65" s="67"/>
      <c r="BM65" s="67"/>
      <c r="BN65" s="67"/>
      <c r="BO65" s="67"/>
      <c r="BP65" s="67"/>
      <c r="BQ65" s="67"/>
      <c r="BR65" s="67"/>
      <c r="BS65" s="68"/>
      <c r="BT65" s="80">
        <f t="shared" si="0"/>
        <v>0</v>
      </c>
    </row>
    <row r="66" spans="1:96" s="80" customFormat="1" ht="30" x14ac:dyDescent="0.25">
      <c r="A66" s="243"/>
      <c r="B66" s="143"/>
      <c r="C66" s="244" t="s">
        <v>628</v>
      </c>
      <c r="D66" s="221" t="s">
        <v>629</v>
      </c>
      <c r="E66" s="66"/>
      <c r="F66" s="68"/>
      <c r="G66" s="71"/>
      <c r="H66" s="67"/>
      <c r="I66" s="67"/>
      <c r="J66" s="67"/>
      <c r="K66" s="68"/>
      <c r="L66" s="69"/>
      <c r="M66" s="70"/>
      <c r="N66" s="70"/>
      <c r="O66" s="70"/>
      <c r="P66" s="70"/>
      <c r="Q66" s="70"/>
      <c r="R66" s="70"/>
      <c r="S66" s="70"/>
      <c r="T66" s="70"/>
      <c r="U66" s="70"/>
      <c r="V66" s="75"/>
      <c r="W66" s="69"/>
      <c r="X66" s="70"/>
      <c r="Y66" s="70"/>
      <c r="Z66" s="75"/>
      <c r="AA66" s="69"/>
      <c r="AB66" s="70"/>
      <c r="AC66" s="70"/>
      <c r="AD66" s="70"/>
      <c r="AE66" s="70"/>
      <c r="AF66" s="75"/>
      <c r="AG66" s="69"/>
      <c r="AH66" s="70"/>
      <c r="AI66" s="70"/>
      <c r="AJ66" s="70"/>
      <c r="AK66" s="75"/>
      <c r="AL66" s="99"/>
      <c r="AM66" s="70"/>
      <c r="AN66" s="75"/>
      <c r="AO66" s="69"/>
      <c r="AP66" s="70"/>
      <c r="AQ66" s="70"/>
      <c r="AR66" s="70"/>
      <c r="AS66" s="70"/>
      <c r="AT66" s="75"/>
      <c r="AU66" s="99"/>
      <c r="AV66" s="70"/>
      <c r="AW66" s="70"/>
      <c r="AX66" s="70"/>
      <c r="AY66" s="70"/>
      <c r="AZ66" s="70"/>
      <c r="BA66" s="138"/>
      <c r="BB66" s="69"/>
      <c r="BC66" s="70"/>
      <c r="BD66" s="75"/>
      <c r="BE66" s="99"/>
      <c r="BF66" s="75"/>
      <c r="BG66" s="66"/>
      <c r="BH66" s="67"/>
      <c r="BI66" s="68"/>
      <c r="BJ66" s="71"/>
      <c r="BK66" s="67"/>
      <c r="BL66" s="67"/>
      <c r="BM66" s="67"/>
      <c r="BN66" s="67"/>
      <c r="BO66" s="67"/>
      <c r="BP66" s="67"/>
      <c r="BQ66" s="67"/>
      <c r="BR66" s="67"/>
      <c r="BS66" s="68"/>
      <c r="BT66" s="80">
        <f t="shared" si="0"/>
        <v>0</v>
      </c>
    </row>
    <row r="67" spans="1:96" s="80" customFormat="1" ht="30" x14ac:dyDescent="0.25">
      <c r="A67" s="243"/>
      <c r="B67" s="143"/>
      <c r="C67" s="244" t="s">
        <v>630</v>
      </c>
      <c r="D67" s="221" t="s">
        <v>631</v>
      </c>
      <c r="E67" s="66"/>
      <c r="F67" s="68"/>
      <c r="G67" s="71"/>
      <c r="H67" s="67"/>
      <c r="I67" s="67"/>
      <c r="J67" s="67"/>
      <c r="K67" s="68"/>
      <c r="L67" s="69"/>
      <c r="M67" s="70"/>
      <c r="N67" s="70"/>
      <c r="O67" s="70"/>
      <c r="P67" s="70"/>
      <c r="Q67" s="70"/>
      <c r="R67" s="70"/>
      <c r="S67" s="70"/>
      <c r="T67" s="70"/>
      <c r="U67" s="70"/>
      <c r="V67" s="75"/>
      <c r="W67" s="69"/>
      <c r="X67" s="70"/>
      <c r="Y67" s="70"/>
      <c r="Z67" s="75"/>
      <c r="AA67" s="69"/>
      <c r="AB67" s="70"/>
      <c r="AC67" s="70"/>
      <c r="AD67" s="70"/>
      <c r="AE67" s="70"/>
      <c r="AF67" s="75"/>
      <c r="AG67" s="69"/>
      <c r="AH67" s="70"/>
      <c r="AI67" s="70"/>
      <c r="AJ67" s="70"/>
      <c r="AK67" s="75"/>
      <c r="AL67" s="99"/>
      <c r="AM67" s="70"/>
      <c r="AN67" s="75"/>
      <c r="AO67" s="69"/>
      <c r="AP67" s="70"/>
      <c r="AQ67" s="70"/>
      <c r="AR67" s="70"/>
      <c r="AS67" s="70"/>
      <c r="AT67" s="75"/>
      <c r="AU67" s="99"/>
      <c r="AV67" s="70"/>
      <c r="AW67" s="70"/>
      <c r="AX67" s="70"/>
      <c r="AY67" s="70"/>
      <c r="AZ67" s="70"/>
      <c r="BA67" s="138"/>
      <c r="BB67" s="69"/>
      <c r="BC67" s="70"/>
      <c r="BD67" s="75"/>
      <c r="BE67" s="99"/>
      <c r="BF67" s="75"/>
      <c r="BG67" s="66"/>
      <c r="BH67" s="67"/>
      <c r="BI67" s="68"/>
      <c r="BJ67" s="71"/>
      <c r="BK67" s="67"/>
      <c r="BL67" s="67"/>
      <c r="BM67" s="67"/>
      <c r="BN67" s="67"/>
      <c r="BO67" s="67"/>
      <c r="BP67" s="67"/>
      <c r="BQ67" s="67"/>
      <c r="BR67" s="67"/>
      <c r="BS67" s="68"/>
      <c r="BT67" s="80">
        <f t="shared" si="0"/>
        <v>0</v>
      </c>
    </row>
    <row r="68" spans="1:96" ht="30" customHeight="1" x14ac:dyDescent="0.25">
      <c r="A68" s="243"/>
      <c r="B68" s="143"/>
      <c r="C68" s="244" t="s">
        <v>632</v>
      </c>
      <c r="D68" s="221" t="s">
        <v>633</v>
      </c>
      <c r="E68" s="66"/>
      <c r="F68" s="68"/>
      <c r="G68" s="71"/>
      <c r="H68" s="67"/>
      <c r="I68" s="67"/>
      <c r="J68" s="67"/>
      <c r="K68" s="68"/>
      <c r="L68" s="69"/>
      <c r="M68" s="70"/>
      <c r="N68" s="70"/>
      <c r="O68" s="70"/>
      <c r="P68" s="70"/>
      <c r="Q68" s="70"/>
      <c r="R68" s="70"/>
      <c r="S68" s="70"/>
      <c r="T68" s="70"/>
      <c r="U68" s="70"/>
      <c r="V68" s="75"/>
      <c r="W68" s="69"/>
      <c r="X68" s="70"/>
      <c r="Y68" s="70"/>
      <c r="Z68" s="75"/>
      <c r="AA68" s="69"/>
      <c r="AB68" s="70"/>
      <c r="AC68" s="70"/>
      <c r="AD68" s="70"/>
      <c r="AE68" s="70"/>
      <c r="AF68" s="75"/>
      <c r="AG68" s="69"/>
      <c r="AH68" s="70"/>
      <c r="AI68" s="70"/>
      <c r="AJ68" s="70"/>
      <c r="AK68" s="75"/>
      <c r="AL68" s="99"/>
      <c r="AM68" s="70"/>
      <c r="AN68" s="75"/>
      <c r="AO68" s="69"/>
      <c r="AP68" s="70"/>
      <c r="AQ68" s="70"/>
      <c r="AR68" s="70"/>
      <c r="AS68" s="70"/>
      <c r="AT68" s="75"/>
      <c r="AU68" s="99"/>
      <c r="AV68" s="70"/>
      <c r="AW68" s="70"/>
      <c r="AX68" s="70"/>
      <c r="AY68" s="70"/>
      <c r="AZ68" s="70"/>
      <c r="BA68" s="138"/>
      <c r="BB68" s="69"/>
      <c r="BC68" s="70"/>
      <c r="BD68" s="75"/>
      <c r="BE68" s="99"/>
      <c r="BF68" s="75"/>
      <c r="BG68" s="66"/>
      <c r="BH68" s="67"/>
      <c r="BI68" s="68"/>
      <c r="BJ68" s="71"/>
      <c r="BK68" s="67"/>
      <c r="BL68" s="67"/>
      <c r="BM68" s="67"/>
      <c r="BN68" s="67"/>
      <c r="BO68" s="67"/>
      <c r="BP68" s="67"/>
      <c r="BQ68" s="67"/>
      <c r="BR68" s="67"/>
      <c r="BS68" s="68"/>
      <c r="BT68" s="80">
        <f t="shared" ref="BT68:BT131" si="1">COUNTIF(E68:BS68,"=x")</f>
        <v>0</v>
      </c>
      <c r="BU68" s="80"/>
      <c r="BV68" s="80"/>
      <c r="BW68" s="80"/>
      <c r="BX68" s="80"/>
      <c r="BY68" s="80"/>
      <c r="BZ68" s="80"/>
      <c r="CA68" s="80"/>
      <c r="CB68" s="80"/>
      <c r="CC68" s="80"/>
      <c r="CD68" s="80"/>
      <c r="CE68" s="80"/>
      <c r="CF68" s="80"/>
      <c r="CG68" s="80"/>
      <c r="CH68" s="80"/>
      <c r="CI68" s="80"/>
      <c r="CJ68" s="80"/>
      <c r="CK68" s="80"/>
      <c r="CL68" s="80"/>
      <c r="CM68" s="80"/>
      <c r="CN68" s="80"/>
      <c r="CO68" s="80"/>
      <c r="CP68" s="80"/>
      <c r="CQ68" s="80"/>
      <c r="CR68" s="80"/>
    </row>
    <row r="69" spans="1:96" s="80" customFormat="1" ht="30" x14ac:dyDescent="0.25">
      <c r="A69" s="243"/>
      <c r="B69" s="132" t="s">
        <v>255</v>
      </c>
      <c r="C69" s="244" t="s">
        <v>634</v>
      </c>
      <c r="D69" s="221" t="s">
        <v>635</v>
      </c>
      <c r="E69" s="66"/>
      <c r="F69" s="68"/>
      <c r="G69" s="71"/>
      <c r="H69" s="67"/>
      <c r="I69" s="67"/>
      <c r="J69" s="67"/>
      <c r="K69" s="68"/>
      <c r="L69" s="69"/>
      <c r="M69" s="70"/>
      <c r="N69" s="70"/>
      <c r="O69" s="70"/>
      <c r="P69" s="70"/>
      <c r="Q69" s="70"/>
      <c r="R69" s="70"/>
      <c r="S69" s="70"/>
      <c r="T69" s="70"/>
      <c r="U69" s="70"/>
      <c r="V69" s="75"/>
      <c r="W69" s="69"/>
      <c r="X69" s="70"/>
      <c r="Y69" s="70"/>
      <c r="Z69" s="75"/>
      <c r="AA69" s="69"/>
      <c r="AB69" s="70"/>
      <c r="AC69" s="70"/>
      <c r="AD69" s="70"/>
      <c r="AE69" s="70"/>
      <c r="AF69" s="75"/>
      <c r="AG69" s="69"/>
      <c r="AH69" s="70"/>
      <c r="AI69" s="70"/>
      <c r="AJ69" s="70"/>
      <c r="AK69" s="75"/>
      <c r="AL69" s="99"/>
      <c r="AM69" s="70"/>
      <c r="AN69" s="75"/>
      <c r="AO69" s="69"/>
      <c r="AP69" s="70"/>
      <c r="AQ69" s="70"/>
      <c r="AR69" s="70"/>
      <c r="AS69" s="70"/>
      <c r="AT69" s="75"/>
      <c r="AU69" s="99"/>
      <c r="AV69" s="70"/>
      <c r="AW69" s="70"/>
      <c r="AX69" s="70"/>
      <c r="AY69" s="70"/>
      <c r="AZ69" s="70"/>
      <c r="BA69" s="138"/>
      <c r="BB69" s="69"/>
      <c r="BC69" s="70"/>
      <c r="BD69" s="75"/>
      <c r="BE69" s="99"/>
      <c r="BF69" s="75"/>
      <c r="BG69" s="66"/>
      <c r="BH69" s="67"/>
      <c r="BI69" s="68"/>
      <c r="BJ69" s="71"/>
      <c r="BK69" s="67"/>
      <c r="BL69" s="67"/>
      <c r="BM69" s="67"/>
      <c r="BN69" s="67"/>
      <c r="BO69" s="67"/>
      <c r="BP69" s="67"/>
      <c r="BQ69" s="67"/>
      <c r="BR69" s="67"/>
      <c r="BS69" s="68"/>
      <c r="BT69" s="80">
        <f t="shared" si="1"/>
        <v>0</v>
      </c>
    </row>
    <row r="70" spans="1:96" s="80" customFormat="1" ht="33.75" x14ac:dyDescent="0.25">
      <c r="A70" s="243"/>
      <c r="B70" s="140" t="s">
        <v>611</v>
      </c>
      <c r="C70" s="244" t="s">
        <v>636</v>
      </c>
      <c r="D70" s="221" t="s">
        <v>637</v>
      </c>
      <c r="E70" s="66"/>
      <c r="F70" s="68"/>
      <c r="G70" s="71"/>
      <c r="H70" s="67"/>
      <c r="I70" s="67"/>
      <c r="J70" s="67"/>
      <c r="K70" s="68"/>
      <c r="L70" s="69"/>
      <c r="M70" s="70"/>
      <c r="N70" s="70"/>
      <c r="O70" s="70"/>
      <c r="P70" s="70"/>
      <c r="Q70" s="70"/>
      <c r="R70" s="70"/>
      <c r="S70" s="70"/>
      <c r="T70" s="70"/>
      <c r="U70" s="70"/>
      <c r="V70" s="75"/>
      <c r="W70" s="69"/>
      <c r="X70" s="70"/>
      <c r="Y70" s="70"/>
      <c r="Z70" s="75"/>
      <c r="AA70" s="69"/>
      <c r="AB70" s="70"/>
      <c r="AC70" s="70"/>
      <c r="AD70" s="70"/>
      <c r="AE70" s="70"/>
      <c r="AF70" s="75"/>
      <c r="AG70" s="69"/>
      <c r="AH70" s="70"/>
      <c r="AI70" s="70"/>
      <c r="AJ70" s="70"/>
      <c r="AK70" s="75"/>
      <c r="AL70" s="99"/>
      <c r="AM70" s="70"/>
      <c r="AN70" s="75"/>
      <c r="AO70" s="69"/>
      <c r="AP70" s="70"/>
      <c r="AQ70" s="70"/>
      <c r="AR70" s="70"/>
      <c r="AS70" s="70"/>
      <c r="AT70" s="75"/>
      <c r="AU70" s="99"/>
      <c r="AV70" s="70"/>
      <c r="AW70" s="70"/>
      <c r="AX70" s="70"/>
      <c r="AY70" s="70"/>
      <c r="AZ70" s="70"/>
      <c r="BA70" s="138"/>
      <c r="BB70" s="69"/>
      <c r="BC70" s="70"/>
      <c r="BD70" s="75"/>
      <c r="BE70" s="99"/>
      <c r="BF70" s="75"/>
      <c r="BG70" s="66"/>
      <c r="BH70" s="67"/>
      <c r="BI70" s="68"/>
      <c r="BJ70" s="71"/>
      <c r="BK70" s="67"/>
      <c r="BL70" s="67"/>
      <c r="BM70" s="67"/>
      <c r="BN70" s="67"/>
      <c r="BO70" s="67"/>
      <c r="BP70" s="67"/>
      <c r="BQ70" s="67"/>
      <c r="BR70" s="67"/>
      <c r="BS70" s="68"/>
      <c r="BT70" s="80">
        <f t="shared" si="1"/>
        <v>0</v>
      </c>
    </row>
    <row r="71" spans="1:96" s="80" customFormat="1" ht="30" x14ac:dyDescent="0.25">
      <c r="A71" s="243"/>
      <c r="B71" s="141" t="s">
        <v>255</v>
      </c>
      <c r="C71" s="244" t="s">
        <v>638</v>
      </c>
      <c r="D71" s="221" t="s">
        <v>639</v>
      </c>
      <c r="E71" s="66"/>
      <c r="F71" s="68"/>
      <c r="G71" s="71"/>
      <c r="H71" s="67"/>
      <c r="I71" s="67"/>
      <c r="J71" s="67"/>
      <c r="K71" s="68"/>
      <c r="L71" s="69"/>
      <c r="M71" s="70"/>
      <c r="N71" s="70"/>
      <c r="O71" s="70"/>
      <c r="P71" s="70"/>
      <c r="Q71" s="70"/>
      <c r="R71" s="70"/>
      <c r="S71" s="70"/>
      <c r="T71" s="70"/>
      <c r="U71" s="70"/>
      <c r="V71" s="75"/>
      <c r="W71" s="69"/>
      <c r="X71" s="70"/>
      <c r="Y71" s="70"/>
      <c r="Z71" s="75"/>
      <c r="AA71" s="69"/>
      <c r="AB71" s="70"/>
      <c r="AC71" s="70"/>
      <c r="AD71" s="70"/>
      <c r="AE71" s="70"/>
      <c r="AF71" s="75"/>
      <c r="AG71" s="69"/>
      <c r="AH71" s="70"/>
      <c r="AI71" s="70"/>
      <c r="AJ71" s="70"/>
      <c r="AK71" s="75"/>
      <c r="AL71" s="99"/>
      <c r="AM71" s="70"/>
      <c r="AN71" s="75"/>
      <c r="AO71" s="69"/>
      <c r="AP71" s="70"/>
      <c r="AQ71" s="70"/>
      <c r="AR71" s="70"/>
      <c r="AS71" s="70"/>
      <c r="AT71" s="75"/>
      <c r="AU71" s="99"/>
      <c r="AV71" s="70"/>
      <c r="AW71" s="70"/>
      <c r="AX71" s="70"/>
      <c r="AY71" s="70"/>
      <c r="AZ71" s="70"/>
      <c r="BA71" s="138"/>
      <c r="BB71" s="69"/>
      <c r="BC71" s="70"/>
      <c r="BD71" s="75"/>
      <c r="BE71" s="99"/>
      <c r="BF71" s="75"/>
      <c r="BG71" s="66"/>
      <c r="BH71" s="67"/>
      <c r="BI71" s="68"/>
      <c r="BJ71" s="71"/>
      <c r="BK71" s="67"/>
      <c r="BL71" s="67"/>
      <c r="BM71" s="67"/>
      <c r="BN71" s="67"/>
      <c r="BO71" s="67"/>
      <c r="BP71" s="67"/>
      <c r="BQ71" s="67"/>
      <c r="BR71" s="67"/>
      <c r="BS71" s="68"/>
      <c r="BT71" s="80">
        <f t="shared" si="1"/>
        <v>0</v>
      </c>
    </row>
    <row r="72" spans="1:96" s="80" customFormat="1" ht="30" x14ac:dyDescent="0.25">
      <c r="A72" s="243"/>
      <c r="B72" s="143"/>
      <c r="C72" s="244" t="s">
        <v>640</v>
      </c>
      <c r="D72" s="221" t="s">
        <v>641</v>
      </c>
      <c r="E72" s="66"/>
      <c r="F72" s="68"/>
      <c r="G72" s="71"/>
      <c r="H72" s="67"/>
      <c r="I72" s="67"/>
      <c r="J72" s="67"/>
      <c r="K72" s="68"/>
      <c r="L72" s="69"/>
      <c r="M72" s="70"/>
      <c r="N72" s="70"/>
      <c r="O72" s="70"/>
      <c r="P72" s="70"/>
      <c r="Q72" s="70"/>
      <c r="R72" s="70"/>
      <c r="S72" s="70"/>
      <c r="T72" s="70"/>
      <c r="U72" s="70"/>
      <c r="V72" s="75"/>
      <c r="W72" s="69"/>
      <c r="X72" s="70"/>
      <c r="Y72" s="70"/>
      <c r="Z72" s="75"/>
      <c r="AA72" s="69"/>
      <c r="AB72" s="70"/>
      <c r="AC72" s="70"/>
      <c r="AD72" s="70"/>
      <c r="AE72" s="70"/>
      <c r="AF72" s="75"/>
      <c r="AG72" s="69"/>
      <c r="AH72" s="70"/>
      <c r="AI72" s="70"/>
      <c r="AJ72" s="70"/>
      <c r="AK72" s="75"/>
      <c r="AL72" s="99"/>
      <c r="AM72" s="70"/>
      <c r="AN72" s="75"/>
      <c r="AO72" s="69"/>
      <c r="AP72" s="70"/>
      <c r="AQ72" s="70"/>
      <c r="AR72" s="70"/>
      <c r="AS72" s="70"/>
      <c r="AT72" s="75"/>
      <c r="AU72" s="99"/>
      <c r="AV72" s="70"/>
      <c r="AW72" s="70"/>
      <c r="AX72" s="70"/>
      <c r="AY72" s="70"/>
      <c r="AZ72" s="70"/>
      <c r="BA72" s="138"/>
      <c r="BB72" s="69"/>
      <c r="BC72" s="70"/>
      <c r="BD72" s="75"/>
      <c r="BE72" s="99"/>
      <c r="BF72" s="75"/>
      <c r="BG72" s="66"/>
      <c r="BH72" s="67"/>
      <c r="BI72" s="68"/>
      <c r="BJ72" s="71"/>
      <c r="BK72" s="67"/>
      <c r="BL72" s="67"/>
      <c r="BM72" s="67"/>
      <c r="BN72" s="67"/>
      <c r="BO72" s="67"/>
      <c r="BP72" s="67"/>
      <c r="BQ72" s="67"/>
      <c r="BR72" s="67"/>
      <c r="BS72" s="68"/>
      <c r="BT72" s="80">
        <f t="shared" si="1"/>
        <v>0</v>
      </c>
    </row>
    <row r="73" spans="1:96" ht="30" x14ac:dyDescent="0.25">
      <c r="A73" s="243"/>
      <c r="B73" s="143"/>
      <c r="C73" s="244" t="s">
        <v>642</v>
      </c>
      <c r="D73" s="221" t="s">
        <v>643</v>
      </c>
      <c r="E73" s="66"/>
      <c r="F73" s="68"/>
      <c r="G73" s="71"/>
      <c r="H73" s="67"/>
      <c r="I73" s="67"/>
      <c r="J73" s="67"/>
      <c r="K73" s="68"/>
      <c r="L73" s="69"/>
      <c r="M73" s="70"/>
      <c r="N73" s="70"/>
      <c r="O73" s="70"/>
      <c r="P73" s="70"/>
      <c r="Q73" s="70"/>
      <c r="R73" s="70"/>
      <c r="S73" s="70"/>
      <c r="T73" s="70"/>
      <c r="U73" s="70"/>
      <c r="V73" s="75"/>
      <c r="W73" s="69"/>
      <c r="X73" s="70"/>
      <c r="Y73" s="70"/>
      <c r="Z73" s="75"/>
      <c r="AA73" s="69"/>
      <c r="AB73" s="70"/>
      <c r="AC73" s="70"/>
      <c r="AD73" s="70"/>
      <c r="AE73" s="70"/>
      <c r="AF73" s="75"/>
      <c r="AG73" s="69"/>
      <c r="AH73" s="70"/>
      <c r="AI73" s="70"/>
      <c r="AJ73" s="70"/>
      <c r="AK73" s="75"/>
      <c r="AL73" s="99"/>
      <c r="AM73" s="70"/>
      <c r="AN73" s="75"/>
      <c r="AO73" s="69"/>
      <c r="AP73" s="70"/>
      <c r="AQ73" s="70"/>
      <c r="AR73" s="70"/>
      <c r="AS73" s="70"/>
      <c r="AT73" s="75"/>
      <c r="AU73" s="99"/>
      <c r="AV73" s="70"/>
      <c r="AW73" s="70"/>
      <c r="AX73" s="70"/>
      <c r="AY73" s="70"/>
      <c r="AZ73" s="70"/>
      <c r="BA73" s="138"/>
      <c r="BB73" s="69"/>
      <c r="BC73" s="70"/>
      <c r="BD73" s="75"/>
      <c r="BE73" s="99"/>
      <c r="BF73" s="75"/>
      <c r="BG73" s="66"/>
      <c r="BH73" s="67"/>
      <c r="BI73" s="68"/>
      <c r="BJ73" s="71"/>
      <c r="BK73" s="67"/>
      <c r="BL73" s="67"/>
      <c r="BM73" s="67"/>
      <c r="BN73" s="67"/>
      <c r="BO73" s="67"/>
      <c r="BP73" s="67"/>
      <c r="BQ73" s="67"/>
      <c r="BR73" s="67"/>
      <c r="BS73" s="68"/>
      <c r="BT73" s="80">
        <f t="shared" si="1"/>
        <v>0</v>
      </c>
      <c r="BU73" s="80"/>
      <c r="BV73" s="80"/>
      <c r="BW73" s="80"/>
      <c r="BX73" s="80"/>
      <c r="BY73" s="80"/>
      <c r="BZ73" s="80"/>
      <c r="CA73" s="80"/>
      <c r="CB73" s="80"/>
      <c r="CC73" s="80"/>
      <c r="CD73" s="80"/>
      <c r="CE73" s="80"/>
      <c r="CF73" s="80"/>
      <c r="CG73" s="80"/>
      <c r="CH73" s="80"/>
      <c r="CI73" s="80"/>
      <c r="CJ73" s="80"/>
      <c r="CK73" s="80"/>
      <c r="CL73" s="80"/>
      <c r="CM73" s="80"/>
      <c r="CN73" s="80"/>
      <c r="CO73" s="80"/>
      <c r="CP73" s="80"/>
      <c r="CQ73" s="80"/>
      <c r="CR73" s="80"/>
    </row>
    <row r="74" spans="1:96" ht="30" x14ac:dyDescent="0.25">
      <c r="A74" s="243"/>
      <c r="B74" s="143"/>
      <c r="C74" s="244" t="s">
        <v>644</v>
      </c>
      <c r="D74" s="221" t="s">
        <v>645</v>
      </c>
      <c r="E74" s="66"/>
      <c r="F74" s="68"/>
      <c r="G74" s="71"/>
      <c r="H74" s="67"/>
      <c r="I74" s="67"/>
      <c r="J74" s="67"/>
      <c r="K74" s="68"/>
      <c r="L74" s="69"/>
      <c r="M74" s="70"/>
      <c r="N74" s="70"/>
      <c r="O74" s="70"/>
      <c r="P74" s="70"/>
      <c r="Q74" s="70"/>
      <c r="R74" s="70"/>
      <c r="S74" s="70"/>
      <c r="T74" s="70"/>
      <c r="U74" s="70"/>
      <c r="V74" s="75"/>
      <c r="W74" s="69"/>
      <c r="X74" s="70"/>
      <c r="Y74" s="70"/>
      <c r="Z74" s="75"/>
      <c r="AA74" s="69"/>
      <c r="AB74" s="70"/>
      <c r="AC74" s="70"/>
      <c r="AD74" s="70"/>
      <c r="AE74" s="70"/>
      <c r="AF74" s="75"/>
      <c r="AG74" s="69"/>
      <c r="AH74" s="70"/>
      <c r="AI74" s="70"/>
      <c r="AJ74" s="70"/>
      <c r="AK74" s="75"/>
      <c r="AL74" s="99"/>
      <c r="AM74" s="70"/>
      <c r="AN74" s="75"/>
      <c r="AO74" s="69"/>
      <c r="AP74" s="70"/>
      <c r="AQ74" s="70"/>
      <c r="AR74" s="70"/>
      <c r="AS74" s="70"/>
      <c r="AT74" s="75"/>
      <c r="AU74" s="99"/>
      <c r="AV74" s="70"/>
      <c r="AW74" s="70"/>
      <c r="AX74" s="70"/>
      <c r="AY74" s="70"/>
      <c r="AZ74" s="70"/>
      <c r="BA74" s="138"/>
      <c r="BB74" s="69"/>
      <c r="BC74" s="70"/>
      <c r="BD74" s="75"/>
      <c r="BE74" s="99"/>
      <c r="BF74" s="75"/>
      <c r="BG74" s="66"/>
      <c r="BH74" s="67"/>
      <c r="BI74" s="68"/>
      <c r="BJ74" s="71"/>
      <c r="BK74" s="67"/>
      <c r="BL74" s="67"/>
      <c r="BM74" s="67"/>
      <c r="BN74" s="67"/>
      <c r="BO74" s="67"/>
      <c r="BP74" s="67"/>
      <c r="BQ74" s="67"/>
      <c r="BR74" s="67"/>
      <c r="BS74" s="68"/>
      <c r="BT74" s="80">
        <f t="shared" si="1"/>
        <v>0</v>
      </c>
      <c r="BU74" s="80"/>
      <c r="BV74" s="80"/>
      <c r="BW74" s="80"/>
      <c r="BX74" s="80"/>
      <c r="BY74" s="80"/>
      <c r="BZ74" s="80"/>
      <c r="CA74" s="80"/>
      <c r="CB74" s="80"/>
      <c r="CC74" s="80"/>
      <c r="CD74" s="80"/>
      <c r="CE74" s="80"/>
      <c r="CF74" s="80"/>
      <c r="CG74" s="80"/>
      <c r="CH74" s="80"/>
      <c r="CI74" s="80"/>
      <c r="CJ74" s="80"/>
      <c r="CK74" s="80"/>
      <c r="CL74" s="80"/>
      <c r="CM74" s="80"/>
      <c r="CN74" s="80"/>
      <c r="CO74" s="80"/>
      <c r="CP74" s="80"/>
      <c r="CQ74" s="80"/>
      <c r="CR74" s="80"/>
    </row>
    <row r="75" spans="1:96" ht="30" x14ac:dyDescent="0.25">
      <c r="A75" s="243"/>
      <c r="B75" s="143"/>
      <c r="C75" s="244" t="s">
        <v>646</v>
      </c>
      <c r="D75" s="221" t="s">
        <v>647</v>
      </c>
      <c r="E75" s="66"/>
      <c r="F75" s="68"/>
      <c r="G75" s="71"/>
      <c r="H75" s="67"/>
      <c r="I75" s="67"/>
      <c r="J75" s="67"/>
      <c r="K75" s="68"/>
      <c r="L75" s="69"/>
      <c r="M75" s="70"/>
      <c r="N75" s="70"/>
      <c r="O75" s="70"/>
      <c r="P75" s="70"/>
      <c r="Q75" s="70"/>
      <c r="R75" s="70"/>
      <c r="S75" s="70"/>
      <c r="T75" s="70"/>
      <c r="U75" s="70"/>
      <c r="V75" s="75"/>
      <c r="W75" s="69"/>
      <c r="X75" s="70"/>
      <c r="Y75" s="70"/>
      <c r="Z75" s="75"/>
      <c r="AA75" s="69"/>
      <c r="AB75" s="70"/>
      <c r="AC75" s="70"/>
      <c r="AD75" s="70"/>
      <c r="AE75" s="70"/>
      <c r="AF75" s="75"/>
      <c r="AG75" s="69"/>
      <c r="AH75" s="70"/>
      <c r="AI75" s="70"/>
      <c r="AJ75" s="70"/>
      <c r="AK75" s="75"/>
      <c r="AL75" s="99"/>
      <c r="AM75" s="70"/>
      <c r="AN75" s="75"/>
      <c r="AO75" s="69"/>
      <c r="AP75" s="70"/>
      <c r="AQ75" s="70"/>
      <c r="AR75" s="70"/>
      <c r="AS75" s="70"/>
      <c r="AT75" s="75"/>
      <c r="AU75" s="99"/>
      <c r="AV75" s="70"/>
      <c r="AW75" s="70"/>
      <c r="AX75" s="70"/>
      <c r="AY75" s="70"/>
      <c r="AZ75" s="70"/>
      <c r="BA75" s="138"/>
      <c r="BB75" s="69"/>
      <c r="BC75" s="70"/>
      <c r="BD75" s="75"/>
      <c r="BE75" s="99"/>
      <c r="BF75" s="75"/>
      <c r="BG75" s="66"/>
      <c r="BH75" s="67"/>
      <c r="BI75" s="68"/>
      <c r="BJ75" s="71"/>
      <c r="BK75" s="67"/>
      <c r="BL75" s="67"/>
      <c r="BM75" s="67"/>
      <c r="BN75" s="67"/>
      <c r="BO75" s="67"/>
      <c r="BP75" s="67"/>
      <c r="BQ75" s="67"/>
      <c r="BR75" s="67"/>
      <c r="BS75" s="68"/>
      <c r="BT75" s="80">
        <f t="shared" si="1"/>
        <v>0</v>
      </c>
      <c r="BU75" s="80"/>
      <c r="BV75" s="80"/>
      <c r="BW75" s="80"/>
      <c r="BX75" s="80"/>
      <c r="BY75" s="80"/>
      <c r="BZ75" s="80"/>
      <c r="CA75" s="80"/>
      <c r="CB75" s="80"/>
      <c r="CC75" s="80"/>
      <c r="CD75" s="80"/>
      <c r="CE75" s="80"/>
      <c r="CF75" s="80"/>
      <c r="CG75" s="80"/>
      <c r="CH75" s="80"/>
      <c r="CI75" s="80"/>
      <c r="CJ75" s="80"/>
      <c r="CK75" s="80"/>
      <c r="CL75" s="80"/>
      <c r="CM75" s="80"/>
      <c r="CN75" s="80"/>
      <c r="CO75" s="80"/>
      <c r="CP75" s="80"/>
      <c r="CQ75" s="80"/>
      <c r="CR75" s="80"/>
    </row>
    <row r="76" spans="1:96" ht="30" x14ac:dyDescent="0.25">
      <c r="A76" s="243"/>
      <c r="B76" s="143"/>
      <c r="C76" s="244" t="s">
        <v>648</v>
      </c>
      <c r="D76" s="221" t="s">
        <v>649</v>
      </c>
      <c r="E76" s="66"/>
      <c r="F76" s="68"/>
      <c r="G76" s="71"/>
      <c r="H76" s="67"/>
      <c r="I76" s="67"/>
      <c r="J76" s="67"/>
      <c r="K76" s="68"/>
      <c r="L76" s="69"/>
      <c r="M76" s="70"/>
      <c r="N76" s="70"/>
      <c r="O76" s="70"/>
      <c r="P76" s="70"/>
      <c r="Q76" s="70"/>
      <c r="R76" s="70"/>
      <c r="S76" s="70"/>
      <c r="T76" s="70"/>
      <c r="U76" s="70"/>
      <c r="V76" s="75"/>
      <c r="W76" s="69"/>
      <c r="X76" s="70"/>
      <c r="Y76" s="70"/>
      <c r="Z76" s="75"/>
      <c r="AA76" s="69"/>
      <c r="AB76" s="70"/>
      <c r="AC76" s="70"/>
      <c r="AD76" s="70"/>
      <c r="AE76" s="70"/>
      <c r="AF76" s="75"/>
      <c r="AG76" s="69"/>
      <c r="AH76" s="70"/>
      <c r="AI76" s="70"/>
      <c r="AJ76" s="70"/>
      <c r="AK76" s="75"/>
      <c r="AL76" s="99"/>
      <c r="AM76" s="70"/>
      <c r="AN76" s="75"/>
      <c r="AO76" s="69"/>
      <c r="AP76" s="70"/>
      <c r="AQ76" s="70"/>
      <c r="AR76" s="70"/>
      <c r="AS76" s="70"/>
      <c r="AT76" s="75"/>
      <c r="AU76" s="99"/>
      <c r="AV76" s="70"/>
      <c r="AW76" s="70"/>
      <c r="AX76" s="70"/>
      <c r="AY76" s="70"/>
      <c r="AZ76" s="70"/>
      <c r="BA76" s="138"/>
      <c r="BB76" s="69"/>
      <c r="BC76" s="70"/>
      <c r="BD76" s="75"/>
      <c r="BE76" s="99"/>
      <c r="BF76" s="75"/>
      <c r="BG76" s="66"/>
      <c r="BH76" s="67"/>
      <c r="BI76" s="68"/>
      <c r="BJ76" s="71"/>
      <c r="BK76" s="67"/>
      <c r="BL76" s="67"/>
      <c r="BM76" s="67"/>
      <c r="BN76" s="67"/>
      <c r="BO76" s="67"/>
      <c r="BP76" s="67"/>
      <c r="BQ76" s="67"/>
      <c r="BR76" s="67"/>
      <c r="BS76" s="68"/>
      <c r="BT76" s="80">
        <f t="shared" si="1"/>
        <v>0</v>
      </c>
      <c r="BU76" s="80"/>
      <c r="BV76" s="80"/>
      <c r="BW76" s="80"/>
      <c r="BX76" s="80"/>
      <c r="BY76" s="80"/>
      <c r="BZ76" s="80"/>
      <c r="CA76" s="80"/>
      <c r="CB76" s="80"/>
      <c r="CC76" s="80"/>
      <c r="CD76" s="80"/>
      <c r="CE76" s="80"/>
      <c r="CF76" s="80"/>
      <c r="CG76" s="80"/>
      <c r="CH76" s="80"/>
      <c r="CI76" s="80"/>
      <c r="CJ76" s="80"/>
      <c r="CK76" s="80"/>
      <c r="CL76" s="80"/>
      <c r="CM76" s="80"/>
      <c r="CN76" s="80"/>
      <c r="CO76" s="80"/>
      <c r="CP76" s="80"/>
      <c r="CQ76" s="80"/>
      <c r="CR76" s="80"/>
    </row>
    <row r="77" spans="1:96" ht="30" x14ac:dyDescent="0.25">
      <c r="A77" s="243"/>
      <c r="B77" s="143"/>
      <c r="C77" s="244" t="s">
        <v>650</v>
      </c>
      <c r="D77" s="221" t="s">
        <v>651</v>
      </c>
      <c r="E77" s="66"/>
      <c r="F77" s="68"/>
      <c r="G77" s="71"/>
      <c r="H77" s="67"/>
      <c r="I77" s="67"/>
      <c r="J77" s="67"/>
      <c r="K77" s="68"/>
      <c r="L77" s="69"/>
      <c r="M77" s="70"/>
      <c r="N77" s="70"/>
      <c r="O77" s="70"/>
      <c r="P77" s="70"/>
      <c r="Q77" s="70"/>
      <c r="R77" s="70"/>
      <c r="S77" s="70"/>
      <c r="T77" s="70"/>
      <c r="U77" s="70"/>
      <c r="V77" s="75"/>
      <c r="W77" s="69"/>
      <c r="X77" s="70"/>
      <c r="Y77" s="70"/>
      <c r="Z77" s="75"/>
      <c r="AA77" s="69"/>
      <c r="AB77" s="70"/>
      <c r="AC77" s="70"/>
      <c r="AD77" s="70"/>
      <c r="AE77" s="70"/>
      <c r="AF77" s="75"/>
      <c r="AG77" s="69"/>
      <c r="AH77" s="70"/>
      <c r="AI77" s="70"/>
      <c r="AJ77" s="70"/>
      <c r="AK77" s="75"/>
      <c r="AL77" s="99"/>
      <c r="AM77" s="70"/>
      <c r="AN77" s="75"/>
      <c r="AO77" s="69"/>
      <c r="AP77" s="70"/>
      <c r="AQ77" s="70"/>
      <c r="AR77" s="70"/>
      <c r="AS77" s="70"/>
      <c r="AT77" s="75"/>
      <c r="AU77" s="99"/>
      <c r="AV77" s="70"/>
      <c r="AW77" s="70"/>
      <c r="AX77" s="70"/>
      <c r="AY77" s="70"/>
      <c r="AZ77" s="70"/>
      <c r="BA77" s="138"/>
      <c r="BB77" s="69"/>
      <c r="BC77" s="70"/>
      <c r="BD77" s="75"/>
      <c r="BE77" s="99"/>
      <c r="BF77" s="75"/>
      <c r="BG77" s="66"/>
      <c r="BH77" s="67"/>
      <c r="BI77" s="68"/>
      <c r="BJ77" s="71"/>
      <c r="BK77" s="67"/>
      <c r="BL77" s="67"/>
      <c r="BM77" s="67"/>
      <c r="BN77" s="67"/>
      <c r="BO77" s="67"/>
      <c r="BP77" s="67"/>
      <c r="BQ77" s="67"/>
      <c r="BR77" s="67"/>
      <c r="BS77" s="68"/>
      <c r="BT77" s="80">
        <f t="shared" si="1"/>
        <v>0</v>
      </c>
      <c r="BU77" s="80"/>
      <c r="BV77" s="80"/>
      <c r="BW77" s="80"/>
      <c r="BX77" s="80"/>
      <c r="BY77" s="80"/>
      <c r="BZ77" s="80"/>
      <c r="CA77" s="80"/>
      <c r="CB77" s="80"/>
      <c r="CC77" s="80"/>
      <c r="CD77" s="80"/>
      <c r="CE77" s="80"/>
      <c r="CF77" s="80"/>
      <c r="CG77" s="80"/>
      <c r="CH77" s="80"/>
      <c r="CI77" s="80"/>
      <c r="CJ77" s="80"/>
      <c r="CK77" s="80"/>
      <c r="CL77" s="80"/>
      <c r="CM77" s="80"/>
      <c r="CN77" s="80"/>
      <c r="CO77" s="80"/>
      <c r="CP77" s="80"/>
      <c r="CQ77" s="80"/>
      <c r="CR77" s="80"/>
    </row>
    <row r="78" spans="1:96" s="245" customFormat="1" ht="30" customHeight="1" x14ac:dyDescent="0.25">
      <c r="A78" s="243"/>
      <c r="B78" s="89" t="s">
        <v>108</v>
      </c>
      <c r="C78" s="244" t="s">
        <v>652</v>
      </c>
      <c r="D78" s="221" t="s">
        <v>556</v>
      </c>
      <c r="E78" s="66"/>
      <c r="F78" s="68"/>
      <c r="G78" s="71"/>
      <c r="H78" s="67"/>
      <c r="I78" s="67"/>
      <c r="J78" s="67"/>
      <c r="K78" s="68"/>
      <c r="L78" s="69"/>
      <c r="M78" s="70"/>
      <c r="N78" s="70"/>
      <c r="O78" s="70"/>
      <c r="P78" s="70"/>
      <c r="Q78" s="70"/>
      <c r="R78" s="70"/>
      <c r="S78" s="70"/>
      <c r="T78" s="70"/>
      <c r="U78" s="70"/>
      <c r="V78" s="75"/>
      <c r="W78" s="69"/>
      <c r="X78" s="70"/>
      <c r="Y78" s="70"/>
      <c r="Z78" s="75"/>
      <c r="AA78" s="69"/>
      <c r="AB78" s="70"/>
      <c r="AC78" s="70"/>
      <c r="AD78" s="70"/>
      <c r="AE78" s="70"/>
      <c r="AF78" s="75"/>
      <c r="AG78" s="69"/>
      <c r="AH78" s="70"/>
      <c r="AI78" s="70"/>
      <c r="AJ78" s="70"/>
      <c r="AK78" s="75"/>
      <c r="AL78" s="99"/>
      <c r="AM78" s="70"/>
      <c r="AN78" s="75"/>
      <c r="AO78" s="69"/>
      <c r="AP78" s="70"/>
      <c r="AQ78" s="70"/>
      <c r="AR78" s="70"/>
      <c r="AS78" s="70"/>
      <c r="AT78" s="75"/>
      <c r="AU78" s="99"/>
      <c r="AV78" s="70"/>
      <c r="AW78" s="70"/>
      <c r="AX78" s="70"/>
      <c r="AY78" s="70"/>
      <c r="AZ78" s="70"/>
      <c r="BA78" s="138"/>
      <c r="BB78" s="69"/>
      <c r="BC78" s="70"/>
      <c r="BD78" s="75"/>
      <c r="BE78" s="99"/>
      <c r="BF78" s="75"/>
      <c r="BG78" s="66"/>
      <c r="BH78" s="67"/>
      <c r="BI78" s="68"/>
      <c r="BJ78" s="71"/>
      <c r="BK78" s="67"/>
      <c r="BL78" s="67"/>
      <c r="BM78" s="67"/>
      <c r="BN78" s="67"/>
      <c r="BO78" s="67"/>
      <c r="BP78" s="67"/>
      <c r="BQ78" s="67"/>
      <c r="BR78" s="67"/>
      <c r="BS78" s="68"/>
      <c r="BT78" s="80">
        <f t="shared" si="1"/>
        <v>0</v>
      </c>
      <c r="BU78" s="80"/>
      <c r="BV78" s="80"/>
      <c r="BW78" s="80"/>
      <c r="BX78" s="80"/>
      <c r="BY78" s="80"/>
      <c r="BZ78" s="80"/>
      <c r="CA78" s="80"/>
      <c r="CB78" s="80"/>
      <c r="CC78" s="80"/>
      <c r="CD78" s="80"/>
      <c r="CE78" s="80"/>
      <c r="CF78" s="80"/>
      <c r="CG78" s="80"/>
      <c r="CH78" s="80"/>
      <c r="CI78" s="80"/>
      <c r="CJ78" s="80"/>
      <c r="CK78" s="80"/>
      <c r="CL78" s="80"/>
      <c r="CM78" s="80"/>
      <c r="CN78" s="80"/>
      <c r="CO78" s="80"/>
      <c r="CP78" s="80"/>
      <c r="CQ78" s="80"/>
      <c r="CR78" s="80"/>
    </row>
    <row r="79" spans="1:96" ht="30" x14ac:dyDescent="0.25">
      <c r="A79" s="243"/>
      <c r="B79" s="141" t="s">
        <v>269</v>
      </c>
      <c r="C79" s="244" t="s">
        <v>653</v>
      </c>
      <c r="D79" s="221" t="s">
        <v>654</v>
      </c>
      <c r="E79" s="66"/>
      <c r="F79" s="68"/>
      <c r="G79" s="71"/>
      <c r="H79" s="67"/>
      <c r="I79" s="67"/>
      <c r="J79" s="67"/>
      <c r="K79" s="68"/>
      <c r="L79" s="69"/>
      <c r="M79" s="70"/>
      <c r="N79" s="70"/>
      <c r="O79" s="70"/>
      <c r="P79" s="70"/>
      <c r="Q79" s="70"/>
      <c r="R79" s="70"/>
      <c r="S79" s="70"/>
      <c r="T79" s="70"/>
      <c r="U79" s="70"/>
      <c r="V79" s="75"/>
      <c r="W79" s="69"/>
      <c r="X79" s="70"/>
      <c r="Y79" s="70"/>
      <c r="Z79" s="75"/>
      <c r="AA79" s="69"/>
      <c r="AB79" s="70"/>
      <c r="AC79" s="70"/>
      <c r="AD79" s="70"/>
      <c r="AE79" s="70"/>
      <c r="AF79" s="75"/>
      <c r="AG79" s="69"/>
      <c r="AH79" s="70"/>
      <c r="AI79" s="70"/>
      <c r="AJ79" s="70"/>
      <c r="AK79" s="75"/>
      <c r="AL79" s="99"/>
      <c r="AM79" s="70"/>
      <c r="AN79" s="75"/>
      <c r="AO79" s="69"/>
      <c r="AP79" s="70"/>
      <c r="AQ79" s="70"/>
      <c r="AR79" s="70"/>
      <c r="AS79" s="70"/>
      <c r="AT79" s="75"/>
      <c r="AU79" s="99"/>
      <c r="AV79" s="70"/>
      <c r="AW79" s="70"/>
      <c r="AX79" s="70"/>
      <c r="AY79" s="70"/>
      <c r="AZ79" s="70"/>
      <c r="BA79" s="138"/>
      <c r="BB79" s="69"/>
      <c r="BC79" s="70"/>
      <c r="BD79" s="75"/>
      <c r="BE79" s="99"/>
      <c r="BF79" s="75"/>
      <c r="BG79" s="66"/>
      <c r="BH79" s="67"/>
      <c r="BI79" s="68"/>
      <c r="BJ79" s="71"/>
      <c r="BK79" s="67"/>
      <c r="BL79" s="67"/>
      <c r="BM79" s="67"/>
      <c r="BN79" s="67"/>
      <c r="BO79" s="67"/>
      <c r="BP79" s="67"/>
      <c r="BQ79" s="67"/>
      <c r="BR79" s="67"/>
      <c r="BS79" s="68"/>
      <c r="BT79" s="80">
        <f t="shared" si="1"/>
        <v>0</v>
      </c>
      <c r="BU79" s="80"/>
      <c r="BV79" s="80"/>
      <c r="BW79" s="80"/>
      <c r="BX79" s="80"/>
      <c r="BY79" s="80"/>
      <c r="BZ79" s="80"/>
      <c r="CA79" s="80"/>
      <c r="CB79" s="80"/>
      <c r="CC79" s="80"/>
      <c r="CD79" s="80"/>
      <c r="CE79" s="80"/>
      <c r="CF79" s="80"/>
      <c r="CG79" s="80"/>
      <c r="CH79" s="80"/>
      <c r="CI79" s="80"/>
      <c r="CJ79" s="80"/>
      <c r="CK79" s="80"/>
      <c r="CL79" s="80"/>
      <c r="CM79" s="80"/>
      <c r="CN79" s="80"/>
      <c r="CO79" s="80"/>
      <c r="CP79" s="80"/>
      <c r="CQ79" s="80"/>
      <c r="CR79" s="80"/>
    </row>
    <row r="80" spans="1:96" ht="30" x14ac:dyDescent="0.25">
      <c r="A80" s="243"/>
      <c r="B80" s="143"/>
      <c r="C80" s="244" t="s">
        <v>655</v>
      </c>
      <c r="D80" s="221" t="s">
        <v>656</v>
      </c>
      <c r="E80" s="66"/>
      <c r="F80" s="68"/>
      <c r="G80" s="71"/>
      <c r="H80" s="67"/>
      <c r="I80" s="67"/>
      <c r="J80" s="67"/>
      <c r="K80" s="68"/>
      <c r="L80" s="69"/>
      <c r="M80" s="70"/>
      <c r="N80" s="70"/>
      <c r="O80" s="70"/>
      <c r="P80" s="70"/>
      <c r="Q80" s="70"/>
      <c r="R80" s="70"/>
      <c r="S80" s="70"/>
      <c r="T80" s="70"/>
      <c r="U80" s="70"/>
      <c r="V80" s="75"/>
      <c r="W80" s="69"/>
      <c r="X80" s="70"/>
      <c r="Y80" s="70"/>
      <c r="Z80" s="75"/>
      <c r="AA80" s="69"/>
      <c r="AB80" s="70"/>
      <c r="AC80" s="70"/>
      <c r="AD80" s="70"/>
      <c r="AE80" s="70"/>
      <c r="AF80" s="75"/>
      <c r="AG80" s="69"/>
      <c r="AH80" s="70"/>
      <c r="AI80" s="70"/>
      <c r="AJ80" s="70"/>
      <c r="AK80" s="75"/>
      <c r="AL80" s="99"/>
      <c r="AM80" s="70"/>
      <c r="AN80" s="75"/>
      <c r="AO80" s="69"/>
      <c r="AP80" s="70"/>
      <c r="AQ80" s="70"/>
      <c r="AR80" s="70"/>
      <c r="AS80" s="70"/>
      <c r="AT80" s="75"/>
      <c r="AU80" s="99"/>
      <c r="AV80" s="70"/>
      <c r="AW80" s="70"/>
      <c r="AX80" s="70"/>
      <c r="AY80" s="70"/>
      <c r="AZ80" s="70"/>
      <c r="BA80" s="138"/>
      <c r="BB80" s="69"/>
      <c r="BC80" s="70"/>
      <c r="BD80" s="75"/>
      <c r="BE80" s="99"/>
      <c r="BF80" s="75"/>
      <c r="BG80" s="66"/>
      <c r="BH80" s="67"/>
      <c r="BI80" s="68"/>
      <c r="BJ80" s="71"/>
      <c r="BK80" s="67"/>
      <c r="BL80" s="67"/>
      <c r="BM80" s="67"/>
      <c r="BN80" s="67"/>
      <c r="BO80" s="67"/>
      <c r="BP80" s="67"/>
      <c r="BQ80" s="67"/>
      <c r="BR80" s="67"/>
      <c r="BS80" s="68"/>
      <c r="BT80" s="80">
        <f t="shared" si="1"/>
        <v>0</v>
      </c>
      <c r="BU80" s="80"/>
      <c r="BV80" s="80"/>
      <c r="BW80" s="80"/>
      <c r="BX80" s="80"/>
      <c r="BY80" s="80"/>
      <c r="BZ80" s="80"/>
      <c r="CA80" s="80"/>
      <c r="CB80" s="80"/>
      <c r="CC80" s="80"/>
      <c r="CD80" s="80"/>
      <c r="CE80" s="80"/>
      <c r="CF80" s="80"/>
      <c r="CG80" s="80"/>
      <c r="CH80" s="80"/>
      <c r="CI80" s="80"/>
      <c r="CJ80" s="80"/>
      <c r="CK80" s="80"/>
      <c r="CL80" s="80"/>
      <c r="CM80" s="80"/>
      <c r="CN80" s="80"/>
      <c r="CO80" s="80"/>
      <c r="CP80" s="80"/>
      <c r="CQ80" s="80"/>
      <c r="CR80" s="80"/>
    </row>
    <row r="81" spans="1:96" ht="30" x14ac:dyDescent="0.25">
      <c r="A81" s="243"/>
      <c r="B81" s="143"/>
      <c r="C81" s="244" t="s">
        <v>657</v>
      </c>
      <c r="D81" s="221" t="s">
        <v>658</v>
      </c>
      <c r="E81" s="66"/>
      <c r="F81" s="68"/>
      <c r="G81" s="71"/>
      <c r="H81" s="67"/>
      <c r="I81" s="67"/>
      <c r="J81" s="67"/>
      <c r="K81" s="68"/>
      <c r="L81" s="69"/>
      <c r="M81" s="70"/>
      <c r="N81" s="70"/>
      <c r="O81" s="70"/>
      <c r="P81" s="70"/>
      <c r="Q81" s="70"/>
      <c r="R81" s="70"/>
      <c r="S81" s="70"/>
      <c r="T81" s="70"/>
      <c r="U81" s="70"/>
      <c r="V81" s="75"/>
      <c r="W81" s="69"/>
      <c r="X81" s="70"/>
      <c r="Y81" s="70"/>
      <c r="Z81" s="75"/>
      <c r="AA81" s="69"/>
      <c r="AB81" s="70"/>
      <c r="AC81" s="70"/>
      <c r="AD81" s="70"/>
      <c r="AE81" s="70"/>
      <c r="AF81" s="75"/>
      <c r="AG81" s="69"/>
      <c r="AH81" s="70"/>
      <c r="AI81" s="70"/>
      <c r="AJ81" s="70"/>
      <c r="AK81" s="75"/>
      <c r="AL81" s="99"/>
      <c r="AM81" s="70"/>
      <c r="AN81" s="75"/>
      <c r="AO81" s="69"/>
      <c r="AP81" s="70"/>
      <c r="AQ81" s="70"/>
      <c r="AR81" s="70"/>
      <c r="AS81" s="70"/>
      <c r="AT81" s="75"/>
      <c r="AU81" s="99"/>
      <c r="AV81" s="70"/>
      <c r="AW81" s="70"/>
      <c r="AX81" s="70"/>
      <c r="AY81" s="70"/>
      <c r="AZ81" s="70"/>
      <c r="BA81" s="138"/>
      <c r="BB81" s="69"/>
      <c r="BC81" s="70"/>
      <c r="BD81" s="75"/>
      <c r="BE81" s="99"/>
      <c r="BF81" s="75"/>
      <c r="BG81" s="66"/>
      <c r="BH81" s="67"/>
      <c r="BI81" s="68"/>
      <c r="BJ81" s="71"/>
      <c r="BK81" s="67"/>
      <c r="BL81" s="67"/>
      <c r="BM81" s="67"/>
      <c r="BN81" s="67"/>
      <c r="BO81" s="67"/>
      <c r="BP81" s="67"/>
      <c r="BQ81" s="67"/>
      <c r="BR81" s="67"/>
      <c r="BS81" s="68"/>
      <c r="BT81" s="80">
        <f t="shared" si="1"/>
        <v>0</v>
      </c>
      <c r="BU81" s="80"/>
      <c r="BV81" s="80"/>
      <c r="BW81" s="80"/>
      <c r="BX81" s="80"/>
      <c r="BY81" s="80"/>
      <c r="BZ81" s="80"/>
      <c r="CA81" s="80"/>
      <c r="CB81" s="80"/>
      <c r="CC81" s="80"/>
      <c r="CD81" s="80"/>
      <c r="CE81" s="80"/>
      <c r="CF81" s="80"/>
      <c r="CG81" s="80"/>
      <c r="CH81" s="80"/>
      <c r="CI81" s="80"/>
      <c r="CJ81" s="80"/>
      <c r="CK81" s="80"/>
      <c r="CL81" s="80"/>
      <c r="CM81" s="80"/>
      <c r="CN81" s="80"/>
      <c r="CO81" s="80"/>
      <c r="CP81" s="80"/>
      <c r="CQ81" s="80"/>
      <c r="CR81" s="80"/>
    </row>
    <row r="82" spans="1:96" ht="30" x14ac:dyDescent="0.25">
      <c r="A82" s="243"/>
      <c r="B82" s="143"/>
      <c r="C82" s="244" t="s">
        <v>659</v>
      </c>
      <c r="D82" s="221" t="s">
        <v>352</v>
      </c>
      <c r="E82" s="66"/>
      <c r="F82" s="68"/>
      <c r="G82" s="71"/>
      <c r="H82" s="67"/>
      <c r="I82" s="67"/>
      <c r="J82" s="67"/>
      <c r="K82" s="68"/>
      <c r="L82" s="69"/>
      <c r="M82" s="70"/>
      <c r="N82" s="70"/>
      <c r="O82" s="70"/>
      <c r="P82" s="70"/>
      <c r="Q82" s="70"/>
      <c r="R82" s="70"/>
      <c r="S82" s="70"/>
      <c r="T82" s="70"/>
      <c r="U82" s="70"/>
      <c r="V82" s="75"/>
      <c r="W82" s="69"/>
      <c r="X82" s="70"/>
      <c r="Y82" s="70"/>
      <c r="Z82" s="75"/>
      <c r="AA82" s="69"/>
      <c r="AB82" s="70"/>
      <c r="AC82" s="70"/>
      <c r="AD82" s="70"/>
      <c r="AE82" s="70"/>
      <c r="AF82" s="75"/>
      <c r="AG82" s="69"/>
      <c r="AH82" s="70"/>
      <c r="AI82" s="70"/>
      <c r="AJ82" s="70"/>
      <c r="AK82" s="75"/>
      <c r="AL82" s="99"/>
      <c r="AM82" s="70"/>
      <c r="AN82" s="75"/>
      <c r="AO82" s="69"/>
      <c r="AP82" s="70"/>
      <c r="AQ82" s="70"/>
      <c r="AR82" s="70"/>
      <c r="AS82" s="70"/>
      <c r="AT82" s="75"/>
      <c r="AU82" s="99"/>
      <c r="AV82" s="70"/>
      <c r="AW82" s="70"/>
      <c r="AX82" s="70"/>
      <c r="AY82" s="70"/>
      <c r="AZ82" s="70"/>
      <c r="BA82" s="138"/>
      <c r="BB82" s="69"/>
      <c r="BC82" s="70"/>
      <c r="BD82" s="75"/>
      <c r="BE82" s="99"/>
      <c r="BF82" s="75"/>
      <c r="BG82" s="66"/>
      <c r="BH82" s="67"/>
      <c r="BI82" s="68"/>
      <c r="BJ82" s="71"/>
      <c r="BK82" s="67"/>
      <c r="BL82" s="67"/>
      <c r="BM82" s="67"/>
      <c r="BN82" s="67"/>
      <c r="BO82" s="67"/>
      <c r="BP82" s="67"/>
      <c r="BQ82" s="67"/>
      <c r="BR82" s="67"/>
      <c r="BS82" s="68"/>
      <c r="BT82" s="80">
        <f t="shared" si="1"/>
        <v>0</v>
      </c>
      <c r="BU82" s="80"/>
      <c r="BV82" s="80"/>
      <c r="BW82" s="80"/>
      <c r="BX82" s="80"/>
      <c r="BY82" s="80"/>
      <c r="BZ82" s="80"/>
      <c r="CA82" s="80"/>
      <c r="CB82" s="80"/>
      <c r="CC82" s="80"/>
      <c r="CD82" s="80"/>
      <c r="CE82" s="80"/>
      <c r="CF82" s="80"/>
      <c r="CG82" s="80"/>
      <c r="CH82" s="80"/>
      <c r="CI82" s="80"/>
      <c r="CJ82" s="80"/>
      <c r="CK82" s="80"/>
      <c r="CL82" s="80"/>
      <c r="CM82" s="80"/>
      <c r="CN82" s="80"/>
      <c r="CO82" s="80"/>
      <c r="CP82" s="80"/>
      <c r="CQ82" s="80"/>
      <c r="CR82" s="80"/>
    </row>
    <row r="83" spans="1:96" ht="30" x14ac:dyDescent="0.25">
      <c r="A83" s="243"/>
      <c r="B83" s="143"/>
      <c r="C83" s="244" t="s">
        <v>660</v>
      </c>
      <c r="D83" s="221" t="s">
        <v>661</v>
      </c>
      <c r="E83" s="66"/>
      <c r="F83" s="68"/>
      <c r="G83" s="71"/>
      <c r="H83" s="67"/>
      <c r="I83" s="67"/>
      <c r="J83" s="67"/>
      <c r="K83" s="68"/>
      <c r="L83" s="69"/>
      <c r="M83" s="70"/>
      <c r="N83" s="70"/>
      <c r="O83" s="70"/>
      <c r="P83" s="70"/>
      <c r="Q83" s="70"/>
      <c r="R83" s="70"/>
      <c r="S83" s="70"/>
      <c r="T83" s="70"/>
      <c r="U83" s="70"/>
      <c r="V83" s="75"/>
      <c r="W83" s="69"/>
      <c r="X83" s="70"/>
      <c r="Y83" s="70"/>
      <c r="Z83" s="75"/>
      <c r="AA83" s="69"/>
      <c r="AB83" s="70"/>
      <c r="AC83" s="70"/>
      <c r="AD83" s="70"/>
      <c r="AE83" s="70"/>
      <c r="AF83" s="75"/>
      <c r="AG83" s="69"/>
      <c r="AH83" s="70"/>
      <c r="AI83" s="70"/>
      <c r="AJ83" s="70"/>
      <c r="AK83" s="75"/>
      <c r="AL83" s="99"/>
      <c r="AM83" s="70"/>
      <c r="AN83" s="75"/>
      <c r="AO83" s="69"/>
      <c r="AP83" s="70"/>
      <c r="AQ83" s="70"/>
      <c r="AR83" s="70"/>
      <c r="AS83" s="70"/>
      <c r="AT83" s="75"/>
      <c r="AU83" s="99"/>
      <c r="AV83" s="70"/>
      <c r="AW83" s="70"/>
      <c r="AX83" s="70"/>
      <c r="AY83" s="70"/>
      <c r="AZ83" s="70"/>
      <c r="BA83" s="138"/>
      <c r="BB83" s="69"/>
      <c r="BC83" s="70"/>
      <c r="BD83" s="75"/>
      <c r="BE83" s="99"/>
      <c r="BF83" s="75"/>
      <c r="BG83" s="66"/>
      <c r="BH83" s="67"/>
      <c r="BI83" s="68"/>
      <c r="BJ83" s="71"/>
      <c r="BK83" s="67"/>
      <c r="BL83" s="67"/>
      <c r="BM83" s="67"/>
      <c r="BN83" s="67"/>
      <c r="BO83" s="67"/>
      <c r="BP83" s="67"/>
      <c r="BQ83" s="67"/>
      <c r="BR83" s="67"/>
      <c r="BS83" s="68"/>
      <c r="BT83" s="80">
        <f t="shared" si="1"/>
        <v>0</v>
      </c>
      <c r="BU83" s="80"/>
      <c r="BV83" s="80"/>
      <c r="BW83" s="80"/>
      <c r="BX83" s="80"/>
      <c r="BY83" s="80"/>
      <c r="BZ83" s="80"/>
      <c r="CA83" s="80"/>
      <c r="CB83" s="80"/>
      <c r="CC83" s="80"/>
      <c r="CD83" s="80"/>
      <c r="CE83" s="80"/>
      <c r="CF83" s="80"/>
      <c r="CG83" s="80"/>
      <c r="CH83" s="80"/>
      <c r="CI83" s="80"/>
      <c r="CJ83" s="80"/>
      <c r="CK83" s="80"/>
      <c r="CL83" s="80"/>
      <c r="CM83" s="80"/>
      <c r="CN83" s="80"/>
      <c r="CO83" s="80"/>
      <c r="CP83" s="80"/>
      <c r="CQ83" s="80"/>
      <c r="CR83" s="80"/>
    </row>
    <row r="84" spans="1:96" ht="33.75" x14ac:dyDescent="0.25">
      <c r="A84" s="243"/>
      <c r="B84" s="140" t="s">
        <v>266</v>
      </c>
      <c r="C84" s="244" t="s">
        <v>662</v>
      </c>
      <c r="D84" s="221" t="s">
        <v>663</v>
      </c>
      <c r="E84" s="66"/>
      <c r="F84" s="68"/>
      <c r="G84" s="71"/>
      <c r="H84" s="67"/>
      <c r="I84" s="67"/>
      <c r="J84" s="67"/>
      <c r="K84" s="68"/>
      <c r="L84" s="69"/>
      <c r="M84" s="70"/>
      <c r="N84" s="70"/>
      <c r="O84" s="70"/>
      <c r="P84" s="70"/>
      <c r="Q84" s="70"/>
      <c r="R84" s="70"/>
      <c r="S84" s="70"/>
      <c r="T84" s="70"/>
      <c r="U84" s="70"/>
      <c r="V84" s="75"/>
      <c r="W84" s="69"/>
      <c r="X84" s="70"/>
      <c r="Y84" s="70"/>
      <c r="Z84" s="75"/>
      <c r="AA84" s="69"/>
      <c r="AB84" s="70"/>
      <c r="AC84" s="70"/>
      <c r="AD84" s="70"/>
      <c r="AE84" s="70"/>
      <c r="AF84" s="75"/>
      <c r="AG84" s="69"/>
      <c r="AH84" s="70"/>
      <c r="AI84" s="70"/>
      <c r="AJ84" s="70"/>
      <c r="AK84" s="75"/>
      <c r="AL84" s="99"/>
      <c r="AM84" s="70"/>
      <c r="AN84" s="75"/>
      <c r="AO84" s="69"/>
      <c r="AP84" s="70"/>
      <c r="AQ84" s="70"/>
      <c r="AR84" s="70"/>
      <c r="AS84" s="70"/>
      <c r="AT84" s="75"/>
      <c r="AU84" s="99"/>
      <c r="AV84" s="70"/>
      <c r="AW84" s="70"/>
      <c r="AX84" s="70"/>
      <c r="AY84" s="70"/>
      <c r="AZ84" s="70"/>
      <c r="BA84" s="138"/>
      <c r="BB84" s="69"/>
      <c r="BC84" s="70"/>
      <c r="BD84" s="75"/>
      <c r="BE84" s="99"/>
      <c r="BF84" s="75"/>
      <c r="BG84" s="66"/>
      <c r="BH84" s="67"/>
      <c r="BI84" s="68"/>
      <c r="BJ84" s="71"/>
      <c r="BK84" s="67"/>
      <c r="BL84" s="67"/>
      <c r="BM84" s="67"/>
      <c r="BN84" s="67"/>
      <c r="BO84" s="67"/>
      <c r="BP84" s="67"/>
      <c r="BQ84" s="67"/>
      <c r="BR84" s="67"/>
      <c r="BS84" s="68"/>
      <c r="BT84" s="80">
        <f t="shared" si="1"/>
        <v>0</v>
      </c>
      <c r="BU84" s="80"/>
      <c r="BV84" s="80"/>
      <c r="BW84" s="80"/>
      <c r="BX84" s="80"/>
      <c r="BY84" s="80"/>
      <c r="BZ84" s="80"/>
      <c r="CA84" s="80"/>
      <c r="CB84" s="80"/>
      <c r="CC84" s="80"/>
      <c r="CD84" s="80"/>
      <c r="CE84" s="80"/>
      <c r="CF84" s="80"/>
      <c r="CG84" s="80"/>
      <c r="CH84" s="80"/>
      <c r="CI84" s="80"/>
      <c r="CJ84" s="80"/>
      <c r="CK84" s="80"/>
      <c r="CL84" s="80"/>
      <c r="CM84" s="80"/>
      <c r="CN84" s="80"/>
      <c r="CO84" s="80"/>
      <c r="CP84" s="80"/>
      <c r="CQ84" s="80"/>
      <c r="CR84" s="80"/>
    </row>
    <row r="85" spans="1:96" ht="30" x14ac:dyDescent="0.25">
      <c r="A85" s="243"/>
      <c r="B85" s="132" t="s">
        <v>230</v>
      </c>
      <c r="C85" s="244" t="s">
        <v>664</v>
      </c>
      <c r="D85" s="221" t="s">
        <v>665</v>
      </c>
      <c r="E85" s="66"/>
      <c r="F85" s="68"/>
      <c r="G85" s="71"/>
      <c r="H85" s="67"/>
      <c r="I85" s="67"/>
      <c r="J85" s="67"/>
      <c r="K85" s="68"/>
      <c r="L85" s="69"/>
      <c r="M85" s="70"/>
      <c r="N85" s="70"/>
      <c r="O85" s="70"/>
      <c r="P85" s="70"/>
      <c r="Q85" s="70"/>
      <c r="R85" s="70"/>
      <c r="S85" s="70"/>
      <c r="T85" s="70"/>
      <c r="U85" s="70"/>
      <c r="V85" s="75"/>
      <c r="W85" s="69"/>
      <c r="X85" s="70"/>
      <c r="Y85" s="70"/>
      <c r="Z85" s="75"/>
      <c r="AA85" s="69"/>
      <c r="AB85" s="70"/>
      <c r="AC85" s="70"/>
      <c r="AD85" s="70"/>
      <c r="AE85" s="70"/>
      <c r="AF85" s="75"/>
      <c r="AG85" s="69"/>
      <c r="AH85" s="70"/>
      <c r="AI85" s="70"/>
      <c r="AJ85" s="70"/>
      <c r="AK85" s="75"/>
      <c r="AL85" s="99"/>
      <c r="AM85" s="70"/>
      <c r="AN85" s="75"/>
      <c r="AO85" s="69"/>
      <c r="AP85" s="70"/>
      <c r="AQ85" s="70"/>
      <c r="AR85" s="70"/>
      <c r="AS85" s="70"/>
      <c r="AT85" s="75"/>
      <c r="AU85" s="99"/>
      <c r="AV85" s="70"/>
      <c r="AW85" s="70"/>
      <c r="AX85" s="70"/>
      <c r="AY85" s="70"/>
      <c r="AZ85" s="70"/>
      <c r="BA85" s="138"/>
      <c r="BB85" s="69"/>
      <c r="BC85" s="70"/>
      <c r="BD85" s="75"/>
      <c r="BE85" s="99"/>
      <c r="BF85" s="75"/>
      <c r="BG85" s="66"/>
      <c r="BH85" s="67"/>
      <c r="BI85" s="68"/>
      <c r="BJ85" s="71"/>
      <c r="BK85" s="67"/>
      <c r="BL85" s="67"/>
      <c r="BM85" s="67"/>
      <c r="BN85" s="67"/>
      <c r="BO85" s="67"/>
      <c r="BP85" s="67"/>
      <c r="BQ85" s="67"/>
      <c r="BR85" s="67"/>
      <c r="BS85" s="68"/>
      <c r="BT85" s="80">
        <f t="shared" si="1"/>
        <v>0</v>
      </c>
      <c r="BU85" s="80"/>
      <c r="BV85" s="80"/>
      <c r="BW85" s="80"/>
      <c r="BX85" s="80"/>
      <c r="BY85" s="80"/>
      <c r="BZ85" s="80"/>
      <c r="CA85" s="80"/>
      <c r="CB85" s="80"/>
      <c r="CC85" s="80"/>
      <c r="CD85" s="80"/>
      <c r="CE85" s="80"/>
      <c r="CF85" s="80"/>
      <c r="CG85" s="80"/>
      <c r="CH85" s="80"/>
      <c r="CI85" s="80"/>
      <c r="CJ85" s="80"/>
      <c r="CK85" s="80"/>
      <c r="CL85" s="80"/>
      <c r="CM85" s="80"/>
      <c r="CN85" s="80"/>
      <c r="CO85" s="80"/>
      <c r="CP85" s="80"/>
      <c r="CQ85" s="80"/>
      <c r="CR85" s="80"/>
    </row>
    <row r="86" spans="1:96" ht="30" x14ac:dyDescent="0.25">
      <c r="A86" s="243"/>
      <c r="B86" s="141" t="s">
        <v>666</v>
      </c>
      <c r="C86" s="244" t="s">
        <v>667</v>
      </c>
      <c r="D86" s="221" t="s">
        <v>668</v>
      </c>
      <c r="E86" s="66"/>
      <c r="F86" s="68"/>
      <c r="G86" s="71"/>
      <c r="H86" s="67"/>
      <c r="I86" s="67"/>
      <c r="J86" s="67"/>
      <c r="K86" s="68"/>
      <c r="L86" s="69"/>
      <c r="M86" s="70"/>
      <c r="N86" s="70"/>
      <c r="O86" s="70"/>
      <c r="P86" s="70"/>
      <c r="Q86" s="70"/>
      <c r="R86" s="70"/>
      <c r="S86" s="70"/>
      <c r="T86" s="70"/>
      <c r="U86" s="70"/>
      <c r="V86" s="75"/>
      <c r="W86" s="69"/>
      <c r="X86" s="70"/>
      <c r="Y86" s="70"/>
      <c r="Z86" s="75"/>
      <c r="AA86" s="69"/>
      <c r="AB86" s="70"/>
      <c r="AC86" s="70"/>
      <c r="AD86" s="70"/>
      <c r="AE86" s="70"/>
      <c r="AF86" s="75"/>
      <c r="AG86" s="69"/>
      <c r="AH86" s="70"/>
      <c r="AI86" s="70"/>
      <c r="AJ86" s="70"/>
      <c r="AK86" s="75"/>
      <c r="AL86" s="99"/>
      <c r="AM86" s="70"/>
      <c r="AN86" s="75"/>
      <c r="AO86" s="69"/>
      <c r="AP86" s="70"/>
      <c r="AQ86" s="70"/>
      <c r="AR86" s="70"/>
      <c r="AS86" s="70"/>
      <c r="AT86" s="75"/>
      <c r="AU86" s="99"/>
      <c r="AV86" s="70"/>
      <c r="AW86" s="70"/>
      <c r="AX86" s="70"/>
      <c r="AY86" s="70"/>
      <c r="AZ86" s="70"/>
      <c r="BA86" s="138"/>
      <c r="BB86" s="69"/>
      <c r="BC86" s="70"/>
      <c r="BD86" s="75"/>
      <c r="BE86" s="99"/>
      <c r="BF86" s="75"/>
      <c r="BG86" s="66"/>
      <c r="BH86" s="67"/>
      <c r="BI86" s="68"/>
      <c r="BJ86" s="71"/>
      <c r="BK86" s="67"/>
      <c r="BL86" s="67"/>
      <c r="BM86" s="67"/>
      <c r="BN86" s="67"/>
      <c r="BO86" s="67"/>
      <c r="BP86" s="67"/>
      <c r="BQ86" s="67"/>
      <c r="BR86" s="67"/>
      <c r="BS86" s="68"/>
      <c r="BT86" s="80">
        <f t="shared" si="1"/>
        <v>0</v>
      </c>
      <c r="BU86" s="80"/>
      <c r="BV86" s="80"/>
      <c r="BW86" s="80"/>
      <c r="BX86" s="80"/>
      <c r="BY86" s="80"/>
      <c r="BZ86" s="80"/>
      <c r="CA86" s="80"/>
      <c r="CB86" s="80"/>
      <c r="CC86" s="80"/>
      <c r="CD86" s="80"/>
      <c r="CE86" s="80"/>
      <c r="CF86" s="80"/>
      <c r="CG86" s="80"/>
      <c r="CH86" s="80"/>
      <c r="CI86" s="80"/>
      <c r="CJ86" s="80"/>
      <c r="CK86" s="80"/>
      <c r="CL86" s="80"/>
      <c r="CM86" s="80"/>
      <c r="CN86" s="80"/>
      <c r="CO86" s="80"/>
      <c r="CP86" s="80"/>
      <c r="CQ86" s="80"/>
      <c r="CR86" s="80"/>
    </row>
    <row r="87" spans="1:96" ht="30" x14ac:dyDescent="0.25">
      <c r="A87" s="243"/>
      <c r="B87" s="143"/>
      <c r="C87" s="244" t="s">
        <v>669</v>
      </c>
      <c r="D87" s="221" t="s">
        <v>670</v>
      </c>
      <c r="E87" s="66"/>
      <c r="F87" s="68"/>
      <c r="G87" s="71"/>
      <c r="H87" s="67"/>
      <c r="I87" s="67"/>
      <c r="J87" s="67"/>
      <c r="K87" s="68"/>
      <c r="L87" s="69"/>
      <c r="M87" s="70"/>
      <c r="N87" s="70"/>
      <c r="O87" s="70"/>
      <c r="P87" s="70"/>
      <c r="Q87" s="70"/>
      <c r="R87" s="70"/>
      <c r="S87" s="70"/>
      <c r="T87" s="70"/>
      <c r="U87" s="70"/>
      <c r="V87" s="75"/>
      <c r="W87" s="69"/>
      <c r="X87" s="70"/>
      <c r="Y87" s="70"/>
      <c r="Z87" s="75"/>
      <c r="AA87" s="69"/>
      <c r="AB87" s="70"/>
      <c r="AC87" s="70"/>
      <c r="AD87" s="70"/>
      <c r="AE87" s="70"/>
      <c r="AF87" s="75"/>
      <c r="AG87" s="69"/>
      <c r="AH87" s="70"/>
      <c r="AI87" s="70"/>
      <c r="AJ87" s="70"/>
      <c r="AK87" s="75"/>
      <c r="AL87" s="99"/>
      <c r="AM87" s="70"/>
      <c r="AN87" s="75"/>
      <c r="AO87" s="69"/>
      <c r="AP87" s="70"/>
      <c r="AQ87" s="70"/>
      <c r="AR87" s="70"/>
      <c r="AS87" s="70"/>
      <c r="AT87" s="75"/>
      <c r="AU87" s="99"/>
      <c r="AV87" s="70"/>
      <c r="AW87" s="70"/>
      <c r="AX87" s="70"/>
      <c r="AY87" s="70"/>
      <c r="AZ87" s="70"/>
      <c r="BA87" s="138"/>
      <c r="BB87" s="69"/>
      <c r="BC87" s="70"/>
      <c r="BD87" s="75"/>
      <c r="BE87" s="99"/>
      <c r="BF87" s="75"/>
      <c r="BG87" s="66"/>
      <c r="BH87" s="67"/>
      <c r="BI87" s="68"/>
      <c r="BJ87" s="71"/>
      <c r="BK87" s="67"/>
      <c r="BL87" s="67"/>
      <c r="BM87" s="67"/>
      <c r="BN87" s="67"/>
      <c r="BO87" s="67"/>
      <c r="BP87" s="67"/>
      <c r="BQ87" s="67"/>
      <c r="BR87" s="67"/>
      <c r="BS87" s="68"/>
      <c r="BT87" s="80">
        <f t="shared" si="1"/>
        <v>0</v>
      </c>
      <c r="BU87" s="80"/>
      <c r="BV87" s="80"/>
      <c r="BW87" s="80"/>
      <c r="BX87" s="80"/>
      <c r="BY87" s="80"/>
      <c r="BZ87" s="80"/>
      <c r="CA87" s="80"/>
      <c r="CB87" s="80"/>
      <c r="CC87" s="80"/>
      <c r="CD87" s="80"/>
      <c r="CE87" s="80"/>
      <c r="CF87" s="80"/>
      <c r="CG87" s="80"/>
      <c r="CH87" s="80"/>
      <c r="CI87" s="80"/>
      <c r="CJ87" s="80"/>
      <c r="CK87" s="80"/>
      <c r="CL87" s="80"/>
      <c r="CM87" s="80"/>
      <c r="CN87" s="80"/>
      <c r="CO87" s="80"/>
      <c r="CP87" s="80"/>
      <c r="CQ87" s="80"/>
      <c r="CR87" s="80"/>
    </row>
    <row r="88" spans="1:96" ht="30" x14ac:dyDescent="0.25">
      <c r="A88" s="243"/>
      <c r="B88" s="143"/>
      <c r="C88" s="244" t="s">
        <v>671</v>
      </c>
      <c r="D88" s="221" t="s">
        <v>672</v>
      </c>
      <c r="E88" s="66"/>
      <c r="F88" s="68"/>
      <c r="G88" s="71"/>
      <c r="H88" s="67"/>
      <c r="I88" s="67"/>
      <c r="J88" s="67"/>
      <c r="K88" s="68"/>
      <c r="L88" s="69"/>
      <c r="M88" s="70"/>
      <c r="N88" s="70"/>
      <c r="O88" s="70"/>
      <c r="P88" s="70"/>
      <c r="Q88" s="70"/>
      <c r="R88" s="70"/>
      <c r="S88" s="70"/>
      <c r="T88" s="70"/>
      <c r="U88" s="70"/>
      <c r="V88" s="75"/>
      <c r="W88" s="69"/>
      <c r="X88" s="70"/>
      <c r="Y88" s="70"/>
      <c r="Z88" s="75"/>
      <c r="AA88" s="69"/>
      <c r="AB88" s="70"/>
      <c r="AC88" s="70"/>
      <c r="AD88" s="70"/>
      <c r="AE88" s="70"/>
      <c r="AF88" s="75"/>
      <c r="AG88" s="69"/>
      <c r="AH88" s="70"/>
      <c r="AI88" s="70"/>
      <c r="AJ88" s="70"/>
      <c r="AK88" s="75"/>
      <c r="AL88" s="99"/>
      <c r="AM88" s="70"/>
      <c r="AN88" s="75"/>
      <c r="AO88" s="69"/>
      <c r="AP88" s="70"/>
      <c r="AQ88" s="70"/>
      <c r="AR88" s="70"/>
      <c r="AS88" s="70"/>
      <c r="AT88" s="75"/>
      <c r="AU88" s="99"/>
      <c r="AV88" s="70"/>
      <c r="AW88" s="70"/>
      <c r="AX88" s="70"/>
      <c r="AY88" s="70"/>
      <c r="AZ88" s="70"/>
      <c r="BA88" s="138"/>
      <c r="BB88" s="69"/>
      <c r="BC88" s="70"/>
      <c r="BD88" s="75"/>
      <c r="BE88" s="99"/>
      <c r="BF88" s="75"/>
      <c r="BG88" s="66"/>
      <c r="BH88" s="67"/>
      <c r="BI88" s="68"/>
      <c r="BJ88" s="71"/>
      <c r="BK88" s="67"/>
      <c r="BL88" s="67"/>
      <c r="BM88" s="67"/>
      <c r="BN88" s="67"/>
      <c r="BO88" s="67"/>
      <c r="BP88" s="67"/>
      <c r="BQ88" s="67"/>
      <c r="BR88" s="67"/>
      <c r="BS88" s="68"/>
      <c r="BT88" s="80">
        <f t="shared" si="1"/>
        <v>0</v>
      </c>
      <c r="BU88" s="80"/>
      <c r="BV88" s="80"/>
      <c r="BW88" s="80"/>
      <c r="BX88" s="80"/>
      <c r="BY88" s="80"/>
      <c r="BZ88" s="80"/>
      <c r="CA88" s="80"/>
      <c r="CB88" s="80"/>
      <c r="CC88" s="80"/>
      <c r="CD88" s="80"/>
      <c r="CE88" s="80"/>
      <c r="CF88" s="80"/>
      <c r="CG88" s="80"/>
      <c r="CH88" s="80"/>
      <c r="CI88" s="80"/>
      <c r="CJ88" s="80"/>
      <c r="CK88" s="80"/>
      <c r="CL88" s="80"/>
      <c r="CM88" s="80"/>
      <c r="CN88" s="80"/>
      <c r="CO88" s="80"/>
      <c r="CP88" s="80"/>
      <c r="CQ88" s="80"/>
      <c r="CR88" s="80"/>
    </row>
    <row r="89" spans="1:96" ht="30" x14ac:dyDescent="0.25">
      <c r="A89" s="243"/>
      <c r="B89" s="143"/>
      <c r="C89" s="244" t="s">
        <v>673</v>
      </c>
      <c r="D89" s="221" t="s">
        <v>674</v>
      </c>
      <c r="E89" s="66"/>
      <c r="F89" s="68"/>
      <c r="G89" s="71"/>
      <c r="H89" s="67"/>
      <c r="I89" s="67"/>
      <c r="J89" s="67"/>
      <c r="K89" s="68"/>
      <c r="L89" s="69"/>
      <c r="M89" s="70"/>
      <c r="N89" s="70"/>
      <c r="O89" s="70"/>
      <c r="P89" s="70"/>
      <c r="Q89" s="70"/>
      <c r="R89" s="70"/>
      <c r="S89" s="70"/>
      <c r="T89" s="70"/>
      <c r="U89" s="70"/>
      <c r="V89" s="75"/>
      <c r="W89" s="69"/>
      <c r="X89" s="70"/>
      <c r="Y89" s="70"/>
      <c r="Z89" s="75"/>
      <c r="AA89" s="69"/>
      <c r="AB89" s="70"/>
      <c r="AC89" s="70"/>
      <c r="AD89" s="70"/>
      <c r="AE89" s="70"/>
      <c r="AF89" s="75"/>
      <c r="AG89" s="69"/>
      <c r="AH89" s="70"/>
      <c r="AI89" s="70"/>
      <c r="AJ89" s="70"/>
      <c r="AK89" s="75"/>
      <c r="AL89" s="99"/>
      <c r="AM89" s="70"/>
      <c r="AN89" s="75"/>
      <c r="AO89" s="69"/>
      <c r="AP89" s="70"/>
      <c r="AQ89" s="70"/>
      <c r="AR89" s="70"/>
      <c r="AS89" s="70"/>
      <c r="AT89" s="75"/>
      <c r="AU89" s="99"/>
      <c r="AV89" s="70"/>
      <c r="AW89" s="70"/>
      <c r="AX89" s="70"/>
      <c r="AY89" s="70"/>
      <c r="AZ89" s="70"/>
      <c r="BA89" s="138"/>
      <c r="BB89" s="69"/>
      <c r="BC89" s="70"/>
      <c r="BD89" s="75"/>
      <c r="BE89" s="99"/>
      <c r="BF89" s="75"/>
      <c r="BG89" s="66"/>
      <c r="BH89" s="67"/>
      <c r="BI89" s="68"/>
      <c r="BJ89" s="71"/>
      <c r="BK89" s="67"/>
      <c r="BL89" s="67"/>
      <c r="BM89" s="67"/>
      <c r="BN89" s="67"/>
      <c r="BO89" s="67"/>
      <c r="BP89" s="67"/>
      <c r="BQ89" s="67"/>
      <c r="BR89" s="67"/>
      <c r="BS89" s="68"/>
      <c r="BT89" s="80">
        <f t="shared" si="1"/>
        <v>0</v>
      </c>
      <c r="BU89" s="80"/>
      <c r="BV89" s="80"/>
      <c r="BW89" s="80"/>
      <c r="BX89" s="80"/>
      <c r="BY89" s="80"/>
      <c r="BZ89" s="80"/>
      <c r="CA89" s="80"/>
      <c r="CB89" s="80"/>
      <c r="CC89" s="80"/>
      <c r="CD89" s="80"/>
      <c r="CE89" s="80"/>
      <c r="CF89" s="80"/>
      <c r="CG89" s="80"/>
      <c r="CH89" s="80"/>
      <c r="CI89" s="80"/>
      <c r="CJ89" s="80"/>
      <c r="CK89" s="80"/>
      <c r="CL89" s="80"/>
      <c r="CM89" s="80"/>
      <c r="CN89" s="80"/>
      <c r="CO89" s="80"/>
      <c r="CP89" s="80"/>
      <c r="CQ89" s="80"/>
      <c r="CR89" s="80"/>
    </row>
    <row r="90" spans="1:96" ht="30" x14ac:dyDescent="0.25">
      <c r="A90" s="243"/>
      <c r="B90" s="142"/>
      <c r="C90" s="244" t="s">
        <v>675</v>
      </c>
      <c r="D90" s="221" t="s">
        <v>676</v>
      </c>
      <c r="E90" s="66"/>
      <c r="F90" s="68"/>
      <c r="G90" s="71"/>
      <c r="H90" s="67"/>
      <c r="I90" s="67"/>
      <c r="J90" s="67"/>
      <c r="K90" s="68"/>
      <c r="L90" s="69"/>
      <c r="M90" s="70"/>
      <c r="N90" s="70"/>
      <c r="O90" s="70"/>
      <c r="P90" s="70"/>
      <c r="Q90" s="70"/>
      <c r="R90" s="70"/>
      <c r="S90" s="70"/>
      <c r="T90" s="70"/>
      <c r="U90" s="70"/>
      <c r="V90" s="75"/>
      <c r="W90" s="69"/>
      <c r="X90" s="70"/>
      <c r="Y90" s="70"/>
      <c r="Z90" s="75"/>
      <c r="AA90" s="69"/>
      <c r="AB90" s="70"/>
      <c r="AC90" s="70"/>
      <c r="AD90" s="70"/>
      <c r="AE90" s="70"/>
      <c r="AF90" s="75"/>
      <c r="AG90" s="69"/>
      <c r="AH90" s="70"/>
      <c r="AI90" s="70"/>
      <c r="AJ90" s="70"/>
      <c r="AK90" s="75"/>
      <c r="AL90" s="99"/>
      <c r="AM90" s="70"/>
      <c r="AN90" s="75"/>
      <c r="AO90" s="69"/>
      <c r="AP90" s="70"/>
      <c r="AQ90" s="70"/>
      <c r="AR90" s="70"/>
      <c r="AS90" s="70"/>
      <c r="AT90" s="75"/>
      <c r="AU90" s="99"/>
      <c r="AV90" s="70"/>
      <c r="AW90" s="70"/>
      <c r="AX90" s="70"/>
      <c r="AY90" s="70"/>
      <c r="AZ90" s="70"/>
      <c r="BA90" s="138"/>
      <c r="BB90" s="69"/>
      <c r="BC90" s="70"/>
      <c r="BD90" s="75"/>
      <c r="BE90" s="99"/>
      <c r="BF90" s="75"/>
      <c r="BG90" s="66"/>
      <c r="BH90" s="67"/>
      <c r="BI90" s="68"/>
      <c r="BJ90" s="71"/>
      <c r="BK90" s="67"/>
      <c r="BL90" s="67"/>
      <c r="BM90" s="67"/>
      <c r="BN90" s="67"/>
      <c r="BO90" s="67"/>
      <c r="BP90" s="67"/>
      <c r="BQ90" s="67"/>
      <c r="BR90" s="67"/>
      <c r="BS90" s="68"/>
      <c r="BT90" s="80">
        <f t="shared" si="1"/>
        <v>0</v>
      </c>
      <c r="BU90" s="80"/>
      <c r="BV90" s="80"/>
      <c r="BW90" s="80"/>
      <c r="BX90" s="80"/>
      <c r="BY90" s="80"/>
      <c r="BZ90" s="80"/>
      <c r="CA90" s="80"/>
      <c r="CB90" s="80"/>
      <c r="CC90" s="80"/>
      <c r="CD90" s="80"/>
      <c r="CE90" s="80"/>
      <c r="CF90" s="80"/>
      <c r="CG90" s="80"/>
      <c r="CH90" s="80"/>
      <c r="CI90" s="80"/>
      <c r="CJ90" s="80"/>
      <c r="CK90" s="80"/>
      <c r="CL90" s="80"/>
      <c r="CM90" s="80"/>
      <c r="CN90" s="80"/>
      <c r="CO90" s="80"/>
      <c r="CP90" s="80"/>
      <c r="CQ90" s="80"/>
      <c r="CR90" s="80"/>
    </row>
    <row r="91" spans="1:96" ht="34.5" customHeight="1" x14ac:dyDescent="0.25">
      <c r="A91" s="243"/>
      <c r="B91" s="141" t="s">
        <v>306</v>
      </c>
      <c r="C91" s="244" t="s">
        <v>677</v>
      </c>
      <c r="D91" s="221" t="s">
        <v>678</v>
      </c>
      <c r="E91" s="66"/>
      <c r="F91" s="68"/>
      <c r="G91" s="71"/>
      <c r="H91" s="67"/>
      <c r="I91" s="67"/>
      <c r="J91" s="67"/>
      <c r="K91" s="68"/>
      <c r="L91" s="69"/>
      <c r="M91" s="70"/>
      <c r="N91" s="70"/>
      <c r="O91" s="70"/>
      <c r="P91" s="70"/>
      <c r="Q91" s="70"/>
      <c r="R91" s="70"/>
      <c r="S91" s="70"/>
      <c r="T91" s="70"/>
      <c r="U91" s="70"/>
      <c r="V91" s="75"/>
      <c r="W91" s="69"/>
      <c r="X91" s="70"/>
      <c r="Y91" s="70"/>
      <c r="Z91" s="75"/>
      <c r="AA91" s="69"/>
      <c r="AB91" s="70"/>
      <c r="AC91" s="70"/>
      <c r="AD91" s="70"/>
      <c r="AE91" s="70"/>
      <c r="AF91" s="75"/>
      <c r="AG91" s="69"/>
      <c r="AH91" s="70"/>
      <c r="AI91" s="70"/>
      <c r="AJ91" s="70"/>
      <c r="AK91" s="75"/>
      <c r="AL91" s="99"/>
      <c r="AM91" s="70"/>
      <c r="AN91" s="75"/>
      <c r="AO91" s="69"/>
      <c r="AP91" s="70"/>
      <c r="AQ91" s="70"/>
      <c r="AR91" s="70"/>
      <c r="AS91" s="70"/>
      <c r="AT91" s="75"/>
      <c r="AU91" s="99"/>
      <c r="AV91" s="70"/>
      <c r="AW91" s="70"/>
      <c r="AX91" s="70"/>
      <c r="AY91" s="70"/>
      <c r="AZ91" s="70"/>
      <c r="BA91" s="138"/>
      <c r="BB91" s="69"/>
      <c r="BC91" s="70"/>
      <c r="BD91" s="75"/>
      <c r="BE91" s="99"/>
      <c r="BF91" s="75"/>
      <c r="BG91" s="66"/>
      <c r="BH91" s="67"/>
      <c r="BI91" s="68"/>
      <c r="BJ91" s="71"/>
      <c r="BK91" s="67"/>
      <c r="BL91" s="67"/>
      <c r="BM91" s="67"/>
      <c r="BN91" s="67"/>
      <c r="BO91" s="67"/>
      <c r="BP91" s="67"/>
      <c r="BQ91" s="67"/>
      <c r="BR91" s="67"/>
      <c r="BS91" s="68"/>
      <c r="BT91" s="80">
        <f t="shared" si="1"/>
        <v>0</v>
      </c>
      <c r="BU91" s="80"/>
      <c r="BV91" s="80"/>
      <c r="BW91" s="80"/>
      <c r="BX91" s="80"/>
      <c r="BY91" s="80"/>
      <c r="BZ91" s="80"/>
      <c r="CA91" s="80"/>
      <c r="CB91" s="80"/>
      <c r="CC91" s="80"/>
      <c r="CD91" s="80"/>
      <c r="CE91" s="80"/>
      <c r="CF91" s="80"/>
      <c r="CG91" s="80"/>
      <c r="CH91" s="80"/>
      <c r="CI91" s="80"/>
      <c r="CJ91" s="80"/>
      <c r="CK91" s="80"/>
      <c r="CL91" s="80"/>
      <c r="CM91" s="80"/>
      <c r="CN91" s="80"/>
      <c r="CO91" s="80"/>
      <c r="CP91" s="80"/>
      <c r="CQ91" s="80"/>
      <c r="CR91" s="80"/>
    </row>
    <row r="92" spans="1:96" ht="30" x14ac:dyDescent="0.25">
      <c r="A92" s="243"/>
      <c r="B92" s="143"/>
      <c r="C92" s="244" t="s">
        <v>679</v>
      </c>
      <c r="D92" s="221" t="s">
        <v>680</v>
      </c>
      <c r="E92" s="66"/>
      <c r="F92" s="68"/>
      <c r="G92" s="71"/>
      <c r="H92" s="67"/>
      <c r="I92" s="67"/>
      <c r="J92" s="67"/>
      <c r="K92" s="68"/>
      <c r="L92" s="69"/>
      <c r="M92" s="70"/>
      <c r="N92" s="70"/>
      <c r="O92" s="70"/>
      <c r="P92" s="70"/>
      <c r="Q92" s="70"/>
      <c r="R92" s="70"/>
      <c r="S92" s="70"/>
      <c r="T92" s="70"/>
      <c r="U92" s="70"/>
      <c r="V92" s="75"/>
      <c r="W92" s="69"/>
      <c r="X92" s="70"/>
      <c r="Y92" s="70"/>
      <c r="Z92" s="75"/>
      <c r="AA92" s="69"/>
      <c r="AB92" s="70"/>
      <c r="AC92" s="70"/>
      <c r="AD92" s="70"/>
      <c r="AE92" s="70"/>
      <c r="AF92" s="75"/>
      <c r="AG92" s="69"/>
      <c r="AH92" s="70"/>
      <c r="AI92" s="70"/>
      <c r="AJ92" s="70"/>
      <c r="AK92" s="75"/>
      <c r="AL92" s="99"/>
      <c r="AM92" s="70"/>
      <c r="AN92" s="75"/>
      <c r="AO92" s="69"/>
      <c r="AP92" s="70"/>
      <c r="AQ92" s="70"/>
      <c r="AR92" s="70"/>
      <c r="AS92" s="70"/>
      <c r="AT92" s="75"/>
      <c r="AU92" s="99"/>
      <c r="AV92" s="70"/>
      <c r="AW92" s="70"/>
      <c r="AX92" s="70"/>
      <c r="AY92" s="70"/>
      <c r="AZ92" s="70"/>
      <c r="BA92" s="138"/>
      <c r="BB92" s="69"/>
      <c r="BC92" s="70"/>
      <c r="BD92" s="75"/>
      <c r="BE92" s="99"/>
      <c r="BF92" s="75"/>
      <c r="BG92" s="66"/>
      <c r="BH92" s="67"/>
      <c r="BI92" s="68"/>
      <c r="BJ92" s="71"/>
      <c r="BK92" s="67"/>
      <c r="BL92" s="67"/>
      <c r="BM92" s="67"/>
      <c r="BN92" s="67"/>
      <c r="BO92" s="67"/>
      <c r="BP92" s="67"/>
      <c r="BQ92" s="67"/>
      <c r="BR92" s="67"/>
      <c r="BS92" s="68"/>
      <c r="BT92" s="80">
        <f t="shared" si="1"/>
        <v>0</v>
      </c>
      <c r="BU92" s="80"/>
      <c r="BV92" s="80"/>
      <c r="BW92" s="80"/>
      <c r="BX92" s="80"/>
      <c r="BY92" s="80"/>
      <c r="BZ92" s="80"/>
      <c r="CA92" s="80"/>
      <c r="CB92" s="80"/>
      <c r="CC92" s="80"/>
      <c r="CD92" s="80"/>
      <c r="CE92" s="80"/>
      <c r="CF92" s="80"/>
      <c r="CG92" s="80"/>
      <c r="CH92" s="80"/>
      <c r="CI92" s="80"/>
      <c r="CJ92" s="80"/>
      <c r="CK92" s="80"/>
      <c r="CL92" s="80"/>
      <c r="CM92" s="80"/>
      <c r="CN92" s="80"/>
      <c r="CO92" s="80"/>
      <c r="CP92" s="80"/>
      <c r="CQ92" s="80"/>
      <c r="CR92" s="80"/>
    </row>
    <row r="93" spans="1:96" ht="30" x14ac:dyDescent="0.25">
      <c r="A93" s="243"/>
      <c r="B93" s="143"/>
      <c r="C93" s="244" t="s">
        <v>681</v>
      </c>
      <c r="D93" s="221" t="s">
        <v>682</v>
      </c>
      <c r="E93" s="66"/>
      <c r="F93" s="68"/>
      <c r="G93" s="71"/>
      <c r="H93" s="67"/>
      <c r="I93" s="67"/>
      <c r="J93" s="67"/>
      <c r="K93" s="68"/>
      <c r="L93" s="69"/>
      <c r="M93" s="70"/>
      <c r="N93" s="70"/>
      <c r="O93" s="70"/>
      <c r="P93" s="70"/>
      <c r="Q93" s="70"/>
      <c r="R93" s="70"/>
      <c r="S93" s="70"/>
      <c r="T93" s="70"/>
      <c r="U93" s="70"/>
      <c r="V93" s="75"/>
      <c r="W93" s="69"/>
      <c r="X93" s="70"/>
      <c r="Y93" s="70"/>
      <c r="Z93" s="75"/>
      <c r="AA93" s="69"/>
      <c r="AB93" s="70"/>
      <c r="AC93" s="70"/>
      <c r="AD93" s="70"/>
      <c r="AE93" s="70"/>
      <c r="AF93" s="75"/>
      <c r="AG93" s="69"/>
      <c r="AH93" s="70"/>
      <c r="AI93" s="70"/>
      <c r="AJ93" s="70"/>
      <c r="AK93" s="75"/>
      <c r="AL93" s="99"/>
      <c r="AM93" s="70"/>
      <c r="AN93" s="75"/>
      <c r="AO93" s="69"/>
      <c r="AP93" s="70"/>
      <c r="AQ93" s="70"/>
      <c r="AR93" s="70"/>
      <c r="AS93" s="70"/>
      <c r="AT93" s="75"/>
      <c r="AU93" s="99"/>
      <c r="AV93" s="70"/>
      <c r="AW93" s="70"/>
      <c r="AX93" s="70"/>
      <c r="AY93" s="70"/>
      <c r="AZ93" s="70"/>
      <c r="BA93" s="138"/>
      <c r="BB93" s="69"/>
      <c r="BC93" s="70"/>
      <c r="BD93" s="75"/>
      <c r="BE93" s="99"/>
      <c r="BF93" s="75"/>
      <c r="BG93" s="66"/>
      <c r="BH93" s="67"/>
      <c r="BI93" s="68"/>
      <c r="BJ93" s="71"/>
      <c r="BK93" s="67"/>
      <c r="BL93" s="67"/>
      <c r="BM93" s="67"/>
      <c r="BN93" s="67"/>
      <c r="BO93" s="67"/>
      <c r="BP93" s="67"/>
      <c r="BQ93" s="67"/>
      <c r="BR93" s="67"/>
      <c r="BS93" s="68"/>
      <c r="BT93" s="80">
        <f t="shared" si="1"/>
        <v>0</v>
      </c>
      <c r="BU93" s="80"/>
      <c r="BV93" s="80"/>
      <c r="BW93" s="80"/>
      <c r="BX93" s="80"/>
      <c r="BY93" s="80"/>
      <c r="BZ93" s="80"/>
      <c r="CA93" s="80"/>
      <c r="CB93" s="80"/>
      <c r="CC93" s="80"/>
      <c r="CD93" s="80"/>
      <c r="CE93" s="80"/>
      <c r="CF93" s="80"/>
      <c r="CG93" s="80"/>
      <c r="CH93" s="80"/>
      <c r="CI93" s="80"/>
      <c r="CJ93" s="80"/>
      <c r="CK93" s="80"/>
      <c r="CL93" s="80"/>
      <c r="CM93" s="80"/>
      <c r="CN93" s="80"/>
      <c r="CO93" s="80"/>
      <c r="CP93" s="80"/>
      <c r="CQ93" s="80"/>
      <c r="CR93" s="80"/>
    </row>
    <row r="94" spans="1:96" ht="30" x14ac:dyDescent="0.25">
      <c r="A94" s="243"/>
      <c r="B94" s="143"/>
      <c r="C94" s="244" t="s">
        <v>683</v>
      </c>
      <c r="D94" s="221" t="s">
        <v>684</v>
      </c>
      <c r="E94" s="66"/>
      <c r="F94" s="68"/>
      <c r="G94" s="71"/>
      <c r="H94" s="67"/>
      <c r="I94" s="67"/>
      <c r="J94" s="67"/>
      <c r="K94" s="68"/>
      <c r="L94" s="69"/>
      <c r="M94" s="70"/>
      <c r="N94" s="70"/>
      <c r="O94" s="70"/>
      <c r="P94" s="70"/>
      <c r="Q94" s="70"/>
      <c r="R94" s="70"/>
      <c r="S94" s="70"/>
      <c r="T94" s="70"/>
      <c r="U94" s="70"/>
      <c r="V94" s="75"/>
      <c r="W94" s="69"/>
      <c r="X94" s="70"/>
      <c r="Y94" s="70"/>
      <c r="Z94" s="75"/>
      <c r="AA94" s="69"/>
      <c r="AB94" s="70"/>
      <c r="AC94" s="70"/>
      <c r="AD94" s="70"/>
      <c r="AE94" s="70"/>
      <c r="AF94" s="75"/>
      <c r="AG94" s="69"/>
      <c r="AH94" s="70"/>
      <c r="AI94" s="70"/>
      <c r="AJ94" s="70"/>
      <c r="AK94" s="75"/>
      <c r="AL94" s="99"/>
      <c r="AM94" s="70"/>
      <c r="AN94" s="75"/>
      <c r="AO94" s="69"/>
      <c r="AP94" s="70"/>
      <c r="AQ94" s="70"/>
      <c r="AR94" s="70"/>
      <c r="AS94" s="70"/>
      <c r="AT94" s="75"/>
      <c r="AU94" s="99"/>
      <c r="AV94" s="70"/>
      <c r="AW94" s="70"/>
      <c r="AX94" s="70"/>
      <c r="AY94" s="70"/>
      <c r="AZ94" s="70"/>
      <c r="BA94" s="138"/>
      <c r="BB94" s="69"/>
      <c r="BC94" s="70"/>
      <c r="BD94" s="75"/>
      <c r="BE94" s="99"/>
      <c r="BF94" s="75"/>
      <c r="BG94" s="66"/>
      <c r="BH94" s="67"/>
      <c r="BI94" s="68"/>
      <c r="BJ94" s="71"/>
      <c r="BK94" s="67"/>
      <c r="BL94" s="67"/>
      <c r="BM94" s="67"/>
      <c r="BN94" s="67"/>
      <c r="BO94" s="67"/>
      <c r="BP94" s="67"/>
      <c r="BQ94" s="67"/>
      <c r="BR94" s="67"/>
      <c r="BS94" s="68"/>
      <c r="BT94" s="80">
        <f t="shared" si="1"/>
        <v>0</v>
      </c>
      <c r="BU94" s="80"/>
      <c r="BV94" s="80"/>
      <c r="BW94" s="80"/>
      <c r="BX94" s="80"/>
      <c r="BY94" s="80"/>
      <c r="BZ94" s="80"/>
      <c r="CA94" s="80"/>
      <c r="CB94" s="80"/>
      <c r="CC94" s="80"/>
      <c r="CD94" s="80"/>
      <c r="CE94" s="80"/>
      <c r="CF94" s="80"/>
      <c r="CG94" s="80"/>
      <c r="CH94" s="80"/>
      <c r="CI94" s="80"/>
      <c r="CJ94" s="80"/>
      <c r="CK94" s="80"/>
      <c r="CL94" s="80"/>
      <c r="CM94" s="80"/>
      <c r="CN94" s="80"/>
      <c r="CO94" s="80"/>
      <c r="CP94" s="80"/>
      <c r="CQ94" s="80"/>
      <c r="CR94" s="80"/>
    </row>
    <row r="95" spans="1:96" ht="30.75" customHeight="1" x14ac:dyDescent="0.25">
      <c r="A95" s="243"/>
      <c r="B95" s="140" t="s">
        <v>220</v>
      </c>
      <c r="C95" s="244" t="s">
        <v>685</v>
      </c>
      <c r="D95" s="221" t="s">
        <v>686</v>
      </c>
      <c r="E95" s="66"/>
      <c r="F95" s="68"/>
      <c r="G95" s="71"/>
      <c r="H95" s="67"/>
      <c r="I95" s="67"/>
      <c r="J95" s="67"/>
      <c r="K95" s="68"/>
      <c r="L95" s="69"/>
      <c r="M95" s="70"/>
      <c r="N95" s="70"/>
      <c r="O95" s="70"/>
      <c r="P95" s="70"/>
      <c r="Q95" s="70"/>
      <c r="R95" s="70"/>
      <c r="S95" s="70"/>
      <c r="T95" s="70"/>
      <c r="U95" s="70"/>
      <c r="V95" s="75"/>
      <c r="W95" s="69"/>
      <c r="X95" s="70"/>
      <c r="Y95" s="70"/>
      <c r="Z95" s="75"/>
      <c r="AA95" s="69"/>
      <c r="AB95" s="70"/>
      <c r="AC95" s="70"/>
      <c r="AD95" s="70"/>
      <c r="AE95" s="70"/>
      <c r="AF95" s="75"/>
      <c r="AG95" s="69"/>
      <c r="AH95" s="70"/>
      <c r="AI95" s="70"/>
      <c r="AJ95" s="70"/>
      <c r="AK95" s="75"/>
      <c r="AL95" s="99"/>
      <c r="AM95" s="70"/>
      <c r="AN95" s="75"/>
      <c r="AO95" s="69"/>
      <c r="AP95" s="70"/>
      <c r="AQ95" s="70"/>
      <c r="AR95" s="70"/>
      <c r="AS95" s="70"/>
      <c r="AT95" s="75"/>
      <c r="AU95" s="99"/>
      <c r="AV95" s="70"/>
      <c r="AW95" s="70"/>
      <c r="AX95" s="70"/>
      <c r="AY95" s="70"/>
      <c r="AZ95" s="70"/>
      <c r="BA95" s="138"/>
      <c r="BB95" s="69"/>
      <c r="BC95" s="70"/>
      <c r="BD95" s="75"/>
      <c r="BE95" s="99"/>
      <c r="BF95" s="75"/>
      <c r="BG95" s="66"/>
      <c r="BH95" s="67"/>
      <c r="BI95" s="68"/>
      <c r="BJ95" s="71"/>
      <c r="BK95" s="67"/>
      <c r="BL95" s="67"/>
      <c r="BM95" s="67"/>
      <c r="BN95" s="67"/>
      <c r="BO95" s="67"/>
      <c r="BP95" s="67"/>
      <c r="BQ95" s="67"/>
      <c r="BR95" s="67"/>
      <c r="BS95" s="68"/>
      <c r="BT95" s="80">
        <f t="shared" si="1"/>
        <v>0</v>
      </c>
      <c r="BU95" s="80"/>
      <c r="BV95" s="80"/>
      <c r="BW95" s="80"/>
      <c r="BX95" s="80"/>
      <c r="BY95" s="80"/>
      <c r="BZ95" s="80"/>
      <c r="CA95" s="80"/>
      <c r="CB95" s="80"/>
      <c r="CC95" s="80"/>
      <c r="CD95" s="80"/>
      <c r="CE95" s="80"/>
      <c r="CF95" s="80"/>
      <c r="CG95" s="80"/>
      <c r="CH95" s="80"/>
      <c r="CI95" s="80"/>
      <c r="CJ95" s="80"/>
      <c r="CK95" s="80"/>
      <c r="CL95" s="80"/>
      <c r="CM95" s="80"/>
      <c r="CN95" s="80"/>
      <c r="CO95" s="80"/>
      <c r="CP95" s="80"/>
      <c r="CQ95" s="80"/>
      <c r="CR95" s="80"/>
    </row>
    <row r="96" spans="1:96" ht="30" x14ac:dyDescent="0.25">
      <c r="A96" s="243"/>
      <c r="B96" s="141" t="s">
        <v>687</v>
      </c>
      <c r="C96" s="244" t="s">
        <v>688</v>
      </c>
      <c r="D96" s="221" t="s">
        <v>689</v>
      </c>
      <c r="E96" s="66"/>
      <c r="F96" s="68"/>
      <c r="G96" s="71"/>
      <c r="H96" s="67"/>
      <c r="I96" s="67"/>
      <c r="J96" s="67"/>
      <c r="K96" s="68"/>
      <c r="L96" s="69"/>
      <c r="M96" s="70"/>
      <c r="N96" s="70"/>
      <c r="O96" s="70"/>
      <c r="P96" s="70"/>
      <c r="Q96" s="70"/>
      <c r="R96" s="70"/>
      <c r="S96" s="70"/>
      <c r="T96" s="70"/>
      <c r="U96" s="70"/>
      <c r="V96" s="75"/>
      <c r="W96" s="69"/>
      <c r="X96" s="70"/>
      <c r="Y96" s="70"/>
      <c r="Z96" s="75"/>
      <c r="AA96" s="69"/>
      <c r="AB96" s="70"/>
      <c r="AC96" s="70"/>
      <c r="AD96" s="70"/>
      <c r="AE96" s="70"/>
      <c r="AF96" s="75"/>
      <c r="AG96" s="69"/>
      <c r="AH96" s="70"/>
      <c r="AI96" s="70"/>
      <c r="AJ96" s="70"/>
      <c r="AK96" s="75"/>
      <c r="AL96" s="99"/>
      <c r="AM96" s="70"/>
      <c r="AN96" s="75"/>
      <c r="AO96" s="69"/>
      <c r="AP96" s="70"/>
      <c r="AQ96" s="70"/>
      <c r="AR96" s="70"/>
      <c r="AS96" s="70"/>
      <c r="AT96" s="75"/>
      <c r="AU96" s="99"/>
      <c r="AV96" s="70"/>
      <c r="AW96" s="70"/>
      <c r="AX96" s="70"/>
      <c r="AY96" s="70"/>
      <c r="AZ96" s="70"/>
      <c r="BA96" s="138"/>
      <c r="BB96" s="69"/>
      <c r="BC96" s="70"/>
      <c r="BD96" s="75"/>
      <c r="BE96" s="99"/>
      <c r="BF96" s="75"/>
      <c r="BG96" s="66"/>
      <c r="BH96" s="67"/>
      <c r="BI96" s="68"/>
      <c r="BJ96" s="71"/>
      <c r="BK96" s="67"/>
      <c r="BL96" s="67"/>
      <c r="BM96" s="67"/>
      <c r="BN96" s="67"/>
      <c r="BO96" s="67"/>
      <c r="BP96" s="67"/>
      <c r="BQ96" s="67"/>
      <c r="BR96" s="67"/>
      <c r="BS96" s="68"/>
      <c r="BT96" s="80">
        <f t="shared" si="1"/>
        <v>0</v>
      </c>
      <c r="BU96" s="80"/>
      <c r="BV96" s="80"/>
      <c r="BW96" s="80"/>
      <c r="BX96" s="80"/>
      <c r="BY96" s="80"/>
      <c r="BZ96" s="80"/>
      <c r="CA96" s="80"/>
      <c r="CB96" s="80"/>
      <c r="CC96" s="80"/>
      <c r="CD96" s="80"/>
      <c r="CE96" s="80"/>
      <c r="CF96" s="80"/>
      <c r="CG96" s="80"/>
      <c r="CH96" s="80"/>
      <c r="CI96" s="80"/>
      <c r="CJ96" s="80"/>
      <c r="CK96" s="80"/>
      <c r="CL96" s="80"/>
      <c r="CM96" s="80"/>
      <c r="CN96" s="80"/>
      <c r="CO96" s="80"/>
      <c r="CP96" s="80"/>
      <c r="CQ96" s="80"/>
      <c r="CR96" s="80"/>
    </row>
    <row r="97" spans="1:96" ht="30" x14ac:dyDescent="0.25">
      <c r="A97" s="243"/>
      <c r="B97" s="143"/>
      <c r="C97" s="244" t="s">
        <v>690</v>
      </c>
      <c r="D97" s="221" t="s">
        <v>691</v>
      </c>
      <c r="E97" s="66"/>
      <c r="F97" s="68"/>
      <c r="G97" s="71"/>
      <c r="H97" s="67"/>
      <c r="I97" s="67"/>
      <c r="J97" s="67"/>
      <c r="K97" s="68"/>
      <c r="L97" s="69"/>
      <c r="M97" s="70"/>
      <c r="N97" s="70"/>
      <c r="O97" s="70"/>
      <c r="P97" s="70"/>
      <c r="Q97" s="70"/>
      <c r="R97" s="70"/>
      <c r="S97" s="70"/>
      <c r="T97" s="70"/>
      <c r="U97" s="70"/>
      <c r="V97" s="75"/>
      <c r="W97" s="69"/>
      <c r="X97" s="70"/>
      <c r="Y97" s="70"/>
      <c r="Z97" s="75"/>
      <c r="AA97" s="69"/>
      <c r="AB97" s="70"/>
      <c r="AC97" s="70"/>
      <c r="AD97" s="70"/>
      <c r="AE97" s="70"/>
      <c r="AF97" s="75"/>
      <c r="AG97" s="69"/>
      <c r="AH97" s="70"/>
      <c r="AI97" s="70"/>
      <c r="AJ97" s="70"/>
      <c r="AK97" s="75"/>
      <c r="AL97" s="99"/>
      <c r="AM97" s="70"/>
      <c r="AN97" s="75"/>
      <c r="AO97" s="69"/>
      <c r="AP97" s="70"/>
      <c r="AQ97" s="70"/>
      <c r="AR97" s="70"/>
      <c r="AS97" s="70"/>
      <c r="AT97" s="75"/>
      <c r="AU97" s="99"/>
      <c r="AV97" s="70"/>
      <c r="AW97" s="70"/>
      <c r="AX97" s="70"/>
      <c r="AY97" s="70"/>
      <c r="AZ97" s="70"/>
      <c r="BA97" s="138"/>
      <c r="BB97" s="69"/>
      <c r="BC97" s="70"/>
      <c r="BD97" s="75"/>
      <c r="BE97" s="99"/>
      <c r="BF97" s="75"/>
      <c r="BG97" s="66"/>
      <c r="BH97" s="67"/>
      <c r="BI97" s="68"/>
      <c r="BJ97" s="71"/>
      <c r="BK97" s="67"/>
      <c r="BL97" s="67"/>
      <c r="BM97" s="67"/>
      <c r="BN97" s="67"/>
      <c r="BO97" s="67"/>
      <c r="BP97" s="67"/>
      <c r="BQ97" s="67"/>
      <c r="BR97" s="67"/>
      <c r="BS97" s="68"/>
      <c r="BT97" s="80">
        <f t="shared" si="1"/>
        <v>0</v>
      </c>
      <c r="BU97" s="80"/>
      <c r="BV97" s="80"/>
      <c r="BW97" s="80"/>
      <c r="BX97" s="80"/>
      <c r="BY97" s="80"/>
      <c r="BZ97" s="80"/>
      <c r="CA97" s="80"/>
      <c r="CB97" s="80"/>
      <c r="CC97" s="80"/>
      <c r="CD97" s="80"/>
      <c r="CE97" s="80"/>
      <c r="CF97" s="80"/>
      <c r="CG97" s="80"/>
      <c r="CH97" s="80"/>
      <c r="CI97" s="80"/>
      <c r="CJ97" s="80"/>
      <c r="CK97" s="80"/>
      <c r="CL97" s="80"/>
      <c r="CM97" s="80"/>
      <c r="CN97" s="80"/>
      <c r="CO97" s="80"/>
      <c r="CP97" s="80"/>
      <c r="CQ97" s="80"/>
      <c r="CR97" s="80"/>
    </row>
    <row r="98" spans="1:96" ht="30" x14ac:dyDescent="0.25">
      <c r="A98" s="243"/>
      <c r="B98" s="143"/>
      <c r="C98" s="244" t="s">
        <v>692</v>
      </c>
      <c r="D98" s="221" t="s">
        <v>693</v>
      </c>
      <c r="E98" s="66"/>
      <c r="F98" s="68"/>
      <c r="G98" s="71"/>
      <c r="H98" s="67"/>
      <c r="I98" s="67"/>
      <c r="J98" s="67"/>
      <c r="K98" s="68"/>
      <c r="L98" s="69"/>
      <c r="M98" s="70"/>
      <c r="N98" s="70"/>
      <c r="O98" s="70"/>
      <c r="P98" s="70"/>
      <c r="Q98" s="70"/>
      <c r="R98" s="70"/>
      <c r="S98" s="70"/>
      <c r="T98" s="70"/>
      <c r="U98" s="70"/>
      <c r="V98" s="75"/>
      <c r="W98" s="69"/>
      <c r="X98" s="70"/>
      <c r="Y98" s="70"/>
      <c r="Z98" s="75"/>
      <c r="AA98" s="69"/>
      <c r="AB98" s="70"/>
      <c r="AC98" s="70"/>
      <c r="AD98" s="70"/>
      <c r="AE98" s="70"/>
      <c r="AF98" s="75"/>
      <c r="AG98" s="69"/>
      <c r="AH98" s="70"/>
      <c r="AI98" s="70"/>
      <c r="AJ98" s="70"/>
      <c r="AK98" s="75"/>
      <c r="AL98" s="99"/>
      <c r="AM98" s="70"/>
      <c r="AN98" s="75"/>
      <c r="AO98" s="69"/>
      <c r="AP98" s="70"/>
      <c r="AQ98" s="70"/>
      <c r="AR98" s="70"/>
      <c r="AS98" s="70"/>
      <c r="AT98" s="75"/>
      <c r="AU98" s="99"/>
      <c r="AV98" s="70"/>
      <c r="AW98" s="70"/>
      <c r="AX98" s="70"/>
      <c r="AY98" s="70"/>
      <c r="AZ98" s="70"/>
      <c r="BA98" s="138"/>
      <c r="BB98" s="69"/>
      <c r="BC98" s="70"/>
      <c r="BD98" s="75"/>
      <c r="BE98" s="99"/>
      <c r="BF98" s="75"/>
      <c r="BG98" s="66"/>
      <c r="BH98" s="67"/>
      <c r="BI98" s="68"/>
      <c r="BJ98" s="71"/>
      <c r="BK98" s="67"/>
      <c r="BL98" s="67"/>
      <c r="BM98" s="67"/>
      <c r="BN98" s="67"/>
      <c r="BO98" s="67"/>
      <c r="BP98" s="67"/>
      <c r="BQ98" s="67"/>
      <c r="BR98" s="67"/>
      <c r="BS98" s="68"/>
      <c r="BT98" s="80">
        <f t="shared" si="1"/>
        <v>0</v>
      </c>
      <c r="BU98" s="80"/>
      <c r="BV98" s="80"/>
      <c r="BW98" s="80"/>
      <c r="BX98" s="80"/>
      <c r="BY98" s="80"/>
      <c r="BZ98" s="80"/>
      <c r="CA98" s="80"/>
      <c r="CB98" s="80"/>
      <c r="CC98" s="80"/>
      <c r="CD98" s="80"/>
      <c r="CE98" s="80"/>
      <c r="CF98" s="80"/>
      <c r="CG98" s="80"/>
      <c r="CH98" s="80"/>
      <c r="CI98" s="80"/>
      <c r="CJ98" s="80"/>
      <c r="CK98" s="80"/>
      <c r="CL98" s="80"/>
      <c r="CM98" s="80"/>
      <c r="CN98" s="80"/>
      <c r="CO98" s="80"/>
      <c r="CP98" s="80"/>
      <c r="CQ98" s="80"/>
      <c r="CR98" s="80"/>
    </row>
    <row r="99" spans="1:96" ht="30" x14ac:dyDescent="0.25">
      <c r="A99" s="243"/>
      <c r="B99" s="143"/>
      <c r="C99" s="244" t="s">
        <v>694</v>
      </c>
      <c r="D99" s="221" t="s">
        <v>695</v>
      </c>
      <c r="E99" s="66"/>
      <c r="F99" s="68"/>
      <c r="G99" s="71"/>
      <c r="H99" s="67"/>
      <c r="I99" s="67"/>
      <c r="J99" s="67"/>
      <c r="K99" s="68"/>
      <c r="L99" s="69"/>
      <c r="M99" s="70"/>
      <c r="N99" s="70"/>
      <c r="O99" s="70"/>
      <c r="P99" s="70"/>
      <c r="Q99" s="70"/>
      <c r="R99" s="70"/>
      <c r="S99" s="70"/>
      <c r="T99" s="70"/>
      <c r="U99" s="70"/>
      <c r="V99" s="75"/>
      <c r="W99" s="69"/>
      <c r="X99" s="70"/>
      <c r="Y99" s="70"/>
      <c r="Z99" s="75"/>
      <c r="AA99" s="69"/>
      <c r="AB99" s="70"/>
      <c r="AC99" s="70"/>
      <c r="AD99" s="70"/>
      <c r="AE99" s="70"/>
      <c r="AF99" s="75"/>
      <c r="AG99" s="69"/>
      <c r="AH99" s="70"/>
      <c r="AI99" s="70"/>
      <c r="AJ99" s="70"/>
      <c r="AK99" s="75"/>
      <c r="AL99" s="99"/>
      <c r="AM99" s="70"/>
      <c r="AN99" s="75"/>
      <c r="AO99" s="69"/>
      <c r="AP99" s="70"/>
      <c r="AQ99" s="70"/>
      <c r="AR99" s="70"/>
      <c r="AS99" s="70"/>
      <c r="AT99" s="75"/>
      <c r="AU99" s="99"/>
      <c r="AV99" s="70"/>
      <c r="AW99" s="70"/>
      <c r="AX99" s="70"/>
      <c r="AY99" s="70"/>
      <c r="AZ99" s="70"/>
      <c r="BA99" s="138"/>
      <c r="BB99" s="69"/>
      <c r="BC99" s="70"/>
      <c r="BD99" s="75"/>
      <c r="BE99" s="99"/>
      <c r="BF99" s="75"/>
      <c r="BG99" s="66"/>
      <c r="BH99" s="67"/>
      <c r="BI99" s="68"/>
      <c r="BJ99" s="71"/>
      <c r="BK99" s="67"/>
      <c r="BL99" s="67"/>
      <c r="BM99" s="67"/>
      <c r="BN99" s="67"/>
      <c r="BO99" s="67"/>
      <c r="BP99" s="67"/>
      <c r="BQ99" s="67"/>
      <c r="BR99" s="67"/>
      <c r="BS99" s="68"/>
      <c r="BT99" s="80">
        <f t="shared" si="1"/>
        <v>0</v>
      </c>
      <c r="BU99" s="80"/>
      <c r="BV99" s="80"/>
      <c r="BW99" s="80"/>
      <c r="BX99" s="80"/>
      <c r="BY99" s="80"/>
      <c r="BZ99" s="80"/>
      <c r="CA99" s="80"/>
      <c r="CB99" s="80"/>
      <c r="CC99" s="80"/>
      <c r="CD99" s="80"/>
      <c r="CE99" s="80"/>
      <c r="CF99" s="80"/>
      <c r="CG99" s="80"/>
      <c r="CH99" s="80"/>
      <c r="CI99" s="80"/>
      <c r="CJ99" s="80"/>
      <c r="CK99" s="80"/>
      <c r="CL99" s="80"/>
      <c r="CM99" s="80"/>
      <c r="CN99" s="80"/>
      <c r="CO99" s="80"/>
      <c r="CP99" s="80"/>
      <c r="CQ99" s="80"/>
      <c r="CR99" s="80"/>
    </row>
    <row r="100" spans="1:96" ht="30" x14ac:dyDescent="0.25">
      <c r="A100" s="243"/>
      <c r="B100" s="143"/>
      <c r="C100" s="244" t="s">
        <v>696</v>
      </c>
      <c r="D100" s="221" t="s">
        <v>697</v>
      </c>
      <c r="E100" s="66"/>
      <c r="F100" s="68"/>
      <c r="G100" s="71"/>
      <c r="H100" s="67"/>
      <c r="I100" s="67"/>
      <c r="J100" s="67"/>
      <c r="K100" s="68"/>
      <c r="L100" s="69"/>
      <c r="M100" s="70"/>
      <c r="N100" s="70"/>
      <c r="O100" s="70"/>
      <c r="P100" s="70"/>
      <c r="Q100" s="70"/>
      <c r="R100" s="70"/>
      <c r="S100" s="70"/>
      <c r="T100" s="70"/>
      <c r="U100" s="70"/>
      <c r="V100" s="75"/>
      <c r="W100" s="69"/>
      <c r="X100" s="70"/>
      <c r="Y100" s="70"/>
      <c r="Z100" s="75"/>
      <c r="AA100" s="69"/>
      <c r="AB100" s="70"/>
      <c r="AC100" s="70"/>
      <c r="AD100" s="70"/>
      <c r="AE100" s="70"/>
      <c r="AF100" s="75"/>
      <c r="AG100" s="69"/>
      <c r="AH100" s="70"/>
      <c r="AI100" s="70"/>
      <c r="AJ100" s="70"/>
      <c r="AK100" s="75"/>
      <c r="AL100" s="99"/>
      <c r="AM100" s="70"/>
      <c r="AN100" s="75"/>
      <c r="AO100" s="69"/>
      <c r="AP100" s="70"/>
      <c r="AQ100" s="70"/>
      <c r="AR100" s="70"/>
      <c r="AS100" s="70"/>
      <c r="AT100" s="75"/>
      <c r="AU100" s="99"/>
      <c r="AV100" s="70"/>
      <c r="AW100" s="70"/>
      <c r="AX100" s="70"/>
      <c r="AY100" s="70"/>
      <c r="AZ100" s="70"/>
      <c r="BA100" s="138"/>
      <c r="BB100" s="69"/>
      <c r="BC100" s="70"/>
      <c r="BD100" s="75"/>
      <c r="BE100" s="99"/>
      <c r="BF100" s="75"/>
      <c r="BG100" s="66"/>
      <c r="BH100" s="67"/>
      <c r="BI100" s="68"/>
      <c r="BJ100" s="71"/>
      <c r="BK100" s="67"/>
      <c r="BL100" s="67"/>
      <c r="BM100" s="67"/>
      <c r="BN100" s="67"/>
      <c r="BO100" s="67"/>
      <c r="BP100" s="67"/>
      <c r="BQ100" s="67"/>
      <c r="BR100" s="67"/>
      <c r="BS100" s="68"/>
      <c r="BT100" s="80">
        <f t="shared" si="1"/>
        <v>0</v>
      </c>
      <c r="BU100" s="80"/>
      <c r="BV100" s="80"/>
      <c r="BW100" s="80"/>
      <c r="BX100" s="80"/>
      <c r="BY100" s="80"/>
      <c r="BZ100" s="80"/>
      <c r="CA100" s="80"/>
      <c r="CB100" s="80"/>
      <c r="CC100" s="80"/>
      <c r="CD100" s="80"/>
      <c r="CE100" s="80"/>
      <c r="CF100" s="80"/>
      <c r="CG100" s="80"/>
      <c r="CH100" s="80"/>
      <c r="CI100" s="80"/>
      <c r="CJ100" s="80"/>
      <c r="CK100" s="80"/>
      <c r="CL100" s="80"/>
      <c r="CM100" s="80"/>
      <c r="CN100" s="80"/>
      <c r="CO100" s="80"/>
      <c r="CP100" s="80"/>
      <c r="CQ100" s="80"/>
      <c r="CR100" s="80"/>
    </row>
    <row r="101" spans="1:96" ht="30" x14ac:dyDescent="0.25">
      <c r="A101" s="243"/>
      <c r="B101" s="143"/>
      <c r="C101" s="244" t="s">
        <v>698</v>
      </c>
      <c r="D101" s="221" t="s">
        <v>699</v>
      </c>
      <c r="E101" s="66"/>
      <c r="F101" s="68"/>
      <c r="G101" s="71"/>
      <c r="H101" s="67"/>
      <c r="I101" s="67"/>
      <c r="J101" s="67"/>
      <c r="K101" s="68"/>
      <c r="L101" s="69"/>
      <c r="M101" s="70"/>
      <c r="N101" s="70"/>
      <c r="O101" s="70"/>
      <c r="P101" s="70"/>
      <c r="Q101" s="70"/>
      <c r="R101" s="70"/>
      <c r="S101" s="70"/>
      <c r="T101" s="70"/>
      <c r="U101" s="70"/>
      <c r="V101" s="75"/>
      <c r="W101" s="69"/>
      <c r="X101" s="70"/>
      <c r="Y101" s="70"/>
      <c r="Z101" s="75"/>
      <c r="AA101" s="69"/>
      <c r="AB101" s="70"/>
      <c r="AC101" s="70"/>
      <c r="AD101" s="70"/>
      <c r="AE101" s="70"/>
      <c r="AF101" s="75"/>
      <c r="AG101" s="69"/>
      <c r="AH101" s="70"/>
      <c r="AI101" s="70"/>
      <c r="AJ101" s="70"/>
      <c r="AK101" s="75"/>
      <c r="AL101" s="99"/>
      <c r="AM101" s="70"/>
      <c r="AN101" s="75"/>
      <c r="AO101" s="69"/>
      <c r="AP101" s="70"/>
      <c r="AQ101" s="70"/>
      <c r="AR101" s="70"/>
      <c r="AS101" s="70"/>
      <c r="AT101" s="75"/>
      <c r="AU101" s="99"/>
      <c r="AV101" s="70"/>
      <c r="AW101" s="70"/>
      <c r="AX101" s="70"/>
      <c r="AY101" s="70"/>
      <c r="AZ101" s="70"/>
      <c r="BA101" s="138"/>
      <c r="BB101" s="69"/>
      <c r="BC101" s="70"/>
      <c r="BD101" s="75"/>
      <c r="BE101" s="99"/>
      <c r="BF101" s="75"/>
      <c r="BG101" s="66"/>
      <c r="BH101" s="67"/>
      <c r="BI101" s="68"/>
      <c r="BJ101" s="71"/>
      <c r="BK101" s="67"/>
      <c r="BL101" s="67"/>
      <c r="BM101" s="67"/>
      <c r="BN101" s="67"/>
      <c r="BO101" s="67"/>
      <c r="BP101" s="67"/>
      <c r="BQ101" s="67"/>
      <c r="BR101" s="67"/>
      <c r="BS101" s="68"/>
      <c r="BT101" s="80">
        <f t="shared" si="1"/>
        <v>0</v>
      </c>
      <c r="BU101" s="80"/>
      <c r="BV101" s="80"/>
      <c r="BW101" s="80"/>
      <c r="BX101" s="80"/>
      <c r="BY101" s="80"/>
      <c r="BZ101" s="80"/>
      <c r="CA101" s="80"/>
      <c r="CB101" s="80"/>
      <c r="CC101" s="80"/>
      <c r="CD101" s="80"/>
      <c r="CE101" s="80"/>
      <c r="CF101" s="80"/>
      <c r="CG101" s="80"/>
      <c r="CH101" s="80"/>
      <c r="CI101" s="80"/>
      <c r="CJ101" s="80"/>
      <c r="CK101" s="80"/>
      <c r="CL101" s="80"/>
      <c r="CM101" s="80"/>
      <c r="CN101" s="80"/>
      <c r="CO101" s="80"/>
      <c r="CP101" s="80"/>
      <c r="CQ101" s="80"/>
      <c r="CR101" s="80"/>
    </row>
    <row r="102" spans="1:96" ht="30" x14ac:dyDescent="0.25">
      <c r="A102" s="243"/>
      <c r="B102" s="143"/>
      <c r="C102" s="244" t="s">
        <v>700</v>
      </c>
      <c r="D102" s="221" t="s">
        <v>701</v>
      </c>
      <c r="E102" s="66"/>
      <c r="F102" s="68"/>
      <c r="G102" s="71"/>
      <c r="H102" s="67"/>
      <c r="I102" s="67"/>
      <c r="J102" s="67"/>
      <c r="K102" s="68"/>
      <c r="L102" s="69"/>
      <c r="M102" s="70"/>
      <c r="N102" s="70"/>
      <c r="O102" s="70"/>
      <c r="P102" s="70"/>
      <c r="Q102" s="70"/>
      <c r="R102" s="70"/>
      <c r="S102" s="70"/>
      <c r="T102" s="70"/>
      <c r="U102" s="70"/>
      <c r="V102" s="75"/>
      <c r="W102" s="69"/>
      <c r="X102" s="70"/>
      <c r="Y102" s="70"/>
      <c r="Z102" s="75"/>
      <c r="AA102" s="69"/>
      <c r="AB102" s="70"/>
      <c r="AC102" s="70"/>
      <c r="AD102" s="70"/>
      <c r="AE102" s="70"/>
      <c r="AF102" s="75"/>
      <c r="AG102" s="69"/>
      <c r="AH102" s="70"/>
      <c r="AI102" s="70"/>
      <c r="AJ102" s="70"/>
      <c r="AK102" s="75"/>
      <c r="AL102" s="99"/>
      <c r="AM102" s="70"/>
      <c r="AN102" s="75"/>
      <c r="AO102" s="69"/>
      <c r="AP102" s="70"/>
      <c r="AQ102" s="70"/>
      <c r="AR102" s="70"/>
      <c r="AS102" s="70"/>
      <c r="AT102" s="75"/>
      <c r="AU102" s="99"/>
      <c r="AV102" s="70"/>
      <c r="AW102" s="70"/>
      <c r="AX102" s="70"/>
      <c r="AY102" s="70"/>
      <c r="AZ102" s="70"/>
      <c r="BA102" s="138"/>
      <c r="BB102" s="69"/>
      <c r="BC102" s="70"/>
      <c r="BD102" s="75"/>
      <c r="BE102" s="99"/>
      <c r="BF102" s="75"/>
      <c r="BG102" s="66"/>
      <c r="BH102" s="67"/>
      <c r="BI102" s="68"/>
      <c r="BJ102" s="71"/>
      <c r="BK102" s="67"/>
      <c r="BL102" s="67"/>
      <c r="BM102" s="67"/>
      <c r="BN102" s="67"/>
      <c r="BO102" s="67"/>
      <c r="BP102" s="67"/>
      <c r="BQ102" s="67"/>
      <c r="BR102" s="67"/>
      <c r="BS102" s="68"/>
      <c r="BT102" s="80">
        <f t="shared" si="1"/>
        <v>0</v>
      </c>
      <c r="BU102" s="80"/>
      <c r="BV102" s="80"/>
      <c r="BW102" s="80"/>
      <c r="BX102" s="80"/>
      <c r="BY102" s="80"/>
      <c r="BZ102" s="80"/>
      <c r="CA102" s="80"/>
      <c r="CB102" s="80"/>
      <c r="CC102" s="80"/>
      <c r="CD102" s="80"/>
      <c r="CE102" s="80"/>
      <c r="CF102" s="80"/>
      <c r="CG102" s="80"/>
      <c r="CH102" s="80"/>
      <c r="CI102" s="80"/>
      <c r="CJ102" s="80"/>
      <c r="CK102" s="80"/>
      <c r="CL102" s="80"/>
      <c r="CM102" s="80"/>
      <c r="CN102" s="80"/>
      <c r="CO102" s="80"/>
      <c r="CP102" s="80"/>
      <c r="CQ102" s="80"/>
      <c r="CR102" s="80"/>
    </row>
    <row r="103" spans="1:96" ht="30" x14ac:dyDescent="0.25">
      <c r="A103" s="243"/>
      <c r="B103" s="142"/>
      <c r="C103" s="244" t="s">
        <v>702</v>
      </c>
      <c r="D103" s="221" t="s">
        <v>703</v>
      </c>
      <c r="E103" s="66"/>
      <c r="F103" s="68"/>
      <c r="G103" s="71"/>
      <c r="H103" s="67"/>
      <c r="I103" s="67"/>
      <c r="J103" s="67"/>
      <c r="K103" s="68"/>
      <c r="L103" s="69"/>
      <c r="M103" s="70"/>
      <c r="N103" s="70"/>
      <c r="O103" s="70"/>
      <c r="P103" s="70"/>
      <c r="Q103" s="70"/>
      <c r="R103" s="70"/>
      <c r="S103" s="70"/>
      <c r="T103" s="70"/>
      <c r="U103" s="70"/>
      <c r="V103" s="75"/>
      <c r="W103" s="69"/>
      <c r="X103" s="70"/>
      <c r="Y103" s="70"/>
      <c r="Z103" s="75"/>
      <c r="AA103" s="69"/>
      <c r="AB103" s="70"/>
      <c r="AC103" s="70"/>
      <c r="AD103" s="70"/>
      <c r="AE103" s="70"/>
      <c r="AF103" s="75"/>
      <c r="AG103" s="69"/>
      <c r="AH103" s="70"/>
      <c r="AI103" s="70"/>
      <c r="AJ103" s="70"/>
      <c r="AK103" s="75"/>
      <c r="AL103" s="99"/>
      <c r="AM103" s="70"/>
      <c r="AN103" s="75"/>
      <c r="AO103" s="69"/>
      <c r="AP103" s="70"/>
      <c r="AQ103" s="70"/>
      <c r="AR103" s="70"/>
      <c r="AS103" s="70"/>
      <c r="AT103" s="75"/>
      <c r="AU103" s="99"/>
      <c r="AV103" s="70"/>
      <c r="AW103" s="70"/>
      <c r="AX103" s="70"/>
      <c r="AY103" s="70"/>
      <c r="AZ103" s="70"/>
      <c r="BA103" s="138"/>
      <c r="BB103" s="69"/>
      <c r="BC103" s="70"/>
      <c r="BD103" s="75"/>
      <c r="BE103" s="99"/>
      <c r="BF103" s="75"/>
      <c r="BG103" s="66"/>
      <c r="BH103" s="67"/>
      <c r="BI103" s="68"/>
      <c r="BJ103" s="71"/>
      <c r="BK103" s="67"/>
      <c r="BL103" s="67"/>
      <c r="BM103" s="67"/>
      <c r="BN103" s="67"/>
      <c r="BO103" s="67"/>
      <c r="BP103" s="67"/>
      <c r="BQ103" s="67"/>
      <c r="BR103" s="67"/>
      <c r="BS103" s="68"/>
      <c r="BT103" s="80">
        <f t="shared" si="1"/>
        <v>0</v>
      </c>
      <c r="BU103" s="80"/>
      <c r="BV103" s="80"/>
      <c r="BW103" s="80"/>
      <c r="BX103" s="80"/>
      <c r="BY103" s="80"/>
      <c r="BZ103" s="80"/>
      <c r="CA103" s="80"/>
      <c r="CB103" s="80"/>
      <c r="CC103" s="80"/>
      <c r="CD103" s="80"/>
      <c r="CE103" s="80"/>
      <c r="CF103" s="80"/>
      <c r="CG103" s="80"/>
      <c r="CH103" s="80"/>
      <c r="CI103" s="80"/>
      <c r="CJ103" s="80"/>
      <c r="CK103" s="80"/>
      <c r="CL103" s="80"/>
      <c r="CM103" s="80"/>
      <c r="CN103" s="80"/>
      <c r="CO103" s="80"/>
      <c r="CP103" s="80"/>
      <c r="CQ103" s="80"/>
      <c r="CR103" s="80"/>
    </row>
    <row r="104" spans="1:96" ht="31.5" customHeight="1" x14ac:dyDescent="0.25">
      <c r="A104" s="243"/>
      <c r="B104" s="140" t="s">
        <v>235</v>
      </c>
      <c r="C104" s="244" t="s">
        <v>704</v>
      </c>
      <c r="D104" s="221" t="s">
        <v>705</v>
      </c>
      <c r="E104" s="66"/>
      <c r="F104" s="68"/>
      <c r="G104" s="71"/>
      <c r="H104" s="67"/>
      <c r="I104" s="67"/>
      <c r="J104" s="67"/>
      <c r="K104" s="68"/>
      <c r="L104" s="69"/>
      <c r="M104" s="70"/>
      <c r="N104" s="70"/>
      <c r="O104" s="70"/>
      <c r="P104" s="70"/>
      <c r="Q104" s="70"/>
      <c r="R104" s="70"/>
      <c r="S104" s="70"/>
      <c r="T104" s="70"/>
      <c r="U104" s="70"/>
      <c r="V104" s="75"/>
      <c r="W104" s="69"/>
      <c r="X104" s="70"/>
      <c r="Y104" s="70"/>
      <c r="Z104" s="75"/>
      <c r="AA104" s="69"/>
      <c r="AB104" s="70"/>
      <c r="AC104" s="70"/>
      <c r="AD104" s="70"/>
      <c r="AE104" s="70"/>
      <c r="AF104" s="75"/>
      <c r="AG104" s="69"/>
      <c r="AH104" s="70"/>
      <c r="AI104" s="70"/>
      <c r="AJ104" s="70"/>
      <c r="AK104" s="75"/>
      <c r="AL104" s="99"/>
      <c r="AM104" s="70"/>
      <c r="AN104" s="75"/>
      <c r="AO104" s="69"/>
      <c r="AP104" s="70"/>
      <c r="AQ104" s="70"/>
      <c r="AR104" s="70"/>
      <c r="AS104" s="70"/>
      <c r="AT104" s="75"/>
      <c r="AU104" s="99"/>
      <c r="AV104" s="70"/>
      <c r="AW104" s="70"/>
      <c r="AX104" s="70"/>
      <c r="AY104" s="70"/>
      <c r="AZ104" s="70"/>
      <c r="BA104" s="138"/>
      <c r="BB104" s="69"/>
      <c r="BC104" s="70"/>
      <c r="BD104" s="75"/>
      <c r="BE104" s="99"/>
      <c r="BF104" s="75"/>
      <c r="BG104" s="66"/>
      <c r="BH104" s="67"/>
      <c r="BI104" s="68"/>
      <c r="BJ104" s="71"/>
      <c r="BK104" s="67"/>
      <c r="BL104" s="67"/>
      <c r="BM104" s="67"/>
      <c r="BN104" s="67"/>
      <c r="BO104" s="67"/>
      <c r="BP104" s="67"/>
      <c r="BQ104" s="67"/>
      <c r="BR104" s="67"/>
      <c r="BS104" s="68"/>
      <c r="BT104" s="80">
        <f t="shared" si="1"/>
        <v>0</v>
      </c>
      <c r="BU104" s="80"/>
      <c r="BV104" s="80"/>
      <c r="BW104" s="80"/>
      <c r="BX104" s="80"/>
      <c r="BY104" s="80"/>
      <c r="BZ104" s="80"/>
      <c r="CA104" s="80"/>
      <c r="CB104" s="80"/>
      <c r="CC104" s="80"/>
      <c r="CD104" s="80"/>
      <c r="CE104" s="80"/>
      <c r="CF104" s="80"/>
      <c r="CG104" s="80"/>
      <c r="CH104" s="80"/>
      <c r="CI104" s="80"/>
      <c r="CJ104" s="80"/>
      <c r="CK104" s="80"/>
      <c r="CL104" s="80"/>
      <c r="CM104" s="80"/>
      <c r="CN104" s="80"/>
      <c r="CO104" s="80"/>
      <c r="CP104" s="80"/>
      <c r="CQ104" s="80"/>
      <c r="CR104" s="80"/>
    </row>
    <row r="105" spans="1:96" ht="30" x14ac:dyDescent="0.25">
      <c r="A105" s="243"/>
      <c r="B105" s="132" t="s">
        <v>250</v>
      </c>
      <c r="C105" s="244" t="s">
        <v>706</v>
      </c>
      <c r="D105" s="221" t="s">
        <v>707</v>
      </c>
      <c r="E105" s="66"/>
      <c r="F105" s="68"/>
      <c r="G105" s="71"/>
      <c r="H105" s="67"/>
      <c r="I105" s="67"/>
      <c r="J105" s="67"/>
      <c r="K105" s="68"/>
      <c r="L105" s="69"/>
      <c r="M105" s="70"/>
      <c r="N105" s="70"/>
      <c r="O105" s="70"/>
      <c r="P105" s="70"/>
      <c r="Q105" s="70"/>
      <c r="R105" s="70"/>
      <c r="S105" s="70"/>
      <c r="T105" s="70"/>
      <c r="U105" s="70"/>
      <c r="V105" s="75"/>
      <c r="W105" s="69"/>
      <c r="X105" s="70"/>
      <c r="Y105" s="70"/>
      <c r="Z105" s="75"/>
      <c r="AA105" s="69"/>
      <c r="AB105" s="70"/>
      <c r="AC105" s="70"/>
      <c r="AD105" s="70"/>
      <c r="AE105" s="70"/>
      <c r="AF105" s="75"/>
      <c r="AG105" s="69"/>
      <c r="AH105" s="70"/>
      <c r="AI105" s="70"/>
      <c r="AJ105" s="70"/>
      <c r="AK105" s="75"/>
      <c r="AL105" s="99"/>
      <c r="AM105" s="70"/>
      <c r="AN105" s="75"/>
      <c r="AO105" s="69"/>
      <c r="AP105" s="70"/>
      <c r="AQ105" s="70"/>
      <c r="AR105" s="70"/>
      <c r="AS105" s="70"/>
      <c r="AT105" s="75"/>
      <c r="AU105" s="99"/>
      <c r="AV105" s="70"/>
      <c r="AW105" s="70"/>
      <c r="AX105" s="70"/>
      <c r="AY105" s="70"/>
      <c r="AZ105" s="70"/>
      <c r="BA105" s="138"/>
      <c r="BB105" s="69"/>
      <c r="BC105" s="70"/>
      <c r="BD105" s="75"/>
      <c r="BE105" s="99"/>
      <c r="BF105" s="75"/>
      <c r="BG105" s="66"/>
      <c r="BH105" s="67"/>
      <c r="BI105" s="68"/>
      <c r="BJ105" s="71"/>
      <c r="BK105" s="67"/>
      <c r="BL105" s="67"/>
      <c r="BM105" s="67"/>
      <c r="BN105" s="67"/>
      <c r="BO105" s="67"/>
      <c r="BP105" s="67"/>
      <c r="BQ105" s="67"/>
      <c r="BR105" s="67"/>
      <c r="BS105" s="68"/>
      <c r="BT105" s="80">
        <f t="shared" si="1"/>
        <v>0</v>
      </c>
      <c r="BU105" s="80"/>
      <c r="BV105" s="80"/>
      <c r="BW105" s="80"/>
      <c r="BX105" s="80"/>
      <c r="BY105" s="80"/>
      <c r="BZ105" s="80"/>
      <c r="CA105" s="80"/>
      <c r="CB105" s="80"/>
      <c r="CC105" s="80"/>
      <c r="CD105" s="80"/>
      <c r="CE105" s="80"/>
      <c r="CF105" s="80"/>
      <c r="CG105" s="80"/>
      <c r="CH105" s="80"/>
      <c r="CI105" s="80"/>
      <c r="CJ105" s="80"/>
      <c r="CK105" s="80"/>
      <c r="CL105" s="80"/>
      <c r="CM105" s="80"/>
      <c r="CN105" s="80"/>
      <c r="CO105" s="80"/>
      <c r="CP105" s="80"/>
      <c r="CQ105" s="80"/>
      <c r="CR105" s="80"/>
    </row>
    <row r="106" spans="1:96" ht="33.75" x14ac:dyDescent="0.25">
      <c r="A106" s="243"/>
      <c r="B106" s="140" t="s">
        <v>266</v>
      </c>
      <c r="C106" s="244" t="s">
        <v>708</v>
      </c>
      <c r="D106" s="221" t="s">
        <v>709</v>
      </c>
      <c r="E106" s="66"/>
      <c r="F106" s="68"/>
      <c r="G106" s="71"/>
      <c r="H106" s="67"/>
      <c r="I106" s="67"/>
      <c r="J106" s="67"/>
      <c r="K106" s="68"/>
      <c r="L106" s="69"/>
      <c r="M106" s="70"/>
      <c r="N106" s="70"/>
      <c r="O106" s="70"/>
      <c r="P106" s="70"/>
      <c r="Q106" s="70"/>
      <c r="R106" s="70"/>
      <c r="S106" s="70"/>
      <c r="T106" s="70"/>
      <c r="U106" s="70"/>
      <c r="V106" s="75"/>
      <c r="W106" s="69"/>
      <c r="X106" s="70"/>
      <c r="Y106" s="70"/>
      <c r="Z106" s="75"/>
      <c r="AA106" s="69"/>
      <c r="AB106" s="70"/>
      <c r="AC106" s="70"/>
      <c r="AD106" s="70"/>
      <c r="AE106" s="70"/>
      <c r="AF106" s="75"/>
      <c r="AG106" s="69"/>
      <c r="AH106" s="70"/>
      <c r="AI106" s="70"/>
      <c r="AJ106" s="70"/>
      <c r="AK106" s="75"/>
      <c r="AL106" s="99"/>
      <c r="AM106" s="70"/>
      <c r="AN106" s="75"/>
      <c r="AO106" s="69"/>
      <c r="AP106" s="70"/>
      <c r="AQ106" s="70"/>
      <c r="AR106" s="70"/>
      <c r="AS106" s="70"/>
      <c r="AT106" s="75"/>
      <c r="AU106" s="99"/>
      <c r="AV106" s="70"/>
      <c r="AW106" s="70"/>
      <c r="AX106" s="70"/>
      <c r="AY106" s="70"/>
      <c r="AZ106" s="70"/>
      <c r="BA106" s="138"/>
      <c r="BB106" s="69"/>
      <c r="BC106" s="70"/>
      <c r="BD106" s="75"/>
      <c r="BE106" s="99"/>
      <c r="BF106" s="75"/>
      <c r="BG106" s="66"/>
      <c r="BH106" s="67"/>
      <c r="BI106" s="68"/>
      <c r="BJ106" s="71"/>
      <c r="BK106" s="67"/>
      <c r="BL106" s="67"/>
      <c r="BM106" s="67"/>
      <c r="BN106" s="67"/>
      <c r="BO106" s="67"/>
      <c r="BP106" s="67"/>
      <c r="BQ106" s="67"/>
      <c r="BR106" s="67"/>
      <c r="BS106" s="68"/>
      <c r="BT106" s="80">
        <f t="shared" si="1"/>
        <v>0</v>
      </c>
      <c r="BU106" s="80"/>
      <c r="BV106" s="80"/>
      <c r="BW106" s="80"/>
      <c r="BX106" s="80"/>
      <c r="BY106" s="80"/>
      <c r="BZ106" s="80"/>
      <c r="CA106" s="80"/>
      <c r="CB106" s="80"/>
      <c r="CC106" s="80"/>
      <c r="CD106" s="80"/>
      <c r="CE106" s="80"/>
      <c r="CF106" s="80"/>
      <c r="CG106" s="80"/>
      <c r="CH106" s="80"/>
      <c r="CI106" s="80"/>
      <c r="CJ106" s="80"/>
      <c r="CK106" s="80"/>
      <c r="CL106" s="80"/>
      <c r="CM106" s="80"/>
      <c r="CN106" s="80"/>
      <c r="CO106" s="80"/>
      <c r="CP106" s="80"/>
      <c r="CQ106" s="80"/>
      <c r="CR106" s="80"/>
    </row>
    <row r="107" spans="1:96" ht="33.75" x14ac:dyDescent="0.25">
      <c r="A107" s="243"/>
      <c r="B107" s="132" t="s">
        <v>710</v>
      </c>
      <c r="C107" s="244" t="s">
        <v>711</v>
      </c>
      <c r="D107" s="221" t="s">
        <v>712</v>
      </c>
      <c r="E107" s="66"/>
      <c r="F107" s="68"/>
      <c r="G107" s="71"/>
      <c r="H107" s="67"/>
      <c r="I107" s="67"/>
      <c r="J107" s="67"/>
      <c r="K107" s="68"/>
      <c r="L107" s="69"/>
      <c r="M107" s="70"/>
      <c r="N107" s="70"/>
      <c r="O107" s="70"/>
      <c r="P107" s="70"/>
      <c r="Q107" s="70"/>
      <c r="R107" s="70"/>
      <c r="S107" s="70"/>
      <c r="T107" s="70"/>
      <c r="U107" s="70"/>
      <c r="V107" s="75"/>
      <c r="W107" s="69"/>
      <c r="X107" s="70"/>
      <c r="Y107" s="70"/>
      <c r="Z107" s="75"/>
      <c r="AA107" s="69"/>
      <c r="AB107" s="70"/>
      <c r="AC107" s="70"/>
      <c r="AD107" s="70"/>
      <c r="AE107" s="70"/>
      <c r="AF107" s="75"/>
      <c r="AG107" s="69"/>
      <c r="AH107" s="70"/>
      <c r="AI107" s="70"/>
      <c r="AJ107" s="70"/>
      <c r="AK107" s="75"/>
      <c r="AL107" s="99"/>
      <c r="AM107" s="70"/>
      <c r="AN107" s="75"/>
      <c r="AO107" s="69"/>
      <c r="AP107" s="70"/>
      <c r="AQ107" s="70"/>
      <c r="AR107" s="70"/>
      <c r="AS107" s="70"/>
      <c r="AT107" s="75"/>
      <c r="AU107" s="99"/>
      <c r="AV107" s="70"/>
      <c r="AW107" s="70"/>
      <c r="AX107" s="70"/>
      <c r="AY107" s="70"/>
      <c r="AZ107" s="70"/>
      <c r="BA107" s="138"/>
      <c r="BB107" s="69"/>
      <c r="BC107" s="70"/>
      <c r="BD107" s="75"/>
      <c r="BE107" s="99"/>
      <c r="BF107" s="75"/>
      <c r="BG107" s="66"/>
      <c r="BH107" s="67"/>
      <c r="BI107" s="68"/>
      <c r="BJ107" s="71"/>
      <c r="BK107" s="67"/>
      <c r="BL107" s="67"/>
      <c r="BM107" s="67"/>
      <c r="BN107" s="67"/>
      <c r="BO107" s="67"/>
      <c r="BP107" s="67"/>
      <c r="BQ107" s="67"/>
      <c r="BR107" s="67"/>
      <c r="BS107" s="68"/>
      <c r="BT107" s="80">
        <f t="shared" si="1"/>
        <v>0</v>
      </c>
      <c r="BU107" s="80"/>
      <c r="BV107" s="80"/>
      <c r="BW107" s="80"/>
      <c r="BX107" s="80"/>
      <c r="BY107" s="80"/>
      <c r="BZ107" s="80"/>
      <c r="CA107" s="80"/>
      <c r="CB107" s="80"/>
      <c r="CC107" s="80"/>
      <c r="CD107" s="80"/>
      <c r="CE107" s="80"/>
      <c r="CF107" s="80"/>
      <c r="CG107" s="80"/>
      <c r="CH107" s="80"/>
      <c r="CI107" s="80"/>
      <c r="CJ107" s="80"/>
      <c r="CK107" s="80"/>
      <c r="CL107" s="80"/>
      <c r="CM107" s="80"/>
      <c r="CN107" s="80"/>
      <c r="CO107" s="80"/>
      <c r="CP107" s="80"/>
      <c r="CQ107" s="80"/>
      <c r="CR107" s="80"/>
    </row>
    <row r="108" spans="1:96" ht="30.75" thickBot="1" x14ac:dyDescent="0.3">
      <c r="A108" s="246"/>
      <c r="B108" s="145" t="s">
        <v>250</v>
      </c>
      <c r="C108" s="247" t="s">
        <v>713</v>
      </c>
      <c r="D108" s="224" t="s">
        <v>714</v>
      </c>
      <c r="E108" s="111"/>
      <c r="F108" s="112"/>
      <c r="G108" s="113"/>
      <c r="H108" s="96"/>
      <c r="I108" s="96"/>
      <c r="J108" s="96"/>
      <c r="K108" s="112"/>
      <c r="L108" s="108"/>
      <c r="M108" s="109"/>
      <c r="N108" s="109"/>
      <c r="O108" s="109"/>
      <c r="P108" s="109"/>
      <c r="Q108" s="109"/>
      <c r="R108" s="109"/>
      <c r="S108" s="109"/>
      <c r="T108" s="109"/>
      <c r="U108" s="109"/>
      <c r="V108" s="110"/>
      <c r="W108" s="108"/>
      <c r="X108" s="109"/>
      <c r="Y108" s="109"/>
      <c r="Z108" s="110"/>
      <c r="AA108" s="108"/>
      <c r="AB108" s="109"/>
      <c r="AC108" s="109"/>
      <c r="AD108" s="109"/>
      <c r="AE108" s="109"/>
      <c r="AF108" s="110"/>
      <c r="AG108" s="108"/>
      <c r="AH108" s="109"/>
      <c r="AI108" s="109"/>
      <c r="AJ108" s="109"/>
      <c r="AK108" s="110"/>
      <c r="AL108" s="130"/>
      <c r="AM108" s="109"/>
      <c r="AN108" s="110"/>
      <c r="AO108" s="108"/>
      <c r="AP108" s="109"/>
      <c r="AQ108" s="109"/>
      <c r="AR108" s="109"/>
      <c r="AS108" s="109"/>
      <c r="AT108" s="110"/>
      <c r="AU108" s="130"/>
      <c r="AV108" s="109"/>
      <c r="AW108" s="109"/>
      <c r="AX108" s="109"/>
      <c r="AY108" s="109"/>
      <c r="AZ108" s="109"/>
      <c r="BA108" s="147"/>
      <c r="BB108" s="108"/>
      <c r="BC108" s="109"/>
      <c r="BD108" s="110"/>
      <c r="BE108" s="130"/>
      <c r="BF108" s="110"/>
      <c r="BG108" s="111"/>
      <c r="BH108" s="96"/>
      <c r="BI108" s="112"/>
      <c r="BJ108" s="113"/>
      <c r="BK108" s="96"/>
      <c r="BL108" s="96"/>
      <c r="BM108" s="96"/>
      <c r="BN108" s="96"/>
      <c r="BO108" s="96"/>
      <c r="BP108" s="96"/>
      <c r="BQ108" s="96"/>
      <c r="BR108" s="96"/>
      <c r="BS108" s="112"/>
      <c r="BT108" s="80">
        <f t="shared" si="1"/>
        <v>0</v>
      </c>
      <c r="BU108" s="80"/>
      <c r="BV108" s="80"/>
      <c r="BW108" s="80"/>
      <c r="BX108" s="80"/>
      <c r="BY108" s="80"/>
      <c r="BZ108" s="80"/>
      <c r="CA108" s="80"/>
      <c r="CB108" s="80"/>
      <c r="CC108" s="80"/>
      <c r="CD108" s="80"/>
      <c r="CE108" s="80"/>
      <c r="CF108" s="80"/>
      <c r="CG108" s="80"/>
      <c r="CH108" s="80"/>
      <c r="CI108" s="80"/>
      <c r="CJ108" s="80"/>
      <c r="CK108" s="80"/>
      <c r="CL108" s="80"/>
      <c r="CM108" s="80"/>
      <c r="CN108" s="80"/>
      <c r="CO108" s="80"/>
      <c r="CP108" s="80"/>
      <c r="CQ108" s="80"/>
      <c r="CR108" s="80"/>
    </row>
    <row r="109" spans="1:96" ht="30" x14ac:dyDescent="0.25">
      <c r="A109" s="239" t="s">
        <v>715</v>
      </c>
      <c r="B109" s="141" t="s">
        <v>334</v>
      </c>
      <c r="C109" s="248" t="s">
        <v>716</v>
      </c>
      <c r="D109" s="249" t="s">
        <v>524</v>
      </c>
      <c r="E109" s="56"/>
      <c r="F109" s="55"/>
      <c r="G109" s="57"/>
      <c r="H109" s="54"/>
      <c r="I109" s="54"/>
      <c r="J109" s="54"/>
      <c r="K109" s="55"/>
      <c r="L109" s="250"/>
      <c r="M109" s="251"/>
      <c r="N109" s="251"/>
      <c r="O109" s="251"/>
      <c r="P109" s="252"/>
      <c r="Q109" s="252"/>
      <c r="R109" s="252"/>
      <c r="S109" s="252"/>
      <c r="T109" s="252"/>
      <c r="U109" s="252"/>
      <c r="V109" s="253"/>
      <c r="W109" s="254"/>
      <c r="X109" s="252"/>
      <c r="Y109" s="252"/>
      <c r="Z109" s="253"/>
      <c r="AA109" s="254"/>
      <c r="AB109" s="252"/>
      <c r="AC109" s="252"/>
      <c r="AD109" s="252"/>
      <c r="AE109" s="252"/>
      <c r="AF109" s="253"/>
      <c r="AG109" s="254"/>
      <c r="AH109" s="252"/>
      <c r="AI109" s="252"/>
      <c r="AJ109" s="252"/>
      <c r="AK109" s="253"/>
      <c r="AL109" s="255"/>
      <c r="AM109" s="252"/>
      <c r="AN109" s="253"/>
      <c r="AO109" s="56"/>
      <c r="AP109" s="54"/>
      <c r="AQ109" s="54"/>
      <c r="AR109" s="54"/>
      <c r="AS109" s="54"/>
      <c r="AT109" s="55"/>
      <c r="AU109" s="57"/>
      <c r="AV109" s="54"/>
      <c r="AW109" s="54"/>
      <c r="AX109" s="54"/>
      <c r="AY109" s="54"/>
      <c r="AZ109" s="53"/>
      <c r="BA109" s="135"/>
      <c r="BB109" s="56"/>
      <c r="BC109" s="54"/>
      <c r="BD109" s="55"/>
      <c r="BE109" s="57"/>
      <c r="BF109" s="55"/>
      <c r="BG109" s="56"/>
      <c r="BH109" s="54"/>
      <c r="BI109" s="55"/>
      <c r="BJ109" s="57"/>
      <c r="BK109" s="54"/>
      <c r="BL109" s="54"/>
      <c r="BM109" s="54"/>
      <c r="BN109" s="54"/>
      <c r="BO109" s="54"/>
      <c r="BP109" s="54"/>
      <c r="BQ109" s="54"/>
      <c r="BR109" s="54"/>
      <c r="BS109" s="55"/>
      <c r="BT109" s="80">
        <f t="shared" si="1"/>
        <v>0</v>
      </c>
      <c r="BU109" s="80"/>
      <c r="BV109" s="80"/>
      <c r="BW109" s="80"/>
      <c r="BX109" s="80"/>
      <c r="BY109" s="80"/>
      <c r="BZ109" s="80"/>
      <c r="CA109" s="80"/>
      <c r="CB109" s="80"/>
      <c r="CC109" s="80"/>
      <c r="CD109" s="80"/>
      <c r="CE109" s="80"/>
      <c r="CF109" s="80"/>
      <c r="CG109" s="80"/>
      <c r="CH109" s="80"/>
      <c r="CI109" s="80"/>
      <c r="CJ109" s="80"/>
      <c r="CK109" s="80"/>
      <c r="CL109" s="80"/>
      <c r="CM109" s="80"/>
      <c r="CN109" s="80"/>
      <c r="CO109" s="80"/>
      <c r="CP109" s="80"/>
      <c r="CQ109" s="80"/>
      <c r="CR109" s="80"/>
    </row>
    <row r="110" spans="1:96" ht="30" x14ac:dyDescent="0.25">
      <c r="A110" s="243"/>
      <c r="B110" s="143"/>
      <c r="C110" s="256" t="s">
        <v>717</v>
      </c>
      <c r="D110" s="257" t="s">
        <v>526</v>
      </c>
      <c r="E110" s="66"/>
      <c r="F110" s="68"/>
      <c r="G110" s="71"/>
      <c r="H110" s="67"/>
      <c r="I110" s="67"/>
      <c r="J110" s="67"/>
      <c r="K110" s="68"/>
      <c r="L110" s="258"/>
      <c r="M110" s="259"/>
      <c r="N110" s="259"/>
      <c r="O110" s="259"/>
      <c r="P110" s="260"/>
      <c r="Q110" s="260"/>
      <c r="R110" s="260"/>
      <c r="S110" s="260"/>
      <c r="T110" s="260"/>
      <c r="U110" s="260"/>
      <c r="V110" s="261"/>
      <c r="W110" s="262"/>
      <c r="X110" s="260"/>
      <c r="Y110" s="260"/>
      <c r="Z110" s="261"/>
      <c r="AA110" s="262"/>
      <c r="AB110" s="260"/>
      <c r="AC110" s="260"/>
      <c r="AD110" s="260"/>
      <c r="AE110" s="260"/>
      <c r="AF110" s="261"/>
      <c r="AG110" s="262"/>
      <c r="AH110" s="260"/>
      <c r="AI110" s="260"/>
      <c r="AJ110" s="260"/>
      <c r="AK110" s="261"/>
      <c r="AL110" s="263"/>
      <c r="AM110" s="260"/>
      <c r="AN110" s="261"/>
      <c r="AO110" s="66"/>
      <c r="AP110" s="67"/>
      <c r="AQ110" s="67"/>
      <c r="AR110" s="67"/>
      <c r="AS110" s="67"/>
      <c r="AT110" s="68"/>
      <c r="AU110" s="71"/>
      <c r="AV110" s="67"/>
      <c r="AW110" s="67"/>
      <c r="AX110" s="67"/>
      <c r="AY110" s="67"/>
      <c r="AZ110" s="67"/>
      <c r="BA110" s="138"/>
      <c r="BB110" s="66"/>
      <c r="BC110" s="67"/>
      <c r="BD110" s="68"/>
      <c r="BE110" s="71"/>
      <c r="BF110" s="68"/>
      <c r="BG110" s="66"/>
      <c r="BH110" s="67"/>
      <c r="BI110" s="68"/>
      <c r="BJ110" s="71"/>
      <c r="BK110" s="67"/>
      <c r="BL110" s="67"/>
      <c r="BM110" s="67"/>
      <c r="BN110" s="67"/>
      <c r="BO110" s="67"/>
      <c r="BP110" s="67"/>
      <c r="BQ110" s="67"/>
      <c r="BR110" s="67"/>
      <c r="BS110" s="68"/>
      <c r="BT110" s="80">
        <f t="shared" si="1"/>
        <v>0</v>
      </c>
      <c r="BU110" s="80"/>
      <c r="BV110" s="80"/>
      <c r="BW110" s="80"/>
      <c r="BX110" s="80"/>
      <c r="BY110" s="80"/>
      <c r="BZ110" s="80"/>
      <c r="CA110" s="80"/>
      <c r="CB110" s="80"/>
      <c r="CC110" s="80"/>
      <c r="CD110" s="80"/>
      <c r="CE110" s="80"/>
      <c r="CF110" s="80"/>
      <c r="CG110" s="80"/>
      <c r="CH110" s="80"/>
      <c r="CI110" s="80"/>
      <c r="CJ110" s="80"/>
      <c r="CK110" s="80"/>
      <c r="CL110" s="80"/>
      <c r="CM110" s="80"/>
      <c r="CN110" s="80"/>
      <c r="CO110" s="80"/>
      <c r="CP110" s="80"/>
      <c r="CQ110" s="80"/>
      <c r="CR110" s="80"/>
    </row>
    <row r="111" spans="1:96" ht="30" x14ac:dyDescent="0.25">
      <c r="A111" s="243"/>
      <c r="B111" s="143"/>
      <c r="C111" s="256" t="s">
        <v>718</v>
      </c>
      <c r="D111" s="257" t="s">
        <v>534</v>
      </c>
      <c r="E111" s="66"/>
      <c r="F111" s="68"/>
      <c r="G111" s="71"/>
      <c r="H111" s="67"/>
      <c r="I111" s="67"/>
      <c r="J111" s="67"/>
      <c r="K111" s="68"/>
      <c r="L111" s="258"/>
      <c r="M111" s="259"/>
      <c r="N111" s="259"/>
      <c r="O111" s="259"/>
      <c r="P111" s="260"/>
      <c r="Q111" s="260"/>
      <c r="R111" s="260"/>
      <c r="S111" s="260"/>
      <c r="T111" s="260"/>
      <c r="U111" s="260"/>
      <c r="V111" s="261"/>
      <c r="W111" s="262"/>
      <c r="X111" s="260"/>
      <c r="Y111" s="260"/>
      <c r="Z111" s="261"/>
      <c r="AA111" s="262"/>
      <c r="AB111" s="260"/>
      <c r="AC111" s="260"/>
      <c r="AD111" s="260"/>
      <c r="AE111" s="260"/>
      <c r="AF111" s="261"/>
      <c r="AG111" s="262"/>
      <c r="AH111" s="260"/>
      <c r="AI111" s="260"/>
      <c r="AJ111" s="260"/>
      <c r="AK111" s="261"/>
      <c r="AL111" s="263"/>
      <c r="AM111" s="260"/>
      <c r="AN111" s="261"/>
      <c r="AO111" s="66"/>
      <c r="AP111" s="67"/>
      <c r="AQ111" s="67"/>
      <c r="AR111" s="67"/>
      <c r="AS111" s="67"/>
      <c r="AT111" s="68"/>
      <c r="AU111" s="71"/>
      <c r="AV111" s="67"/>
      <c r="AW111" s="67"/>
      <c r="AX111" s="67"/>
      <c r="AY111" s="67"/>
      <c r="AZ111" s="67"/>
      <c r="BA111" s="72"/>
      <c r="BB111" s="66"/>
      <c r="BC111" s="67"/>
      <c r="BD111" s="68"/>
      <c r="BE111" s="71"/>
      <c r="BF111" s="68"/>
      <c r="BG111" s="66"/>
      <c r="BH111" s="67"/>
      <c r="BI111" s="68"/>
      <c r="BJ111" s="71"/>
      <c r="BK111" s="67"/>
      <c r="BL111" s="67"/>
      <c r="BM111" s="67"/>
      <c r="BN111" s="67"/>
      <c r="BO111" s="67"/>
      <c r="BP111" s="67"/>
      <c r="BQ111" s="67"/>
      <c r="BR111" s="67"/>
      <c r="BS111" s="68"/>
      <c r="BT111" s="80">
        <f t="shared" si="1"/>
        <v>0</v>
      </c>
      <c r="BU111" s="80"/>
      <c r="BV111" s="80"/>
      <c r="BW111" s="80"/>
      <c r="BX111" s="80"/>
      <c r="BY111" s="80"/>
      <c r="BZ111" s="80"/>
      <c r="CA111" s="80"/>
      <c r="CB111" s="80"/>
      <c r="CC111" s="80"/>
      <c r="CD111" s="80"/>
      <c r="CE111" s="80"/>
      <c r="CF111" s="80"/>
      <c r="CG111" s="80"/>
      <c r="CH111" s="80"/>
      <c r="CI111" s="80"/>
      <c r="CJ111" s="80"/>
      <c r="CK111" s="80"/>
      <c r="CL111" s="80"/>
      <c r="CM111" s="80"/>
      <c r="CN111" s="80"/>
      <c r="CO111" s="80"/>
      <c r="CP111" s="80"/>
      <c r="CQ111" s="80"/>
      <c r="CR111" s="80"/>
    </row>
    <row r="112" spans="1:96" ht="30" x14ac:dyDescent="0.25">
      <c r="A112" s="243"/>
      <c r="B112" s="143"/>
      <c r="C112" s="256" t="s">
        <v>719</v>
      </c>
      <c r="D112" s="257" t="s">
        <v>546</v>
      </c>
      <c r="E112" s="66"/>
      <c r="F112" s="68"/>
      <c r="G112" s="71"/>
      <c r="H112" s="67"/>
      <c r="I112" s="67"/>
      <c r="J112" s="67"/>
      <c r="K112" s="68"/>
      <c r="L112" s="258"/>
      <c r="M112" s="259"/>
      <c r="N112" s="259"/>
      <c r="O112" s="259"/>
      <c r="P112" s="260"/>
      <c r="Q112" s="260"/>
      <c r="R112" s="260"/>
      <c r="S112" s="260"/>
      <c r="T112" s="260"/>
      <c r="U112" s="260"/>
      <c r="V112" s="261"/>
      <c r="W112" s="262"/>
      <c r="X112" s="260"/>
      <c r="Y112" s="260"/>
      <c r="Z112" s="261"/>
      <c r="AA112" s="262"/>
      <c r="AB112" s="260"/>
      <c r="AC112" s="260"/>
      <c r="AD112" s="260"/>
      <c r="AE112" s="260"/>
      <c r="AF112" s="261"/>
      <c r="AG112" s="262"/>
      <c r="AH112" s="260"/>
      <c r="AI112" s="260"/>
      <c r="AJ112" s="260"/>
      <c r="AK112" s="261"/>
      <c r="AL112" s="263"/>
      <c r="AM112" s="260"/>
      <c r="AN112" s="261"/>
      <c r="AO112" s="66"/>
      <c r="AP112" s="67"/>
      <c r="AQ112" s="67"/>
      <c r="AR112" s="67"/>
      <c r="AS112" s="67"/>
      <c r="AT112" s="68"/>
      <c r="AU112" s="71"/>
      <c r="AV112" s="67"/>
      <c r="AW112" s="67"/>
      <c r="AX112" s="67"/>
      <c r="AY112" s="67"/>
      <c r="AZ112" s="70"/>
      <c r="BA112" s="72"/>
      <c r="BB112" s="66"/>
      <c r="BC112" s="67"/>
      <c r="BD112" s="68"/>
      <c r="BE112" s="71"/>
      <c r="BF112" s="68"/>
      <c r="BG112" s="66"/>
      <c r="BH112" s="67"/>
      <c r="BI112" s="68"/>
      <c r="BJ112" s="71"/>
      <c r="BK112" s="67"/>
      <c r="BL112" s="67"/>
      <c r="BM112" s="67"/>
      <c r="BN112" s="67"/>
      <c r="BO112" s="67"/>
      <c r="BP112" s="67"/>
      <c r="BQ112" s="67"/>
      <c r="BR112" s="67"/>
      <c r="BS112" s="68"/>
      <c r="BT112" s="80">
        <f t="shared" si="1"/>
        <v>0</v>
      </c>
      <c r="BU112" s="80"/>
      <c r="BV112" s="80"/>
      <c r="BW112" s="80"/>
      <c r="BX112" s="80"/>
      <c r="BY112" s="80"/>
      <c r="BZ112" s="80"/>
      <c r="CA112" s="80"/>
      <c r="CB112" s="80"/>
      <c r="CC112" s="80"/>
      <c r="CD112" s="80"/>
      <c r="CE112" s="80"/>
      <c r="CF112" s="80"/>
      <c r="CG112" s="80"/>
      <c r="CH112" s="80"/>
      <c r="CI112" s="80"/>
      <c r="CJ112" s="80"/>
      <c r="CK112" s="80"/>
      <c r="CL112" s="80"/>
      <c r="CM112" s="80"/>
      <c r="CN112" s="80"/>
      <c r="CO112" s="80"/>
      <c r="CP112" s="80"/>
      <c r="CQ112" s="80"/>
      <c r="CR112" s="80"/>
    </row>
    <row r="113" spans="1:96" ht="30" x14ac:dyDescent="0.25">
      <c r="A113" s="243"/>
      <c r="B113" s="143"/>
      <c r="C113" s="256" t="s">
        <v>720</v>
      </c>
      <c r="D113" s="257" t="s">
        <v>548</v>
      </c>
      <c r="E113" s="66"/>
      <c r="F113" s="68"/>
      <c r="G113" s="71"/>
      <c r="H113" s="67"/>
      <c r="I113" s="67"/>
      <c r="J113" s="67"/>
      <c r="K113" s="68"/>
      <c r="L113" s="258"/>
      <c r="M113" s="259"/>
      <c r="N113" s="259"/>
      <c r="O113" s="259"/>
      <c r="P113" s="260"/>
      <c r="Q113" s="260"/>
      <c r="R113" s="260"/>
      <c r="S113" s="260"/>
      <c r="T113" s="260"/>
      <c r="U113" s="260"/>
      <c r="V113" s="261"/>
      <c r="W113" s="262"/>
      <c r="X113" s="260"/>
      <c r="Y113" s="260"/>
      <c r="Z113" s="261"/>
      <c r="AA113" s="262"/>
      <c r="AB113" s="260"/>
      <c r="AC113" s="260"/>
      <c r="AD113" s="260"/>
      <c r="AE113" s="260"/>
      <c r="AF113" s="261"/>
      <c r="AG113" s="262"/>
      <c r="AH113" s="260"/>
      <c r="AI113" s="260"/>
      <c r="AJ113" s="260"/>
      <c r="AK113" s="261"/>
      <c r="AL113" s="263"/>
      <c r="AM113" s="260"/>
      <c r="AN113" s="261"/>
      <c r="AO113" s="66"/>
      <c r="AP113" s="67"/>
      <c r="AQ113" s="67"/>
      <c r="AR113" s="67"/>
      <c r="AS113" s="67"/>
      <c r="AT113" s="68"/>
      <c r="AU113" s="71"/>
      <c r="AV113" s="67"/>
      <c r="AW113" s="67"/>
      <c r="AX113" s="67"/>
      <c r="AY113" s="67"/>
      <c r="AZ113" s="70"/>
      <c r="BA113" s="138"/>
      <c r="BB113" s="66"/>
      <c r="BC113" s="67"/>
      <c r="BD113" s="68"/>
      <c r="BE113" s="71"/>
      <c r="BF113" s="68"/>
      <c r="BG113" s="66"/>
      <c r="BH113" s="67"/>
      <c r="BI113" s="68"/>
      <c r="BJ113" s="71"/>
      <c r="BK113" s="67"/>
      <c r="BL113" s="67"/>
      <c r="BM113" s="67"/>
      <c r="BN113" s="67"/>
      <c r="BO113" s="67"/>
      <c r="BP113" s="67"/>
      <c r="BQ113" s="67"/>
      <c r="BR113" s="67"/>
      <c r="BS113" s="68"/>
      <c r="BT113" s="80">
        <f t="shared" si="1"/>
        <v>0</v>
      </c>
      <c r="BU113" s="80"/>
      <c r="BV113" s="80"/>
      <c r="BW113" s="80"/>
      <c r="BX113" s="80"/>
      <c r="BY113" s="80"/>
      <c r="BZ113" s="80"/>
      <c r="CA113" s="80"/>
      <c r="CB113" s="80"/>
      <c r="CC113" s="80"/>
      <c r="CD113" s="80"/>
      <c r="CE113" s="80"/>
      <c r="CF113" s="80"/>
      <c r="CG113" s="80"/>
      <c r="CH113" s="80"/>
      <c r="CI113" s="80"/>
      <c r="CJ113" s="80"/>
      <c r="CK113" s="80"/>
      <c r="CL113" s="80"/>
      <c r="CM113" s="80"/>
      <c r="CN113" s="80"/>
      <c r="CO113" s="80"/>
      <c r="CP113" s="80"/>
      <c r="CQ113" s="80"/>
      <c r="CR113" s="80"/>
    </row>
    <row r="114" spans="1:96" ht="30" x14ac:dyDescent="0.25">
      <c r="A114" s="243"/>
      <c r="B114" s="143"/>
      <c r="C114" s="244" t="s">
        <v>721</v>
      </c>
      <c r="D114" s="221" t="s">
        <v>606</v>
      </c>
      <c r="E114" s="66"/>
      <c r="F114" s="68"/>
      <c r="G114" s="71"/>
      <c r="H114" s="67"/>
      <c r="I114" s="67"/>
      <c r="J114" s="67"/>
      <c r="K114" s="68"/>
      <c r="L114" s="66"/>
      <c r="M114" s="67"/>
      <c r="N114" s="67"/>
      <c r="O114" s="67"/>
      <c r="P114" s="70"/>
      <c r="Q114" s="70"/>
      <c r="R114" s="70"/>
      <c r="S114" s="70"/>
      <c r="T114" s="70"/>
      <c r="U114" s="70"/>
      <c r="V114" s="75"/>
      <c r="W114" s="69"/>
      <c r="X114" s="70"/>
      <c r="Y114" s="70"/>
      <c r="Z114" s="75"/>
      <c r="AA114" s="69"/>
      <c r="AB114" s="70"/>
      <c r="AC114" s="70"/>
      <c r="AD114" s="70"/>
      <c r="AE114" s="70"/>
      <c r="AF114" s="75"/>
      <c r="AG114" s="69"/>
      <c r="AH114" s="70"/>
      <c r="AI114" s="70"/>
      <c r="AJ114" s="70"/>
      <c r="AK114" s="75"/>
      <c r="AL114" s="99"/>
      <c r="AM114" s="70"/>
      <c r="AN114" s="75"/>
      <c r="AO114" s="66"/>
      <c r="AP114" s="67"/>
      <c r="AQ114" s="67"/>
      <c r="AR114" s="67"/>
      <c r="AS114" s="67"/>
      <c r="AT114" s="68"/>
      <c r="AU114" s="71"/>
      <c r="AV114" s="67"/>
      <c r="AW114" s="67"/>
      <c r="AX114" s="67"/>
      <c r="AY114" s="67"/>
      <c r="AZ114" s="67"/>
      <c r="BA114" s="138"/>
      <c r="BB114" s="66"/>
      <c r="BC114" s="67"/>
      <c r="BD114" s="68"/>
      <c r="BE114" s="71"/>
      <c r="BF114" s="68"/>
      <c r="BG114" s="66"/>
      <c r="BH114" s="67"/>
      <c r="BI114" s="68"/>
      <c r="BJ114" s="71"/>
      <c r="BK114" s="67"/>
      <c r="BL114" s="67"/>
      <c r="BM114" s="67"/>
      <c r="BN114" s="67"/>
      <c r="BO114" s="67"/>
      <c r="BP114" s="67"/>
      <c r="BQ114" s="67"/>
      <c r="BR114" s="67"/>
      <c r="BS114" s="68"/>
      <c r="BT114" s="80">
        <f t="shared" si="1"/>
        <v>0</v>
      </c>
      <c r="BU114" s="80"/>
      <c r="BV114" s="80"/>
      <c r="BW114" s="80"/>
      <c r="BX114" s="80"/>
      <c r="BY114" s="80"/>
      <c r="BZ114" s="80"/>
      <c r="CA114" s="80"/>
      <c r="CB114" s="80"/>
      <c r="CC114" s="80"/>
      <c r="CD114" s="80"/>
      <c r="CE114" s="80"/>
      <c r="CF114" s="80"/>
      <c r="CG114" s="80"/>
      <c r="CH114" s="80"/>
      <c r="CI114" s="80"/>
      <c r="CJ114" s="80"/>
      <c r="CK114" s="80"/>
      <c r="CL114" s="80"/>
      <c r="CM114" s="80"/>
      <c r="CN114" s="80"/>
      <c r="CO114" s="80"/>
      <c r="CP114" s="80"/>
      <c r="CQ114" s="80"/>
      <c r="CR114" s="80"/>
    </row>
    <row r="115" spans="1:96" ht="30" x14ac:dyDescent="0.25">
      <c r="A115" s="243"/>
      <c r="B115" s="142"/>
      <c r="C115" s="244" t="s">
        <v>722</v>
      </c>
      <c r="D115" s="221" t="s">
        <v>550</v>
      </c>
      <c r="E115" s="66"/>
      <c r="F115" s="68"/>
      <c r="G115" s="71"/>
      <c r="H115" s="67"/>
      <c r="I115" s="67"/>
      <c r="J115" s="67"/>
      <c r="K115" s="68"/>
      <c r="L115" s="66"/>
      <c r="M115" s="67"/>
      <c r="N115" s="67"/>
      <c r="O115" s="67"/>
      <c r="P115" s="70"/>
      <c r="Q115" s="70"/>
      <c r="R115" s="70"/>
      <c r="S115" s="70"/>
      <c r="T115" s="70"/>
      <c r="U115" s="70"/>
      <c r="V115" s="75"/>
      <c r="W115" s="69"/>
      <c r="X115" s="70"/>
      <c r="Y115" s="70"/>
      <c r="Z115" s="75"/>
      <c r="AA115" s="69"/>
      <c r="AB115" s="70"/>
      <c r="AC115" s="70"/>
      <c r="AD115" s="70"/>
      <c r="AE115" s="70"/>
      <c r="AF115" s="75"/>
      <c r="AG115" s="69"/>
      <c r="AH115" s="70"/>
      <c r="AI115" s="70"/>
      <c r="AJ115" s="70"/>
      <c r="AK115" s="75"/>
      <c r="AL115" s="99"/>
      <c r="AM115" s="70"/>
      <c r="AN115" s="75"/>
      <c r="AO115" s="66"/>
      <c r="AP115" s="67"/>
      <c r="AQ115" s="67"/>
      <c r="AR115" s="67"/>
      <c r="AS115" s="67"/>
      <c r="AT115" s="68"/>
      <c r="AU115" s="71"/>
      <c r="AV115" s="67"/>
      <c r="AW115" s="67"/>
      <c r="AX115" s="67"/>
      <c r="AY115" s="67"/>
      <c r="AZ115" s="70"/>
      <c r="BA115" s="72"/>
      <c r="BB115" s="66"/>
      <c r="BC115" s="67"/>
      <c r="BD115" s="68"/>
      <c r="BE115" s="71"/>
      <c r="BF115" s="68"/>
      <c r="BG115" s="66"/>
      <c r="BH115" s="67"/>
      <c r="BI115" s="68"/>
      <c r="BJ115" s="71"/>
      <c r="BK115" s="67"/>
      <c r="BL115" s="67"/>
      <c r="BM115" s="67"/>
      <c r="BN115" s="67"/>
      <c r="BO115" s="67"/>
      <c r="BP115" s="67"/>
      <c r="BQ115" s="67"/>
      <c r="BR115" s="67"/>
      <c r="BS115" s="68"/>
      <c r="BT115" s="80">
        <f t="shared" si="1"/>
        <v>0</v>
      </c>
      <c r="BU115" s="80"/>
      <c r="BV115" s="80"/>
      <c r="BW115" s="80"/>
      <c r="BX115" s="80"/>
      <c r="BY115" s="80"/>
      <c r="BZ115" s="80"/>
      <c r="CA115" s="80"/>
      <c r="CB115" s="80"/>
      <c r="CC115" s="80"/>
      <c r="CD115" s="80"/>
      <c r="CE115" s="80"/>
      <c r="CF115" s="80"/>
      <c r="CG115" s="80"/>
      <c r="CH115" s="80"/>
      <c r="CI115" s="80"/>
      <c r="CJ115" s="80"/>
      <c r="CK115" s="80"/>
      <c r="CL115" s="80"/>
      <c r="CM115" s="80"/>
      <c r="CN115" s="80"/>
      <c r="CO115" s="80"/>
      <c r="CP115" s="80"/>
      <c r="CQ115" s="80"/>
      <c r="CR115" s="80"/>
    </row>
    <row r="116" spans="1:96" ht="30" x14ac:dyDescent="0.25">
      <c r="A116" s="243"/>
      <c r="B116" s="139" t="s">
        <v>337</v>
      </c>
      <c r="C116" s="244" t="s">
        <v>723</v>
      </c>
      <c r="D116" s="221" t="s">
        <v>609</v>
      </c>
      <c r="E116" s="66"/>
      <c r="F116" s="68"/>
      <c r="G116" s="71"/>
      <c r="H116" s="67"/>
      <c r="I116" s="67"/>
      <c r="J116" s="67"/>
      <c r="K116" s="68"/>
      <c r="L116" s="66"/>
      <c r="M116" s="67"/>
      <c r="N116" s="67"/>
      <c r="O116" s="67"/>
      <c r="P116" s="70"/>
      <c r="Q116" s="70"/>
      <c r="R116" s="70"/>
      <c r="S116" s="70"/>
      <c r="T116" s="70"/>
      <c r="U116" s="70"/>
      <c r="V116" s="75"/>
      <c r="W116" s="69"/>
      <c r="X116" s="70"/>
      <c r="Y116" s="70"/>
      <c r="Z116" s="75"/>
      <c r="AA116" s="69"/>
      <c r="AB116" s="70"/>
      <c r="AC116" s="70"/>
      <c r="AD116" s="70"/>
      <c r="AE116" s="70"/>
      <c r="AF116" s="75"/>
      <c r="AG116" s="69"/>
      <c r="AH116" s="70"/>
      <c r="AI116" s="70"/>
      <c r="AJ116" s="70"/>
      <c r="AK116" s="75"/>
      <c r="AL116" s="99"/>
      <c r="AM116" s="70"/>
      <c r="AN116" s="75"/>
      <c r="AO116" s="66"/>
      <c r="AP116" s="67"/>
      <c r="AQ116" s="67"/>
      <c r="AR116" s="67"/>
      <c r="AS116" s="67"/>
      <c r="AT116" s="68"/>
      <c r="AU116" s="71"/>
      <c r="AV116" s="67"/>
      <c r="AW116" s="67"/>
      <c r="AX116" s="67"/>
      <c r="AY116" s="67"/>
      <c r="AZ116" s="70"/>
      <c r="BA116" s="72"/>
      <c r="BB116" s="66"/>
      <c r="BC116" s="67"/>
      <c r="BD116" s="68"/>
      <c r="BE116" s="71"/>
      <c r="BF116" s="68"/>
      <c r="BG116" s="66"/>
      <c r="BH116" s="67"/>
      <c r="BI116" s="68"/>
      <c r="BJ116" s="71"/>
      <c r="BK116" s="67"/>
      <c r="BL116" s="67"/>
      <c r="BM116" s="67"/>
      <c r="BN116" s="67"/>
      <c r="BO116" s="67"/>
      <c r="BP116" s="67"/>
      <c r="BQ116" s="67"/>
      <c r="BR116" s="67"/>
      <c r="BS116" s="68"/>
      <c r="BT116" s="80">
        <f t="shared" si="1"/>
        <v>0</v>
      </c>
      <c r="BU116" s="80"/>
      <c r="BV116" s="80"/>
      <c r="BW116" s="80"/>
      <c r="BX116" s="80"/>
      <c r="BY116" s="80"/>
      <c r="BZ116" s="80"/>
      <c r="CA116" s="80"/>
      <c r="CB116" s="80"/>
      <c r="CC116" s="80"/>
      <c r="CD116" s="80"/>
      <c r="CE116" s="80"/>
      <c r="CF116" s="80"/>
      <c r="CG116" s="80"/>
      <c r="CH116" s="80"/>
      <c r="CI116" s="80"/>
      <c r="CJ116" s="80"/>
      <c r="CK116" s="80"/>
      <c r="CL116" s="80"/>
      <c r="CM116" s="80"/>
      <c r="CN116" s="80"/>
      <c r="CO116" s="80"/>
      <c r="CP116" s="80"/>
      <c r="CQ116" s="80"/>
      <c r="CR116" s="80"/>
    </row>
    <row r="117" spans="1:96" ht="30" x14ac:dyDescent="0.25">
      <c r="A117" s="243"/>
      <c r="B117" s="132" t="s">
        <v>334</v>
      </c>
      <c r="C117" s="244" t="s">
        <v>724</v>
      </c>
      <c r="D117" s="221" t="s">
        <v>552</v>
      </c>
      <c r="E117" s="66"/>
      <c r="F117" s="68"/>
      <c r="G117" s="71"/>
      <c r="H117" s="67"/>
      <c r="I117" s="67"/>
      <c r="J117" s="67"/>
      <c r="K117" s="68"/>
      <c r="L117" s="66"/>
      <c r="M117" s="67"/>
      <c r="N117" s="67"/>
      <c r="O117" s="67"/>
      <c r="P117" s="70"/>
      <c r="Q117" s="70"/>
      <c r="R117" s="70"/>
      <c r="S117" s="70"/>
      <c r="T117" s="70"/>
      <c r="U117" s="70"/>
      <c r="V117" s="75"/>
      <c r="W117" s="69"/>
      <c r="X117" s="70"/>
      <c r="Y117" s="70"/>
      <c r="Z117" s="75"/>
      <c r="AA117" s="69"/>
      <c r="AB117" s="70"/>
      <c r="AC117" s="70"/>
      <c r="AD117" s="70"/>
      <c r="AE117" s="70"/>
      <c r="AF117" s="75"/>
      <c r="AG117" s="69"/>
      <c r="AH117" s="70"/>
      <c r="AI117" s="70"/>
      <c r="AJ117" s="70"/>
      <c r="AK117" s="75"/>
      <c r="AL117" s="99"/>
      <c r="AM117" s="70"/>
      <c r="AN117" s="75"/>
      <c r="AO117" s="66"/>
      <c r="AP117" s="67"/>
      <c r="AQ117" s="67"/>
      <c r="AR117" s="67"/>
      <c r="AS117" s="67"/>
      <c r="AT117" s="68"/>
      <c r="AU117" s="71"/>
      <c r="AV117" s="67"/>
      <c r="AW117" s="67"/>
      <c r="AX117" s="67"/>
      <c r="AY117" s="67"/>
      <c r="AZ117" s="67"/>
      <c r="BA117" s="72"/>
      <c r="BB117" s="66"/>
      <c r="BC117" s="67"/>
      <c r="BD117" s="68"/>
      <c r="BE117" s="71"/>
      <c r="BF117" s="68"/>
      <c r="BG117" s="66"/>
      <c r="BH117" s="67"/>
      <c r="BI117" s="68"/>
      <c r="BJ117" s="71"/>
      <c r="BK117" s="67"/>
      <c r="BL117" s="67"/>
      <c r="BM117" s="67"/>
      <c r="BN117" s="67"/>
      <c r="BO117" s="67"/>
      <c r="BP117" s="67"/>
      <c r="BQ117" s="67"/>
      <c r="BR117" s="67"/>
      <c r="BS117" s="68"/>
      <c r="BT117" s="80">
        <f t="shared" si="1"/>
        <v>0</v>
      </c>
      <c r="BU117" s="80"/>
      <c r="BV117" s="80"/>
      <c r="BW117" s="80"/>
      <c r="BX117" s="80"/>
      <c r="BY117" s="80"/>
      <c r="BZ117" s="80"/>
      <c r="CA117" s="80"/>
      <c r="CB117" s="80"/>
      <c r="CC117" s="80"/>
      <c r="CD117" s="80"/>
      <c r="CE117" s="80"/>
      <c r="CF117" s="80"/>
      <c r="CG117" s="80"/>
      <c r="CH117" s="80"/>
      <c r="CI117" s="80"/>
      <c r="CJ117" s="80"/>
      <c r="CK117" s="80"/>
      <c r="CL117" s="80"/>
      <c r="CM117" s="80"/>
      <c r="CN117" s="80"/>
      <c r="CO117" s="80"/>
      <c r="CP117" s="80"/>
      <c r="CQ117" s="80"/>
      <c r="CR117" s="80"/>
    </row>
    <row r="118" spans="1:96" ht="33.75" x14ac:dyDescent="0.25">
      <c r="A118" s="243"/>
      <c r="B118" s="140" t="s">
        <v>367</v>
      </c>
      <c r="C118" s="244" t="s">
        <v>725</v>
      </c>
      <c r="D118" s="221" t="s">
        <v>229</v>
      </c>
      <c r="E118" s="66"/>
      <c r="F118" s="68"/>
      <c r="G118" s="71"/>
      <c r="H118" s="67"/>
      <c r="I118" s="67"/>
      <c r="J118" s="67"/>
      <c r="K118" s="68"/>
      <c r="L118" s="66"/>
      <c r="M118" s="67"/>
      <c r="N118" s="67"/>
      <c r="O118" s="67"/>
      <c r="P118" s="70"/>
      <c r="Q118" s="70"/>
      <c r="R118" s="70"/>
      <c r="S118" s="70"/>
      <c r="T118" s="70"/>
      <c r="U118" s="70"/>
      <c r="V118" s="75"/>
      <c r="W118" s="69"/>
      <c r="X118" s="70"/>
      <c r="Y118" s="70"/>
      <c r="Z118" s="75"/>
      <c r="AA118" s="69"/>
      <c r="AB118" s="70"/>
      <c r="AC118" s="70"/>
      <c r="AD118" s="70"/>
      <c r="AE118" s="70"/>
      <c r="AF118" s="75"/>
      <c r="AG118" s="69"/>
      <c r="AH118" s="70"/>
      <c r="AI118" s="70"/>
      <c r="AJ118" s="70"/>
      <c r="AK118" s="75"/>
      <c r="AL118" s="99"/>
      <c r="AM118" s="70"/>
      <c r="AN118" s="75"/>
      <c r="AO118" s="69"/>
      <c r="AP118" s="70"/>
      <c r="AQ118" s="70"/>
      <c r="AR118" s="70"/>
      <c r="AS118" s="70"/>
      <c r="AT118" s="75"/>
      <c r="AU118" s="99"/>
      <c r="AV118" s="70"/>
      <c r="AW118" s="70"/>
      <c r="AX118" s="70"/>
      <c r="AY118" s="70"/>
      <c r="AZ118" s="70"/>
      <c r="BA118" s="138"/>
      <c r="BB118" s="69"/>
      <c r="BC118" s="70"/>
      <c r="BD118" s="75"/>
      <c r="BE118" s="99"/>
      <c r="BF118" s="75"/>
      <c r="BG118" s="66"/>
      <c r="BH118" s="67"/>
      <c r="BI118" s="68"/>
      <c r="BJ118" s="71"/>
      <c r="BK118" s="67"/>
      <c r="BL118" s="67"/>
      <c r="BM118" s="67"/>
      <c r="BN118" s="67"/>
      <c r="BO118" s="67"/>
      <c r="BP118" s="67"/>
      <c r="BQ118" s="67"/>
      <c r="BR118" s="67"/>
      <c r="BS118" s="68"/>
      <c r="BT118" s="80">
        <f t="shared" si="1"/>
        <v>0</v>
      </c>
      <c r="BU118" s="80"/>
      <c r="BV118" s="80"/>
      <c r="BW118" s="80"/>
      <c r="BX118" s="80"/>
      <c r="BY118" s="80"/>
      <c r="BZ118" s="80"/>
      <c r="CA118" s="80"/>
      <c r="CB118" s="80"/>
      <c r="CC118" s="80"/>
      <c r="CD118" s="80"/>
      <c r="CE118" s="80"/>
      <c r="CF118" s="80"/>
      <c r="CG118" s="80"/>
      <c r="CH118" s="80"/>
      <c r="CI118" s="80"/>
      <c r="CJ118" s="80"/>
      <c r="CK118" s="80"/>
      <c r="CL118" s="80"/>
      <c r="CM118" s="80"/>
      <c r="CN118" s="80"/>
      <c r="CO118" s="80"/>
      <c r="CP118" s="80"/>
      <c r="CQ118" s="80"/>
      <c r="CR118" s="80"/>
    </row>
    <row r="119" spans="1:96" ht="30" x14ac:dyDescent="0.25">
      <c r="A119" s="243"/>
      <c r="B119" s="139" t="s">
        <v>334</v>
      </c>
      <c r="C119" s="244" t="s">
        <v>726</v>
      </c>
      <c r="D119" s="221" t="s">
        <v>615</v>
      </c>
      <c r="E119" s="66"/>
      <c r="F119" s="68"/>
      <c r="G119" s="71"/>
      <c r="H119" s="67"/>
      <c r="I119" s="67"/>
      <c r="J119" s="67"/>
      <c r="K119" s="68"/>
      <c r="L119" s="66"/>
      <c r="M119" s="67"/>
      <c r="N119" s="67"/>
      <c r="O119" s="67"/>
      <c r="P119" s="70"/>
      <c r="Q119" s="70"/>
      <c r="R119" s="70"/>
      <c r="S119" s="70"/>
      <c r="T119" s="70"/>
      <c r="U119" s="70"/>
      <c r="V119" s="75"/>
      <c r="W119" s="69"/>
      <c r="X119" s="70"/>
      <c r="Y119" s="70"/>
      <c r="Z119" s="75"/>
      <c r="AA119" s="69"/>
      <c r="AB119" s="70"/>
      <c r="AC119" s="70"/>
      <c r="AD119" s="70"/>
      <c r="AE119" s="70"/>
      <c r="AF119" s="75"/>
      <c r="AG119" s="69"/>
      <c r="AH119" s="70"/>
      <c r="AI119" s="70"/>
      <c r="AJ119" s="70"/>
      <c r="AK119" s="75"/>
      <c r="AL119" s="99"/>
      <c r="AM119" s="70"/>
      <c r="AN119" s="75"/>
      <c r="AO119" s="69"/>
      <c r="AP119" s="70"/>
      <c r="AQ119" s="70"/>
      <c r="AR119" s="70"/>
      <c r="AS119" s="70"/>
      <c r="AT119" s="75"/>
      <c r="AU119" s="99"/>
      <c r="AV119" s="70"/>
      <c r="AW119" s="70"/>
      <c r="AX119" s="70"/>
      <c r="AY119" s="70"/>
      <c r="AZ119" s="70"/>
      <c r="BA119" s="138"/>
      <c r="BB119" s="69"/>
      <c r="BC119" s="70"/>
      <c r="BD119" s="75"/>
      <c r="BE119" s="99"/>
      <c r="BF119" s="75"/>
      <c r="BG119" s="66"/>
      <c r="BH119" s="67"/>
      <c r="BI119" s="68"/>
      <c r="BJ119" s="71"/>
      <c r="BK119" s="67"/>
      <c r="BL119" s="67"/>
      <c r="BM119" s="67"/>
      <c r="BN119" s="67"/>
      <c r="BO119" s="67"/>
      <c r="BP119" s="67"/>
      <c r="BQ119" s="67"/>
      <c r="BR119" s="67"/>
      <c r="BS119" s="68"/>
      <c r="BT119" s="80">
        <f t="shared" si="1"/>
        <v>0</v>
      </c>
      <c r="BU119" s="80"/>
      <c r="BV119" s="80"/>
      <c r="BW119" s="80"/>
      <c r="BX119" s="80"/>
      <c r="BY119" s="80"/>
      <c r="BZ119" s="80"/>
      <c r="CA119" s="80"/>
      <c r="CB119" s="80"/>
      <c r="CC119" s="80"/>
      <c r="CD119" s="80"/>
      <c r="CE119" s="80"/>
      <c r="CF119" s="80"/>
      <c r="CG119" s="80"/>
      <c r="CH119" s="80"/>
      <c r="CI119" s="80"/>
      <c r="CJ119" s="80"/>
      <c r="CK119" s="80"/>
      <c r="CL119" s="80"/>
      <c r="CM119" s="80"/>
      <c r="CN119" s="80"/>
      <c r="CO119" s="80"/>
      <c r="CP119" s="80"/>
      <c r="CQ119" s="80"/>
      <c r="CR119" s="80"/>
    </row>
    <row r="120" spans="1:96" ht="30" x14ac:dyDescent="0.25">
      <c r="A120" s="243"/>
      <c r="B120" s="141" t="s">
        <v>337</v>
      </c>
      <c r="C120" s="244" t="s">
        <v>727</v>
      </c>
      <c r="D120" s="221" t="s">
        <v>617</v>
      </c>
      <c r="E120" s="66"/>
      <c r="F120" s="68"/>
      <c r="G120" s="71"/>
      <c r="H120" s="67"/>
      <c r="I120" s="67"/>
      <c r="J120" s="67"/>
      <c r="K120" s="68"/>
      <c r="L120" s="66"/>
      <c r="M120" s="67"/>
      <c r="N120" s="67"/>
      <c r="O120" s="67"/>
      <c r="P120" s="70"/>
      <c r="Q120" s="70"/>
      <c r="R120" s="70"/>
      <c r="S120" s="70"/>
      <c r="T120" s="70"/>
      <c r="U120" s="70"/>
      <c r="V120" s="75"/>
      <c r="W120" s="69"/>
      <c r="X120" s="70"/>
      <c r="Y120" s="70"/>
      <c r="Z120" s="75"/>
      <c r="AA120" s="69"/>
      <c r="AB120" s="70"/>
      <c r="AC120" s="70"/>
      <c r="AD120" s="70"/>
      <c r="AE120" s="70"/>
      <c r="AF120" s="75"/>
      <c r="AG120" s="69"/>
      <c r="AH120" s="70"/>
      <c r="AI120" s="70"/>
      <c r="AJ120" s="70"/>
      <c r="AK120" s="75"/>
      <c r="AL120" s="99"/>
      <c r="AM120" s="70"/>
      <c r="AN120" s="75"/>
      <c r="AO120" s="69"/>
      <c r="AP120" s="70"/>
      <c r="AQ120" s="70"/>
      <c r="AR120" s="70"/>
      <c r="AS120" s="70"/>
      <c r="AT120" s="75"/>
      <c r="AU120" s="99"/>
      <c r="AV120" s="70"/>
      <c r="AW120" s="70"/>
      <c r="AX120" s="70"/>
      <c r="AY120" s="70"/>
      <c r="AZ120" s="70"/>
      <c r="BA120" s="138"/>
      <c r="BB120" s="69"/>
      <c r="BC120" s="70"/>
      <c r="BD120" s="75"/>
      <c r="BE120" s="99"/>
      <c r="BF120" s="75"/>
      <c r="BG120" s="66"/>
      <c r="BH120" s="67"/>
      <c r="BI120" s="68"/>
      <c r="BJ120" s="71"/>
      <c r="BK120" s="67"/>
      <c r="BL120" s="67"/>
      <c r="BM120" s="67"/>
      <c r="BN120" s="67"/>
      <c r="BO120" s="67"/>
      <c r="BP120" s="67"/>
      <c r="BQ120" s="67"/>
      <c r="BR120" s="67"/>
      <c r="BS120" s="68"/>
      <c r="BT120" s="80">
        <f t="shared" si="1"/>
        <v>0</v>
      </c>
      <c r="BU120" s="80"/>
      <c r="BV120" s="80"/>
      <c r="BW120" s="80"/>
      <c r="BX120" s="80"/>
      <c r="BY120" s="80"/>
      <c r="BZ120" s="80"/>
      <c r="CA120" s="80"/>
      <c r="CB120" s="80"/>
      <c r="CC120" s="80"/>
      <c r="CD120" s="80"/>
      <c r="CE120" s="80"/>
      <c r="CF120" s="80"/>
      <c r="CG120" s="80"/>
      <c r="CH120" s="80"/>
      <c r="CI120" s="80"/>
      <c r="CJ120" s="80"/>
      <c r="CK120" s="80"/>
      <c r="CL120" s="80"/>
      <c r="CM120" s="80"/>
      <c r="CN120" s="80"/>
      <c r="CO120" s="80"/>
      <c r="CP120" s="80"/>
      <c r="CQ120" s="80"/>
      <c r="CR120" s="80"/>
    </row>
    <row r="121" spans="1:96" ht="30" x14ac:dyDescent="0.25">
      <c r="A121" s="243"/>
      <c r="B121" s="143"/>
      <c r="C121" s="244" t="s">
        <v>728</v>
      </c>
      <c r="D121" s="221" t="s">
        <v>619</v>
      </c>
      <c r="E121" s="66"/>
      <c r="F121" s="68"/>
      <c r="G121" s="71"/>
      <c r="H121" s="67"/>
      <c r="I121" s="67"/>
      <c r="J121" s="67"/>
      <c r="K121" s="68"/>
      <c r="L121" s="66"/>
      <c r="M121" s="67"/>
      <c r="N121" s="67"/>
      <c r="O121" s="67"/>
      <c r="P121" s="70"/>
      <c r="Q121" s="70"/>
      <c r="R121" s="70"/>
      <c r="S121" s="70"/>
      <c r="T121" s="70"/>
      <c r="U121" s="70"/>
      <c r="V121" s="75"/>
      <c r="W121" s="69"/>
      <c r="X121" s="70"/>
      <c r="Y121" s="70"/>
      <c r="Z121" s="75"/>
      <c r="AA121" s="69"/>
      <c r="AB121" s="70"/>
      <c r="AC121" s="70"/>
      <c r="AD121" s="70"/>
      <c r="AE121" s="70"/>
      <c r="AF121" s="75"/>
      <c r="AG121" s="69"/>
      <c r="AH121" s="70"/>
      <c r="AI121" s="70"/>
      <c r="AJ121" s="70"/>
      <c r="AK121" s="75"/>
      <c r="AL121" s="99"/>
      <c r="AM121" s="70"/>
      <c r="AN121" s="75"/>
      <c r="AO121" s="69"/>
      <c r="AP121" s="70"/>
      <c r="AQ121" s="70"/>
      <c r="AR121" s="70"/>
      <c r="AS121" s="70"/>
      <c r="AT121" s="75"/>
      <c r="AU121" s="99"/>
      <c r="AV121" s="70"/>
      <c r="AW121" s="70"/>
      <c r="AX121" s="70"/>
      <c r="AY121" s="70"/>
      <c r="AZ121" s="70"/>
      <c r="BA121" s="138"/>
      <c r="BB121" s="69"/>
      <c r="BC121" s="70"/>
      <c r="BD121" s="75"/>
      <c r="BE121" s="99"/>
      <c r="BF121" s="75"/>
      <c r="BG121" s="66"/>
      <c r="BH121" s="67"/>
      <c r="BI121" s="68"/>
      <c r="BJ121" s="71"/>
      <c r="BK121" s="67"/>
      <c r="BL121" s="67"/>
      <c r="BM121" s="67"/>
      <c r="BN121" s="67"/>
      <c r="BO121" s="67"/>
      <c r="BP121" s="67"/>
      <c r="BQ121" s="67"/>
      <c r="BR121" s="67"/>
      <c r="BS121" s="68"/>
      <c r="BT121" s="80">
        <f t="shared" si="1"/>
        <v>0</v>
      </c>
      <c r="BU121" s="80"/>
      <c r="BV121" s="80"/>
      <c r="BW121" s="80"/>
      <c r="BX121" s="80"/>
      <c r="BY121" s="80"/>
      <c r="BZ121" s="80"/>
      <c r="CA121" s="80"/>
      <c r="CB121" s="80"/>
      <c r="CC121" s="80"/>
      <c r="CD121" s="80"/>
      <c r="CE121" s="80"/>
      <c r="CF121" s="80"/>
      <c r="CG121" s="80"/>
      <c r="CH121" s="80"/>
      <c r="CI121" s="80"/>
      <c r="CJ121" s="80"/>
      <c r="CK121" s="80"/>
      <c r="CL121" s="80"/>
      <c r="CM121" s="80"/>
      <c r="CN121" s="80"/>
      <c r="CO121" s="80"/>
      <c r="CP121" s="80"/>
      <c r="CQ121" s="80"/>
      <c r="CR121" s="80"/>
    </row>
    <row r="122" spans="1:96" ht="30" x14ac:dyDescent="0.25">
      <c r="A122" s="243"/>
      <c r="B122" s="143"/>
      <c r="C122" s="244" t="s">
        <v>729</v>
      </c>
      <c r="D122" s="221" t="s">
        <v>621</v>
      </c>
      <c r="E122" s="66"/>
      <c r="F122" s="68"/>
      <c r="G122" s="71"/>
      <c r="H122" s="67"/>
      <c r="I122" s="67"/>
      <c r="J122" s="67"/>
      <c r="K122" s="68"/>
      <c r="L122" s="66"/>
      <c r="M122" s="67"/>
      <c r="N122" s="67"/>
      <c r="O122" s="67"/>
      <c r="P122" s="70"/>
      <c r="Q122" s="70"/>
      <c r="R122" s="70"/>
      <c r="S122" s="70"/>
      <c r="T122" s="70"/>
      <c r="U122" s="70"/>
      <c r="V122" s="75"/>
      <c r="W122" s="69"/>
      <c r="X122" s="70"/>
      <c r="Y122" s="70"/>
      <c r="Z122" s="75"/>
      <c r="AA122" s="69"/>
      <c r="AB122" s="70"/>
      <c r="AC122" s="70"/>
      <c r="AD122" s="70"/>
      <c r="AE122" s="70"/>
      <c r="AF122" s="75"/>
      <c r="AG122" s="69"/>
      <c r="AH122" s="70"/>
      <c r="AI122" s="70"/>
      <c r="AJ122" s="70"/>
      <c r="AK122" s="75"/>
      <c r="AL122" s="99"/>
      <c r="AM122" s="70"/>
      <c r="AN122" s="75"/>
      <c r="AO122" s="69"/>
      <c r="AP122" s="70"/>
      <c r="AQ122" s="70"/>
      <c r="AR122" s="70"/>
      <c r="AS122" s="70"/>
      <c r="AT122" s="75"/>
      <c r="AU122" s="99"/>
      <c r="AV122" s="70"/>
      <c r="AW122" s="70"/>
      <c r="AX122" s="70"/>
      <c r="AY122" s="70"/>
      <c r="AZ122" s="70"/>
      <c r="BA122" s="138"/>
      <c r="BB122" s="69"/>
      <c r="BC122" s="70"/>
      <c r="BD122" s="75"/>
      <c r="BE122" s="99"/>
      <c r="BF122" s="75"/>
      <c r="BG122" s="66"/>
      <c r="BH122" s="67"/>
      <c r="BI122" s="68"/>
      <c r="BJ122" s="71"/>
      <c r="BK122" s="67"/>
      <c r="BL122" s="67"/>
      <c r="BM122" s="67"/>
      <c r="BN122" s="67"/>
      <c r="BO122" s="67"/>
      <c r="BP122" s="67"/>
      <c r="BQ122" s="67"/>
      <c r="BR122" s="67"/>
      <c r="BS122" s="68"/>
      <c r="BT122" s="80">
        <f t="shared" si="1"/>
        <v>0</v>
      </c>
      <c r="BU122" s="80"/>
      <c r="BV122" s="80"/>
      <c r="BW122" s="80"/>
      <c r="BX122" s="80"/>
      <c r="BY122" s="80"/>
      <c r="BZ122" s="80"/>
      <c r="CA122" s="80"/>
      <c r="CB122" s="80"/>
      <c r="CC122" s="80"/>
      <c r="CD122" s="80"/>
      <c r="CE122" s="80"/>
      <c r="CF122" s="80"/>
      <c r="CG122" s="80"/>
      <c r="CH122" s="80"/>
      <c r="CI122" s="80"/>
      <c r="CJ122" s="80"/>
      <c r="CK122" s="80"/>
      <c r="CL122" s="80"/>
      <c r="CM122" s="80"/>
      <c r="CN122" s="80"/>
      <c r="CO122" s="80"/>
      <c r="CP122" s="80"/>
      <c r="CQ122" s="80"/>
      <c r="CR122" s="80"/>
    </row>
    <row r="123" spans="1:96" ht="30" x14ac:dyDescent="0.25">
      <c r="A123" s="243"/>
      <c r="B123" s="143"/>
      <c r="C123" s="244" t="s">
        <v>730</v>
      </c>
      <c r="D123" s="221" t="s">
        <v>623</v>
      </c>
      <c r="E123" s="66"/>
      <c r="F123" s="68"/>
      <c r="G123" s="71"/>
      <c r="H123" s="67"/>
      <c r="I123" s="67"/>
      <c r="J123" s="67"/>
      <c r="K123" s="68"/>
      <c r="L123" s="66"/>
      <c r="M123" s="67"/>
      <c r="N123" s="67"/>
      <c r="O123" s="67"/>
      <c r="P123" s="70"/>
      <c r="Q123" s="70"/>
      <c r="R123" s="70"/>
      <c r="S123" s="70"/>
      <c r="T123" s="70"/>
      <c r="U123" s="70"/>
      <c r="V123" s="75"/>
      <c r="W123" s="69"/>
      <c r="X123" s="70"/>
      <c r="Y123" s="70"/>
      <c r="Z123" s="75"/>
      <c r="AA123" s="69"/>
      <c r="AB123" s="70"/>
      <c r="AC123" s="70"/>
      <c r="AD123" s="70"/>
      <c r="AE123" s="70"/>
      <c r="AF123" s="75"/>
      <c r="AG123" s="69"/>
      <c r="AH123" s="70"/>
      <c r="AI123" s="70"/>
      <c r="AJ123" s="70"/>
      <c r="AK123" s="75"/>
      <c r="AL123" s="99"/>
      <c r="AM123" s="70"/>
      <c r="AN123" s="75"/>
      <c r="AO123" s="69"/>
      <c r="AP123" s="70"/>
      <c r="AQ123" s="70"/>
      <c r="AR123" s="70"/>
      <c r="AS123" s="70"/>
      <c r="AT123" s="75"/>
      <c r="AU123" s="99"/>
      <c r="AV123" s="70"/>
      <c r="AW123" s="70"/>
      <c r="AX123" s="70"/>
      <c r="AY123" s="70"/>
      <c r="AZ123" s="70"/>
      <c r="BA123" s="138"/>
      <c r="BB123" s="69"/>
      <c r="BC123" s="70"/>
      <c r="BD123" s="75"/>
      <c r="BE123" s="99"/>
      <c r="BF123" s="75"/>
      <c r="BG123" s="66"/>
      <c r="BH123" s="67"/>
      <c r="BI123" s="68"/>
      <c r="BJ123" s="71"/>
      <c r="BK123" s="67"/>
      <c r="BL123" s="67"/>
      <c r="BM123" s="67"/>
      <c r="BN123" s="67"/>
      <c r="BO123" s="67"/>
      <c r="BP123" s="67"/>
      <c r="BQ123" s="67"/>
      <c r="BR123" s="67"/>
      <c r="BS123" s="68"/>
      <c r="BT123" s="80">
        <f t="shared" si="1"/>
        <v>0</v>
      </c>
      <c r="BU123" s="80"/>
      <c r="BV123" s="80"/>
      <c r="BW123" s="80"/>
      <c r="BX123" s="80"/>
      <c r="BY123" s="80"/>
      <c r="BZ123" s="80"/>
      <c r="CA123" s="80"/>
      <c r="CB123" s="80"/>
      <c r="CC123" s="80"/>
      <c r="CD123" s="80"/>
      <c r="CE123" s="80"/>
      <c r="CF123" s="80"/>
      <c r="CG123" s="80"/>
      <c r="CH123" s="80"/>
      <c r="CI123" s="80"/>
      <c r="CJ123" s="80"/>
      <c r="CK123" s="80"/>
      <c r="CL123" s="80"/>
      <c r="CM123" s="80"/>
      <c r="CN123" s="80"/>
      <c r="CO123" s="80"/>
      <c r="CP123" s="80"/>
      <c r="CQ123" s="80"/>
      <c r="CR123" s="80"/>
    </row>
    <row r="124" spans="1:96" ht="30" x14ac:dyDescent="0.25">
      <c r="A124" s="243"/>
      <c r="B124" s="143"/>
      <c r="C124" s="244" t="s">
        <v>731</v>
      </c>
      <c r="D124" s="221" t="s">
        <v>625</v>
      </c>
      <c r="E124" s="66"/>
      <c r="F124" s="68"/>
      <c r="G124" s="71"/>
      <c r="H124" s="67"/>
      <c r="I124" s="67"/>
      <c r="J124" s="67"/>
      <c r="K124" s="68"/>
      <c r="L124" s="66"/>
      <c r="M124" s="67"/>
      <c r="N124" s="67"/>
      <c r="O124" s="67"/>
      <c r="P124" s="70"/>
      <c r="Q124" s="70"/>
      <c r="R124" s="70"/>
      <c r="S124" s="70"/>
      <c r="T124" s="70"/>
      <c r="U124" s="70"/>
      <c r="V124" s="75"/>
      <c r="W124" s="69"/>
      <c r="X124" s="70"/>
      <c r="Y124" s="70"/>
      <c r="Z124" s="75"/>
      <c r="AA124" s="69"/>
      <c r="AB124" s="70"/>
      <c r="AC124" s="70"/>
      <c r="AD124" s="70"/>
      <c r="AE124" s="70"/>
      <c r="AF124" s="75"/>
      <c r="AG124" s="69"/>
      <c r="AH124" s="70"/>
      <c r="AI124" s="70"/>
      <c r="AJ124" s="70"/>
      <c r="AK124" s="75"/>
      <c r="AL124" s="99"/>
      <c r="AM124" s="70"/>
      <c r="AN124" s="75"/>
      <c r="AO124" s="69"/>
      <c r="AP124" s="70"/>
      <c r="AQ124" s="70"/>
      <c r="AR124" s="70"/>
      <c r="AS124" s="70"/>
      <c r="AT124" s="75"/>
      <c r="AU124" s="99"/>
      <c r="AV124" s="70"/>
      <c r="AW124" s="70"/>
      <c r="AX124" s="70"/>
      <c r="AY124" s="70"/>
      <c r="AZ124" s="70"/>
      <c r="BA124" s="138"/>
      <c r="BB124" s="69"/>
      <c r="BC124" s="70"/>
      <c r="BD124" s="75"/>
      <c r="BE124" s="99"/>
      <c r="BF124" s="75"/>
      <c r="BG124" s="66"/>
      <c r="BH124" s="67"/>
      <c r="BI124" s="68"/>
      <c r="BJ124" s="71"/>
      <c r="BK124" s="67"/>
      <c r="BL124" s="67"/>
      <c r="BM124" s="67"/>
      <c r="BN124" s="67"/>
      <c r="BO124" s="67"/>
      <c r="BP124" s="67"/>
      <c r="BQ124" s="67"/>
      <c r="BR124" s="67"/>
      <c r="BS124" s="68"/>
      <c r="BT124" s="80">
        <f t="shared" si="1"/>
        <v>0</v>
      </c>
      <c r="BU124" s="80"/>
      <c r="BV124" s="80"/>
      <c r="BW124" s="80"/>
      <c r="BX124" s="80"/>
      <c r="BY124" s="80"/>
      <c r="BZ124" s="80"/>
      <c r="CA124" s="80"/>
      <c r="CB124" s="80"/>
      <c r="CC124" s="80"/>
      <c r="CD124" s="80"/>
      <c r="CE124" s="80"/>
      <c r="CF124" s="80"/>
      <c r="CG124" s="80"/>
      <c r="CH124" s="80"/>
      <c r="CI124" s="80"/>
      <c r="CJ124" s="80"/>
      <c r="CK124" s="80"/>
      <c r="CL124" s="80"/>
      <c r="CM124" s="80"/>
      <c r="CN124" s="80"/>
      <c r="CO124" s="80"/>
      <c r="CP124" s="80"/>
      <c r="CQ124" s="80"/>
      <c r="CR124" s="80"/>
    </row>
    <row r="125" spans="1:96" ht="30" x14ac:dyDescent="0.25">
      <c r="A125" s="243"/>
      <c r="B125" s="143"/>
      <c r="C125" s="244" t="s">
        <v>732</v>
      </c>
      <c r="D125" s="221" t="s">
        <v>627</v>
      </c>
      <c r="E125" s="66"/>
      <c r="F125" s="68"/>
      <c r="G125" s="71"/>
      <c r="H125" s="67"/>
      <c r="I125" s="67"/>
      <c r="J125" s="67"/>
      <c r="K125" s="68"/>
      <c r="L125" s="66"/>
      <c r="M125" s="67"/>
      <c r="N125" s="67"/>
      <c r="O125" s="67"/>
      <c r="P125" s="70"/>
      <c r="Q125" s="70"/>
      <c r="R125" s="70"/>
      <c r="S125" s="70"/>
      <c r="T125" s="70"/>
      <c r="U125" s="70"/>
      <c r="V125" s="75"/>
      <c r="W125" s="69"/>
      <c r="X125" s="70"/>
      <c r="Y125" s="70"/>
      <c r="Z125" s="75"/>
      <c r="AA125" s="69"/>
      <c r="AB125" s="70"/>
      <c r="AC125" s="70"/>
      <c r="AD125" s="70"/>
      <c r="AE125" s="70"/>
      <c r="AF125" s="75"/>
      <c r="AG125" s="69"/>
      <c r="AH125" s="70"/>
      <c r="AI125" s="70"/>
      <c r="AJ125" s="70"/>
      <c r="AK125" s="75"/>
      <c r="AL125" s="99"/>
      <c r="AM125" s="70"/>
      <c r="AN125" s="75"/>
      <c r="AO125" s="69"/>
      <c r="AP125" s="70"/>
      <c r="AQ125" s="70"/>
      <c r="AR125" s="70"/>
      <c r="AS125" s="70"/>
      <c r="AT125" s="75"/>
      <c r="AU125" s="99"/>
      <c r="AV125" s="70"/>
      <c r="AW125" s="70"/>
      <c r="AX125" s="70"/>
      <c r="AY125" s="70"/>
      <c r="AZ125" s="70"/>
      <c r="BA125" s="138"/>
      <c r="BB125" s="69"/>
      <c r="BC125" s="70"/>
      <c r="BD125" s="75"/>
      <c r="BE125" s="99"/>
      <c r="BF125" s="75"/>
      <c r="BG125" s="66"/>
      <c r="BH125" s="67"/>
      <c r="BI125" s="68"/>
      <c r="BJ125" s="71"/>
      <c r="BK125" s="67"/>
      <c r="BL125" s="67"/>
      <c r="BM125" s="67"/>
      <c r="BN125" s="67"/>
      <c r="BO125" s="67"/>
      <c r="BP125" s="67"/>
      <c r="BQ125" s="67"/>
      <c r="BR125" s="67"/>
      <c r="BS125" s="68"/>
      <c r="BT125" s="80">
        <f t="shared" si="1"/>
        <v>0</v>
      </c>
      <c r="BU125" s="80"/>
      <c r="BV125" s="80"/>
      <c r="BW125" s="80"/>
      <c r="BX125" s="80"/>
      <c r="BY125" s="80"/>
      <c r="BZ125" s="80"/>
      <c r="CA125" s="80"/>
      <c r="CB125" s="80"/>
      <c r="CC125" s="80"/>
      <c r="CD125" s="80"/>
      <c r="CE125" s="80"/>
      <c r="CF125" s="80"/>
      <c r="CG125" s="80"/>
      <c r="CH125" s="80"/>
      <c r="CI125" s="80"/>
      <c r="CJ125" s="80"/>
      <c r="CK125" s="80"/>
      <c r="CL125" s="80"/>
      <c r="CM125" s="80"/>
      <c r="CN125" s="80"/>
      <c r="CO125" s="80"/>
      <c r="CP125" s="80"/>
      <c r="CQ125" s="80"/>
      <c r="CR125" s="80"/>
    </row>
    <row r="126" spans="1:96" ht="30" x14ac:dyDescent="0.25">
      <c r="A126" s="243"/>
      <c r="B126" s="143"/>
      <c r="C126" s="244" t="s">
        <v>733</v>
      </c>
      <c r="D126" s="221" t="s">
        <v>629</v>
      </c>
      <c r="E126" s="66"/>
      <c r="F126" s="68"/>
      <c r="G126" s="71"/>
      <c r="H126" s="67"/>
      <c r="I126" s="67"/>
      <c r="J126" s="67"/>
      <c r="K126" s="68"/>
      <c r="L126" s="66"/>
      <c r="M126" s="67"/>
      <c r="N126" s="67"/>
      <c r="O126" s="67"/>
      <c r="P126" s="70"/>
      <c r="Q126" s="70"/>
      <c r="R126" s="70"/>
      <c r="S126" s="70"/>
      <c r="T126" s="70"/>
      <c r="U126" s="70"/>
      <c r="V126" s="75"/>
      <c r="W126" s="69"/>
      <c r="X126" s="70"/>
      <c r="Y126" s="70"/>
      <c r="Z126" s="75"/>
      <c r="AA126" s="69"/>
      <c r="AB126" s="70"/>
      <c r="AC126" s="70"/>
      <c r="AD126" s="70"/>
      <c r="AE126" s="70"/>
      <c r="AF126" s="75"/>
      <c r="AG126" s="69"/>
      <c r="AH126" s="70"/>
      <c r="AI126" s="70"/>
      <c r="AJ126" s="70"/>
      <c r="AK126" s="75"/>
      <c r="AL126" s="99"/>
      <c r="AM126" s="70"/>
      <c r="AN126" s="75"/>
      <c r="AO126" s="69"/>
      <c r="AP126" s="70"/>
      <c r="AQ126" s="70"/>
      <c r="AR126" s="70"/>
      <c r="AS126" s="70"/>
      <c r="AT126" s="75"/>
      <c r="AU126" s="99"/>
      <c r="AV126" s="70"/>
      <c r="AW126" s="70"/>
      <c r="AX126" s="70"/>
      <c r="AY126" s="70"/>
      <c r="AZ126" s="70"/>
      <c r="BA126" s="138"/>
      <c r="BB126" s="69"/>
      <c r="BC126" s="70"/>
      <c r="BD126" s="75"/>
      <c r="BE126" s="99"/>
      <c r="BF126" s="75"/>
      <c r="BG126" s="66"/>
      <c r="BH126" s="67"/>
      <c r="BI126" s="68"/>
      <c r="BJ126" s="71"/>
      <c r="BK126" s="67"/>
      <c r="BL126" s="67"/>
      <c r="BM126" s="67"/>
      <c r="BN126" s="67"/>
      <c r="BO126" s="67"/>
      <c r="BP126" s="67"/>
      <c r="BQ126" s="67"/>
      <c r="BR126" s="67"/>
      <c r="BS126" s="68"/>
      <c r="BT126" s="80">
        <f t="shared" si="1"/>
        <v>0</v>
      </c>
      <c r="BU126" s="80"/>
      <c r="BV126" s="80"/>
      <c r="BW126" s="80"/>
      <c r="BX126" s="80"/>
      <c r="BY126" s="80"/>
      <c r="BZ126" s="80"/>
      <c r="CA126" s="80"/>
      <c r="CB126" s="80"/>
      <c r="CC126" s="80"/>
      <c r="CD126" s="80"/>
      <c r="CE126" s="80"/>
      <c r="CF126" s="80"/>
      <c r="CG126" s="80"/>
      <c r="CH126" s="80"/>
      <c r="CI126" s="80"/>
      <c r="CJ126" s="80"/>
      <c r="CK126" s="80"/>
      <c r="CL126" s="80"/>
      <c r="CM126" s="80"/>
      <c r="CN126" s="80"/>
      <c r="CO126" s="80"/>
      <c r="CP126" s="80"/>
      <c r="CQ126" s="80"/>
      <c r="CR126" s="80"/>
    </row>
    <row r="127" spans="1:96" ht="30" x14ac:dyDescent="0.25">
      <c r="A127" s="243"/>
      <c r="B127" s="143"/>
      <c r="C127" s="244" t="s">
        <v>734</v>
      </c>
      <c r="D127" s="221" t="s">
        <v>631</v>
      </c>
      <c r="E127" s="66"/>
      <c r="F127" s="68"/>
      <c r="G127" s="71"/>
      <c r="H127" s="67"/>
      <c r="I127" s="67"/>
      <c r="J127" s="67"/>
      <c r="K127" s="68"/>
      <c r="L127" s="66"/>
      <c r="M127" s="67"/>
      <c r="N127" s="67"/>
      <c r="O127" s="67"/>
      <c r="P127" s="70"/>
      <c r="Q127" s="70"/>
      <c r="R127" s="70"/>
      <c r="S127" s="70"/>
      <c r="T127" s="70"/>
      <c r="U127" s="70"/>
      <c r="V127" s="75"/>
      <c r="W127" s="69"/>
      <c r="X127" s="70"/>
      <c r="Y127" s="70"/>
      <c r="Z127" s="75"/>
      <c r="AA127" s="69"/>
      <c r="AB127" s="70"/>
      <c r="AC127" s="70"/>
      <c r="AD127" s="70"/>
      <c r="AE127" s="70"/>
      <c r="AF127" s="75"/>
      <c r="AG127" s="69"/>
      <c r="AH127" s="70"/>
      <c r="AI127" s="70"/>
      <c r="AJ127" s="70"/>
      <c r="AK127" s="75"/>
      <c r="AL127" s="99"/>
      <c r="AM127" s="70"/>
      <c r="AN127" s="75"/>
      <c r="AO127" s="69"/>
      <c r="AP127" s="70"/>
      <c r="AQ127" s="70"/>
      <c r="AR127" s="70"/>
      <c r="AS127" s="70"/>
      <c r="AT127" s="75"/>
      <c r="AU127" s="99"/>
      <c r="AV127" s="70"/>
      <c r="AW127" s="70"/>
      <c r="AX127" s="70"/>
      <c r="AY127" s="70"/>
      <c r="AZ127" s="70"/>
      <c r="BA127" s="138"/>
      <c r="BB127" s="69"/>
      <c r="BC127" s="70"/>
      <c r="BD127" s="75"/>
      <c r="BE127" s="99"/>
      <c r="BF127" s="75"/>
      <c r="BG127" s="66"/>
      <c r="BH127" s="67"/>
      <c r="BI127" s="68"/>
      <c r="BJ127" s="71"/>
      <c r="BK127" s="67"/>
      <c r="BL127" s="67"/>
      <c r="BM127" s="67"/>
      <c r="BN127" s="67"/>
      <c r="BO127" s="67"/>
      <c r="BP127" s="67"/>
      <c r="BQ127" s="67"/>
      <c r="BR127" s="67"/>
      <c r="BS127" s="68"/>
      <c r="BT127" s="80">
        <f t="shared" si="1"/>
        <v>0</v>
      </c>
      <c r="BU127" s="80"/>
      <c r="BV127" s="80"/>
      <c r="BW127" s="80"/>
      <c r="BX127" s="80"/>
      <c r="BY127" s="80"/>
      <c r="BZ127" s="80"/>
      <c r="CA127" s="80"/>
      <c r="CB127" s="80"/>
      <c r="CC127" s="80"/>
      <c r="CD127" s="80"/>
      <c r="CE127" s="80"/>
      <c r="CF127" s="80"/>
      <c r="CG127" s="80"/>
      <c r="CH127" s="80"/>
      <c r="CI127" s="80"/>
      <c r="CJ127" s="80"/>
      <c r="CK127" s="80"/>
      <c r="CL127" s="80"/>
      <c r="CM127" s="80"/>
      <c r="CN127" s="80"/>
      <c r="CO127" s="80"/>
      <c r="CP127" s="80"/>
      <c r="CQ127" s="80"/>
      <c r="CR127" s="80"/>
    </row>
    <row r="128" spans="1:96" ht="30" x14ac:dyDescent="0.25">
      <c r="A128" s="243"/>
      <c r="B128" s="143"/>
      <c r="C128" s="244" t="s">
        <v>735</v>
      </c>
      <c r="D128" s="221" t="s">
        <v>633</v>
      </c>
      <c r="E128" s="66"/>
      <c r="F128" s="68"/>
      <c r="G128" s="71"/>
      <c r="H128" s="67"/>
      <c r="I128" s="67"/>
      <c r="J128" s="67"/>
      <c r="K128" s="68"/>
      <c r="L128" s="66"/>
      <c r="M128" s="67"/>
      <c r="N128" s="67"/>
      <c r="O128" s="67"/>
      <c r="P128" s="70"/>
      <c r="Q128" s="70"/>
      <c r="R128" s="70"/>
      <c r="S128" s="70"/>
      <c r="T128" s="70"/>
      <c r="U128" s="70"/>
      <c r="V128" s="75"/>
      <c r="W128" s="69"/>
      <c r="X128" s="70"/>
      <c r="Y128" s="70"/>
      <c r="Z128" s="75"/>
      <c r="AA128" s="69"/>
      <c r="AB128" s="70"/>
      <c r="AC128" s="70"/>
      <c r="AD128" s="70"/>
      <c r="AE128" s="70"/>
      <c r="AF128" s="75"/>
      <c r="AG128" s="69"/>
      <c r="AH128" s="70"/>
      <c r="AI128" s="70"/>
      <c r="AJ128" s="70"/>
      <c r="AK128" s="75"/>
      <c r="AL128" s="99"/>
      <c r="AM128" s="70"/>
      <c r="AN128" s="75"/>
      <c r="AO128" s="69"/>
      <c r="AP128" s="70"/>
      <c r="AQ128" s="70"/>
      <c r="AR128" s="70"/>
      <c r="AS128" s="70"/>
      <c r="AT128" s="75"/>
      <c r="AU128" s="99"/>
      <c r="AV128" s="70"/>
      <c r="AW128" s="70"/>
      <c r="AX128" s="70"/>
      <c r="AY128" s="70"/>
      <c r="AZ128" s="70"/>
      <c r="BA128" s="138"/>
      <c r="BB128" s="69"/>
      <c r="BC128" s="70"/>
      <c r="BD128" s="75"/>
      <c r="BE128" s="99"/>
      <c r="BF128" s="75"/>
      <c r="BG128" s="66"/>
      <c r="BH128" s="67"/>
      <c r="BI128" s="68"/>
      <c r="BJ128" s="71"/>
      <c r="BK128" s="67"/>
      <c r="BL128" s="67"/>
      <c r="BM128" s="67"/>
      <c r="BN128" s="67"/>
      <c r="BO128" s="67"/>
      <c r="BP128" s="67"/>
      <c r="BQ128" s="67"/>
      <c r="BR128" s="67"/>
      <c r="BS128" s="68"/>
      <c r="BT128" s="80">
        <f t="shared" si="1"/>
        <v>0</v>
      </c>
      <c r="BU128" s="80"/>
      <c r="BV128" s="80"/>
      <c r="BW128" s="80"/>
      <c r="BX128" s="80"/>
      <c r="BY128" s="80"/>
      <c r="BZ128" s="80"/>
      <c r="CA128" s="80"/>
      <c r="CB128" s="80"/>
      <c r="CC128" s="80"/>
      <c r="CD128" s="80"/>
      <c r="CE128" s="80"/>
      <c r="CF128" s="80"/>
      <c r="CG128" s="80"/>
      <c r="CH128" s="80"/>
      <c r="CI128" s="80"/>
      <c r="CJ128" s="80"/>
      <c r="CK128" s="80"/>
      <c r="CL128" s="80"/>
      <c r="CM128" s="80"/>
      <c r="CN128" s="80"/>
      <c r="CO128" s="80"/>
      <c r="CP128" s="80"/>
      <c r="CQ128" s="80"/>
      <c r="CR128" s="80"/>
    </row>
    <row r="129" spans="1:96" ht="30" x14ac:dyDescent="0.25">
      <c r="A129" s="243"/>
      <c r="B129" s="264" t="s">
        <v>341</v>
      </c>
      <c r="C129" s="244" t="s">
        <v>736</v>
      </c>
      <c r="D129" s="221" t="s">
        <v>635</v>
      </c>
      <c r="E129" s="66"/>
      <c r="F129" s="68"/>
      <c r="G129" s="71"/>
      <c r="H129" s="67"/>
      <c r="I129" s="67"/>
      <c r="J129" s="67"/>
      <c r="K129" s="68"/>
      <c r="L129" s="66"/>
      <c r="M129" s="67"/>
      <c r="N129" s="67"/>
      <c r="O129" s="67"/>
      <c r="P129" s="70"/>
      <c r="Q129" s="70"/>
      <c r="R129" s="70"/>
      <c r="S129" s="70"/>
      <c r="T129" s="70"/>
      <c r="U129" s="70"/>
      <c r="V129" s="75"/>
      <c r="W129" s="69"/>
      <c r="X129" s="70"/>
      <c r="Y129" s="70"/>
      <c r="Z129" s="75"/>
      <c r="AA129" s="69"/>
      <c r="AB129" s="70"/>
      <c r="AC129" s="70"/>
      <c r="AD129" s="70"/>
      <c r="AE129" s="70"/>
      <c r="AF129" s="75"/>
      <c r="AG129" s="69"/>
      <c r="AH129" s="70"/>
      <c r="AI129" s="70"/>
      <c r="AJ129" s="70"/>
      <c r="AK129" s="75"/>
      <c r="AL129" s="99"/>
      <c r="AM129" s="70"/>
      <c r="AN129" s="75"/>
      <c r="AO129" s="69"/>
      <c r="AP129" s="70"/>
      <c r="AQ129" s="70"/>
      <c r="AR129" s="70"/>
      <c r="AS129" s="70"/>
      <c r="AT129" s="75"/>
      <c r="AU129" s="99"/>
      <c r="AV129" s="70"/>
      <c r="AW129" s="70"/>
      <c r="AX129" s="70"/>
      <c r="AY129" s="70"/>
      <c r="AZ129" s="70"/>
      <c r="BA129" s="138"/>
      <c r="BB129" s="69"/>
      <c r="BC129" s="70"/>
      <c r="BD129" s="75"/>
      <c r="BE129" s="99"/>
      <c r="BF129" s="75"/>
      <c r="BG129" s="66"/>
      <c r="BH129" s="67"/>
      <c r="BI129" s="68"/>
      <c r="BJ129" s="71"/>
      <c r="BK129" s="67"/>
      <c r="BL129" s="67"/>
      <c r="BM129" s="67"/>
      <c r="BN129" s="67"/>
      <c r="BO129" s="67"/>
      <c r="BP129" s="67"/>
      <c r="BQ129" s="67"/>
      <c r="BR129" s="67"/>
      <c r="BS129" s="68"/>
      <c r="BT129" s="80">
        <f t="shared" si="1"/>
        <v>0</v>
      </c>
      <c r="BU129" s="80"/>
      <c r="BV129" s="80"/>
      <c r="BW129" s="80"/>
      <c r="BX129" s="80"/>
      <c r="BY129" s="80"/>
      <c r="BZ129" s="80"/>
      <c r="CA129" s="80"/>
      <c r="CB129" s="80"/>
      <c r="CC129" s="80"/>
      <c r="CD129" s="80"/>
      <c r="CE129" s="80"/>
      <c r="CF129" s="80"/>
      <c r="CG129" s="80"/>
      <c r="CH129" s="80"/>
      <c r="CI129" s="80"/>
      <c r="CJ129" s="80"/>
      <c r="CK129" s="80"/>
      <c r="CL129" s="80"/>
      <c r="CM129" s="80"/>
      <c r="CN129" s="80"/>
      <c r="CO129" s="80"/>
      <c r="CP129" s="80"/>
      <c r="CQ129" s="80"/>
      <c r="CR129" s="80"/>
    </row>
    <row r="130" spans="1:96" ht="30" x14ac:dyDescent="0.25">
      <c r="A130" s="243"/>
      <c r="B130" s="264"/>
      <c r="C130" s="244" t="s">
        <v>737</v>
      </c>
      <c r="D130" s="221" t="s">
        <v>637</v>
      </c>
      <c r="E130" s="66"/>
      <c r="F130" s="68"/>
      <c r="G130" s="71"/>
      <c r="H130" s="67"/>
      <c r="I130" s="67"/>
      <c r="J130" s="67"/>
      <c r="K130" s="68"/>
      <c r="L130" s="66"/>
      <c r="M130" s="67"/>
      <c r="N130" s="67"/>
      <c r="O130" s="67"/>
      <c r="P130" s="70"/>
      <c r="Q130" s="70"/>
      <c r="R130" s="70"/>
      <c r="S130" s="70"/>
      <c r="T130" s="70"/>
      <c r="U130" s="70"/>
      <c r="V130" s="75"/>
      <c r="W130" s="69"/>
      <c r="X130" s="70"/>
      <c r="Y130" s="70"/>
      <c r="Z130" s="75"/>
      <c r="AA130" s="69"/>
      <c r="AB130" s="70"/>
      <c r="AC130" s="70"/>
      <c r="AD130" s="70"/>
      <c r="AE130" s="70"/>
      <c r="AF130" s="75"/>
      <c r="AG130" s="69"/>
      <c r="AH130" s="70"/>
      <c r="AI130" s="70"/>
      <c r="AJ130" s="70"/>
      <c r="AK130" s="75"/>
      <c r="AL130" s="99"/>
      <c r="AM130" s="70"/>
      <c r="AN130" s="75"/>
      <c r="AO130" s="69"/>
      <c r="AP130" s="70"/>
      <c r="AQ130" s="70"/>
      <c r="AR130" s="70"/>
      <c r="AS130" s="70"/>
      <c r="AT130" s="75"/>
      <c r="AU130" s="99"/>
      <c r="AV130" s="70"/>
      <c r="AW130" s="70"/>
      <c r="AX130" s="70"/>
      <c r="AY130" s="70"/>
      <c r="AZ130" s="70"/>
      <c r="BA130" s="138"/>
      <c r="BB130" s="69"/>
      <c r="BC130" s="70"/>
      <c r="BD130" s="75"/>
      <c r="BE130" s="99"/>
      <c r="BF130" s="75"/>
      <c r="BG130" s="66"/>
      <c r="BH130" s="67"/>
      <c r="BI130" s="68"/>
      <c r="BJ130" s="71"/>
      <c r="BK130" s="67"/>
      <c r="BL130" s="67"/>
      <c r="BM130" s="67"/>
      <c r="BN130" s="67"/>
      <c r="BO130" s="67"/>
      <c r="BP130" s="67"/>
      <c r="BQ130" s="67"/>
      <c r="BR130" s="67"/>
      <c r="BS130" s="68"/>
      <c r="BT130" s="80">
        <f t="shared" si="1"/>
        <v>0</v>
      </c>
      <c r="BU130" s="80"/>
      <c r="BV130" s="80"/>
      <c r="BW130" s="80"/>
      <c r="BX130" s="80"/>
      <c r="BY130" s="80"/>
      <c r="BZ130" s="80"/>
      <c r="CA130" s="80"/>
      <c r="CB130" s="80"/>
      <c r="CC130" s="80"/>
      <c r="CD130" s="80"/>
      <c r="CE130" s="80"/>
      <c r="CF130" s="80"/>
      <c r="CG130" s="80"/>
      <c r="CH130" s="80"/>
      <c r="CI130" s="80"/>
      <c r="CJ130" s="80"/>
      <c r="CK130" s="80"/>
      <c r="CL130" s="80"/>
      <c r="CM130" s="80"/>
      <c r="CN130" s="80"/>
      <c r="CO130" s="80"/>
      <c r="CP130" s="80"/>
      <c r="CQ130" s="80"/>
      <c r="CR130" s="80"/>
    </row>
    <row r="131" spans="1:96" ht="30" x14ac:dyDescent="0.25">
      <c r="A131" s="243"/>
      <c r="B131" s="264"/>
      <c r="C131" s="244" t="s">
        <v>738</v>
      </c>
      <c r="D131" s="221" t="s">
        <v>643</v>
      </c>
      <c r="E131" s="66"/>
      <c r="F131" s="68"/>
      <c r="G131" s="71"/>
      <c r="H131" s="67"/>
      <c r="I131" s="67"/>
      <c r="J131" s="67"/>
      <c r="K131" s="68"/>
      <c r="L131" s="66"/>
      <c r="M131" s="67"/>
      <c r="N131" s="67"/>
      <c r="O131" s="67"/>
      <c r="P131" s="70"/>
      <c r="Q131" s="70"/>
      <c r="R131" s="70"/>
      <c r="S131" s="70"/>
      <c r="T131" s="70"/>
      <c r="U131" s="70"/>
      <c r="V131" s="75"/>
      <c r="W131" s="69"/>
      <c r="X131" s="70"/>
      <c r="Y131" s="70"/>
      <c r="Z131" s="75"/>
      <c r="AA131" s="69"/>
      <c r="AB131" s="70"/>
      <c r="AC131" s="70"/>
      <c r="AD131" s="70"/>
      <c r="AE131" s="70"/>
      <c r="AF131" s="75"/>
      <c r="AG131" s="69"/>
      <c r="AH131" s="70"/>
      <c r="AI131" s="70"/>
      <c r="AJ131" s="70"/>
      <c r="AK131" s="75"/>
      <c r="AL131" s="99"/>
      <c r="AM131" s="70"/>
      <c r="AN131" s="75"/>
      <c r="AO131" s="69"/>
      <c r="AP131" s="70"/>
      <c r="AQ131" s="70"/>
      <c r="AR131" s="70"/>
      <c r="AS131" s="70"/>
      <c r="AT131" s="75"/>
      <c r="AU131" s="99"/>
      <c r="AV131" s="70"/>
      <c r="AW131" s="70"/>
      <c r="AX131" s="70"/>
      <c r="AY131" s="70"/>
      <c r="AZ131" s="70"/>
      <c r="BA131" s="138"/>
      <c r="BB131" s="69"/>
      <c r="BC131" s="70"/>
      <c r="BD131" s="75"/>
      <c r="BE131" s="99"/>
      <c r="BF131" s="75"/>
      <c r="BG131" s="66"/>
      <c r="BH131" s="67"/>
      <c r="BI131" s="68"/>
      <c r="BJ131" s="71"/>
      <c r="BK131" s="67"/>
      <c r="BL131" s="67"/>
      <c r="BM131" s="67"/>
      <c r="BN131" s="67"/>
      <c r="BO131" s="67"/>
      <c r="BP131" s="67"/>
      <c r="BQ131" s="67"/>
      <c r="BR131" s="67"/>
      <c r="BS131" s="68"/>
      <c r="BT131" s="80">
        <f t="shared" si="1"/>
        <v>0</v>
      </c>
      <c r="BU131" s="80"/>
      <c r="BV131" s="80"/>
      <c r="BW131" s="80"/>
      <c r="BX131" s="80"/>
      <c r="BY131" s="80"/>
      <c r="BZ131" s="80"/>
      <c r="CA131" s="80"/>
      <c r="CB131" s="80"/>
      <c r="CC131" s="80"/>
      <c r="CD131" s="80"/>
      <c r="CE131" s="80"/>
      <c r="CF131" s="80"/>
      <c r="CG131" s="80"/>
      <c r="CH131" s="80"/>
      <c r="CI131" s="80"/>
      <c r="CJ131" s="80"/>
      <c r="CK131" s="80"/>
      <c r="CL131" s="80"/>
      <c r="CM131" s="80"/>
      <c r="CN131" s="80"/>
      <c r="CO131" s="80"/>
      <c r="CP131" s="80"/>
      <c r="CQ131" s="80"/>
      <c r="CR131" s="80"/>
    </row>
    <row r="132" spans="1:96" ht="30" x14ac:dyDescent="0.25">
      <c r="A132" s="243"/>
      <c r="B132" s="264"/>
      <c r="C132" s="244" t="s">
        <v>739</v>
      </c>
      <c r="D132" s="221" t="s">
        <v>645</v>
      </c>
      <c r="E132" s="66"/>
      <c r="F132" s="68"/>
      <c r="G132" s="71"/>
      <c r="H132" s="67"/>
      <c r="I132" s="67"/>
      <c r="J132" s="67"/>
      <c r="K132" s="68"/>
      <c r="L132" s="66"/>
      <c r="M132" s="67"/>
      <c r="N132" s="67"/>
      <c r="O132" s="67"/>
      <c r="P132" s="70"/>
      <c r="Q132" s="70"/>
      <c r="R132" s="70"/>
      <c r="S132" s="70"/>
      <c r="T132" s="70"/>
      <c r="U132" s="70"/>
      <c r="V132" s="75"/>
      <c r="W132" s="69"/>
      <c r="X132" s="70"/>
      <c r="Y132" s="70"/>
      <c r="Z132" s="75"/>
      <c r="AA132" s="69"/>
      <c r="AB132" s="70"/>
      <c r="AC132" s="70"/>
      <c r="AD132" s="70"/>
      <c r="AE132" s="70"/>
      <c r="AF132" s="75"/>
      <c r="AG132" s="69"/>
      <c r="AH132" s="70"/>
      <c r="AI132" s="70"/>
      <c r="AJ132" s="70"/>
      <c r="AK132" s="75"/>
      <c r="AL132" s="99"/>
      <c r="AM132" s="70"/>
      <c r="AN132" s="75"/>
      <c r="AO132" s="69"/>
      <c r="AP132" s="70"/>
      <c r="AQ132" s="70"/>
      <c r="AR132" s="70"/>
      <c r="AS132" s="70"/>
      <c r="AT132" s="75"/>
      <c r="AU132" s="99"/>
      <c r="AV132" s="70"/>
      <c r="AW132" s="70"/>
      <c r="AX132" s="70"/>
      <c r="AY132" s="70"/>
      <c r="AZ132" s="70"/>
      <c r="BA132" s="138"/>
      <c r="BB132" s="69"/>
      <c r="BC132" s="70"/>
      <c r="BD132" s="75"/>
      <c r="BE132" s="99"/>
      <c r="BF132" s="75"/>
      <c r="BG132" s="66"/>
      <c r="BH132" s="67"/>
      <c r="BI132" s="68"/>
      <c r="BJ132" s="71"/>
      <c r="BK132" s="67"/>
      <c r="BL132" s="67"/>
      <c r="BM132" s="67"/>
      <c r="BN132" s="67"/>
      <c r="BO132" s="67"/>
      <c r="BP132" s="67"/>
      <c r="BQ132" s="67"/>
      <c r="BR132" s="67"/>
      <c r="BS132" s="68"/>
      <c r="BT132" s="80">
        <f t="shared" ref="BT132:BT188" si="2">COUNTIF(E132:BS132,"=x")</f>
        <v>0</v>
      </c>
      <c r="BU132" s="80"/>
      <c r="BV132" s="80"/>
      <c r="BW132" s="80"/>
      <c r="BX132" s="80"/>
      <c r="BY132" s="80"/>
      <c r="BZ132" s="80"/>
      <c r="CA132" s="80"/>
      <c r="CB132" s="80"/>
      <c r="CC132" s="80"/>
      <c r="CD132" s="80"/>
      <c r="CE132" s="80"/>
      <c r="CF132" s="80"/>
      <c r="CG132" s="80"/>
      <c r="CH132" s="80"/>
      <c r="CI132" s="80"/>
      <c r="CJ132" s="80"/>
      <c r="CK132" s="80"/>
      <c r="CL132" s="80"/>
      <c r="CM132" s="80"/>
      <c r="CN132" s="80"/>
      <c r="CO132" s="80"/>
      <c r="CP132" s="80"/>
      <c r="CQ132" s="80"/>
      <c r="CR132" s="80"/>
    </row>
    <row r="133" spans="1:96" ht="30" x14ac:dyDescent="0.25">
      <c r="A133" s="243"/>
      <c r="B133" s="264"/>
      <c r="C133" s="244" t="s">
        <v>740</v>
      </c>
      <c r="D133" s="221" t="s">
        <v>647</v>
      </c>
      <c r="E133" s="66"/>
      <c r="F133" s="68"/>
      <c r="G133" s="71"/>
      <c r="H133" s="67"/>
      <c r="I133" s="67"/>
      <c r="J133" s="67"/>
      <c r="K133" s="68"/>
      <c r="L133" s="66"/>
      <c r="M133" s="67"/>
      <c r="N133" s="67"/>
      <c r="O133" s="67"/>
      <c r="P133" s="70"/>
      <c r="Q133" s="70"/>
      <c r="R133" s="70"/>
      <c r="S133" s="70"/>
      <c r="T133" s="70"/>
      <c r="U133" s="70"/>
      <c r="V133" s="75"/>
      <c r="W133" s="69"/>
      <c r="X133" s="70"/>
      <c r="Y133" s="70"/>
      <c r="Z133" s="75"/>
      <c r="AA133" s="69"/>
      <c r="AB133" s="70"/>
      <c r="AC133" s="70"/>
      <c r="AD133" s="70"/>
      <c r="AE133" s="70"/>
      <c r="AF133" s="75"/>
      <c r="AG133" s="69"/>
      <c r="AH133" s="70"/>
      <c r="AI133" s="70"/>
      <c r="AJ133" s="70"/>
      <c r="AK133" s="75"/>
      <c r="AL133" s="99"/>
      <c r="AM133" s="70"/>
      <c r="AN133" s="75"/>
      <c r="AO133" s="69"/>
      <c r="AP133" s="70"/>
      <c r="AQ133" s="70"/>
      <c r="AR133" s="70"/>
      <c r="AS133" s="70"/>
      <c r="AT133" s="75"/>
      <c r="AU133" s="99"/>
      <c r="AV133" s="70"/>
      <c r="AW133" s="70"/>
      <c r="AX133" s="70"/>
      <c r="AY133" s="70"/>
      <c r="AZ133" s="70"/>
      <c r="BA133" s="138"/>
      <c r="BB133" s="69"/>
      <c r="BC133" s="70"/>
      <c r="BD133" s="75"/>
      <c r="BE133" s="99"/>
      <c r="BF133" s="75"/>
      <c r="BG133" s="66"/>
      <c r="BH133" s="67"/>
      <c r="BI133" s="68"/>
      <c r="BJ133" s="71"/>
      <c r="BK133" s="67"/>
      <c r="BL133" s="67"/>
      <c r="BM133" s="67"/>
      <c r="BN133" s="67"/>
      <c r="BO133" s="67"/>
      <c r="BP133" s="67"/>
      <c r="BQ133" s="67"/>
      <c r="BR133" s="67"/>
      <c r="BS133" s="68"/>
      <c r="BT133" s="80">
        <f t="shared" si="2"/>
        <v>0</v>
      </c>
      <c r="BU133" s="80"/>
      <c r="BV133" s="80"/>
      <c r="BW133" s="80"/>
      <c r="BX133" s="80"/>
      <c r="BY133" s="80"/>
      <c r="BZ133" s="80"/>
      <c r="CA133" s="80"/>
      <c r="CB133" s="80"/>
      <c r="CC133" s="80"/>
      <c r="CD133" s="80"/>
      <c r="CE133" s="80"/>
      <c r="CF133" s="80"/>
      <c r="CG133" s="80"/>
      <c r="CH133" s="80"/>
      <c r="CI133" s="80"/>
      <c r="CJ133" s="80"/>
      <c r="CK133" s="80"/>
      <c r="CL133" s="80"/>
      <c r="CM133" s="80"/>
      <c r="CN133" s="80"/>
      <c r="CO133" s="80"/>
      <c r="CP133" s="80"/>
      <c r="CQ133" s="80"/>
      <c r="CR133" s="80"/>
    </row>
    <row r="134" spans="1:96" ht="30" x14ac:dyDescent="0.25">
      <c r="A134" s="243"/>
      <c r="B134" s="264"/>
      <c r="C134" s="244" t="s">
        <v>741</v>
      </c>
      <c r="D134" s="221" t="s">
        <v>649</v>
      </c>
      <c r="E134" s="66"/>
      <c r="F134" s="68"/>
      <c r="G134" s="71"/>
      <c r="H134" s="67"/>
      <c r="I134" s="67"/>
      <c r="J134" s="67"/>
      <c r="K134" s="68"/>
      <c r="L134" s="66"/>
      <c r="M134" s="67"/>
      <c r="N134" s="67"/>
      <c r="O134" s="67"/>
      <c r="P134" s="70"/>
      <c r="Q134" s="70"/>
      <c r="R134" s="70"/>
      <c r="S134" s="70"/>
      <c r="T134" s="70"/>
      <c r="U134" s="70"/>
      <c r="V134" s="75"/>
      <c r="W134" s="69"/>
      <c r="X134" s="70"/>
      <c r="Y134" s="70"/>
      <c r="Z134" s="75"/>
      <c r="AA134" s="69"/>
      <c r="AB134" s="70"/>
      <c r="AC134" s="70"/>
      <c r="AD134" s="70"/>
      <c r="AE134" s="70"/>
      <c r="AF134" s="75"/>
      <c r="AG134" s="69"/>
      <c r="AH134" s="70"/>
      <c r="AI134" s="70"/>
      <c r="AJ134" s="70"/>
      <c r="AK134" s="75"/>
      <c r="AL134" s="99"/>
      <c r="AM134" s="70"/>
      <c r="AN134" s="75"/>
      <c r="AO134" s="69"/>
      <c r="AP134" s="70"/>
      <c r="AQ134" s="70"/>
      <c r="AR134" s="70"/>
      <c r="AS134" s="70"/>
      <c r="AT134" s="75"/>
      <c r="AU134" s="99"/>
      <c r="AV134" s="70"/>
      <c r="AW134" s="70"/>
      <c r="AX134" s="70"/>
      <c r="AY134" s="70"/>
      <c r="AZ134" s="70"/>
      <c r="BA134" s="138"/>
      <c r="BB134" s="69"/>
      <c r="BC134" s="70"/>
      <c r="BD134" s="75"/>
      <c r="BE134" s="99"/>
      <c r="BF134" s="75"/>
      <c r="BG134" s="66"/>
      <c r="BH134" s="67"/>
      <c r="BI134" s="68"/>
      <c r="BJ134" s="71"/>
      <c r="BK134" s="67"/>
      <c r="BL134" s="67"/>
      <c r="BM134" s="67"/>
      <c r="BN134" s="67"/>
      <c r="BO134" s="67"/>
      <c r="BP134" s="67"/>
      <c r="BQ134" s="67"/>
      <c r="BR134" s="67"/>
      <c r="BS134" s="68"/>
      <c r="BT134" s="80">
        <f t="shared" si="2"/>
        <v>0</v>
      </c>
      <c r="BU134" s="80"/>
      <c r="BV134" s="80"/>
      <c r="BW134" s="80"/>
      <c r="BX134" s="80"/>
      <c r="BY134" s="80"/>
      <c r="BZ134" s="80"/>
      <c r="CA134" s="80"/>
      <c r="CB134" s="80"/>
      <c r="CC134" s="80"/>
      <c r="CD134" s="80"/>
      <c r="CE134" s="80"/>
      <c r="CF134" s="80"/>
      <c r="CG134" s="80"/>
      <c r="CH134" s="80"/>
      <c r="CI134" s="80"/>
      <c r="CJ134" s="80"/>
      <c r="CK134" s="80"/>
      <c r="CL134" s="80"/>
      <c r="CM134" s="80"/>
      <c r="CN134" s="80"/>
      <c r="CO134" s="80"/>
      <c r="CP134" s="80"/>
      <c r="CQ134" s="80"/>
      <c r="CR134" s="80"/>
    </row>
    <row r="135" spans="1:96" ht="30" x14ac:dyDescent="0.25">
      <c r="A135" s="243"/>
      <c r="B135" s="264"/>
      <c r="C135" s="244" t="s">
        <v>742</v>
      </c>
      <c r="D135" s="221" t="s">
        <v>651</v>
      </c>
      <c r="E135" s="66"/>
      <c r="F135" s="68"/>
      <c r="G135" s="71"/>
      <c r="H135" s="67"/>
      <c r="I135" s="67"/>
      <c r="J135" s="67"/>
      <c r="K135" s="68"/>
      <c r="L135" s="66"/>
      <c r="M135" s="67"/>
      <c r="N135" s="67"/>
      <c r="O135" s="67"/>
      <c r="P135" s="70"/>
      <c r="Q135" s="70"/>
      <c r="R135" s="70"/>
      <c r="S135" s="70"/>
      <c r="T135" s="70"/>
      <c r="U135" s="70"/>
      <c r="V135" s="75"/>
      <c r="W135" s="69"/>
      <c r="X135" s="70"/>
      <c r="Y135" s="70"/>
      <c r="Z135" s="75"/>
      <c r="AA135" s="69"/>
      <c r="AB135" s="70"/>
      <c r="AC135" s="70"/>
      <c r="AD135" s="70"/>
      <c r="AE135" s="70"/>
      <c r="AF135" s="75"/>
      <c r="AG135" s="69"/>
      <c r="AH135" s="70"/>
      <c r="AI135" s="70"/>
      <c r="AJ135" s="70"/>
      <c r="AK135" s="75"/>
      <c r="AL135" s="99"/>
      <c r="AM135" s="70"/>
      <c r="AN135" s="75"/>
      <c r="AO135" s="69"/>
      <c r="AP135" s="70"/>
      <c r="AQ135" s="70"/>
      <c r="AR135" s="70"/>
      <c r="AS135" s="70"/>
      <c r="AT135" s="75"/>
      <c r="AU135" s="99"/>
      <c r="AV135" s="70"/>
      <c r="AW135" s="70"/>
      <c r="AX135" s="70"/>
      <c r="AY135" s="70"/>
      <c r="AZ135" s="70"/>
      <c r="BA135" s="138"/>
      <c r="BB135" s="69"/>
      <c r="BC135" s="70"/>
      <c r="BD135" s="75"/>
      <c r="BE135" s="99"/>
      <c r="BF135" s="75"/>
      <c r="BG135" s="66"/>
      <c r="BH135" s="67"/>
      <c r="BI135" s="68"/>
      <c r="BJ135" s="71"/>
      <c r="BK135" s="67"/>
      <c r="BL135" s="67"/>
      <c r="BM135" s="67"/>
      <c r="BN135" s="67"/>
      <c r="BO135" s="67"/>
      <c r="BP135" s="67"/>
      <c r="BQ135" s="67"/>
      <c r="BR135" s="67"/>
      <c r="BS135" s="68"/>
      <c r="BT135" s="80">
        <f t="shared" si="2"/>
        <v>0</v>
      </c>
      <c r="BU135" s="80"/>
      <c r="BV135" s="80"/>
      <c r="BW135" s="80"/>
      <c r="BX135" s="80"/>
      <c r="BY135" s="80"/>
      <c r="BZ135" s="80"/>
      <c r="CA135" s="80"/>
      <c r="CB135" s="80"/>
      <c r="CC135" s="80"/>
      <c r="CD135" s="80"/>
      <c r="CE135" s="80"/>
      <c r="CF135" s="80"/>
      <c r="CG135" s="80"/>
      <c r="CH135" s="80"/>
      <c r="CI135" s="80"/>
      <c r="CJ135" s="80"/>
      <c r="CK135" s="80"/>
      <c r="CL135" s="80"/>
      <c r="CM135" s="80"/>
      <c r="CN135" s="80"/>
      <c r="CO135" s="80"/>
      <c r="CP135" s="80"/>
      <c r="CQ135" s="80"/>
      <c r="CR135" s="80"/>
    </row>
    <row r="136" spans="1:96" ht="30" x14ac:dyDescent="0.25">
      <c r="A136" s="243"/>
      <c r="B136" s="141" t="s">
        <v>339</v>
      </c>
      <c r="C136" s="244" t="s">
        <v>743</v>
      </c>
      <c r="D136" s="221" t="s">
        <v>656</v>
      </c>
      <c r="E136" s="66"/>
      <c r="F136" s="68"/>
      <c r="G136" s="71"/>
      <c r="H136" s="67"/>
      <c r="I136" s="67"/>
      <c r="J136" s="67"/>
      <c r="K136" s="68"/>
      <c r="L136" s="66"/>
      <c r="M136" s="67"/>
      <c r="N136" s="67"/>
      <c r="O136" s="67"/>
      <c r="P136" s="70"/>
      <c r="Q136" s="70"/>
      <c r="R136" s="70"/>
      <c r="S136" s="70"/>
      <c r="T136" s="70"/>
      <c r="U136" s="70"/>
      <c r="V136" s="75"/>
      <c r="W136" s="69"/>
      <c r="X136" s="70"/>
      <c r="Y136" s="70"/>
      <c r="Z136" s="75"/>
      <c r="AA136" s="69"/>
      <c r="AB136" s="70"/>
      <c r="AC136" s="70"/>
      <c r="AD136" s="70"/>
      <c r="AE136" s="70"/>
      <c r="AF136" s="75"/>
      <c r="AG136" s="69"/>
      <c r="AH136" s="70"/>
      <c r="AI136" s="70"/>
      <c r="AJ136" s="70"/>
      <c r="AK136" s="75"/>
      <c r="AL136" s="99"/>
      <c r="AM136" s="70"/>
      <c r="AN136" s="75"/>
      <c r="AO136" s="69"/>
      <c r="AP136" s="70"/>
      <c r="AQ136" s="70"/>
      <c r="AR136" s="70"/>
      <c r="AS136" s="70"/>
      <c r="AT136" s="75"/>
      <c r="AU136" s="99"/>
      <c r="AV136" s="70"/>
      <c r="AW136" s="70"/>
      <c r="AX136" s="70"/>
      <c r="AY136" s="70"/>
      <c r="AZ136" s="70"/>
      <c r="BA136" s="138"/>
      <c r="BB136" s="69"/>
      <c r="BC136" s="70"/>
      <c r="BD136" s="75"/>
      <c r="BE136" s="99"/>
      <c r="BF136" s="75"/>
      <c r="BG136" s="66"/>
      <c r="BH136" s="67"/>
      <c r="BI136" s="68"/>
      <c r="BJ136" s="71"/>
      <c r="BK136" s="67"/>
      <c r="BL136" s="67"/>
      <c r="BM136" s="67"/>
      <c r="BN136" s="67"/>
      <c r="BO136" s="67"/>
      <c r="BP136" s="67"/>
      <c r="BQ136" s="67"/>
      <c r="BR136" s="67"/>
      <c r="BS136" s="68"/>
      <c r="BT136" s="80">
        <f t="shared" si="2"/>
        <v>0</v>
      </c>
      <c r="BU136" s="80"/>
      <c r="BV136" s="80"/>
      <c r="BW136" s="80"/>
      <c r="BX136" s="80"/>
      <c r="BY136" s="80"/>
      <c r="BZ136" s="80"/>
      <c r="CA136" s="80"/>
      <c r="CB136" s="80"/>
      <c r="CC136" s="80"/>
      <c r="CD136" s="80"/>
      <c r="CE136" s="80"/>
      <c r="CF136" s="80"/>
      <c r="CG136" s="80"/>
      <c r="CH136" s="80"/>
      <c r="CI136" s="80"/>
      <c r="CJ136" s="80"/>
      <c r="CK136" s="80"/>
      <c r="CL136" s="80"/>
      <c r="CM136" s="80"/>
      <c r="CN136" s="80"/>
      <c r="CO136" s="80"/>
      <c r="CP136" s="80"/>
      <c r="CQ136" s="80"/>
      <c r="CR136" s="80"/>
    </row>
    <row r="137" spans="1:96" ht="30" x14ac:dyDescent="0.25">
      <c r="A137" s="243"/>
      <c r="B137" s="143"/>
      <c r="C137" s="244" t="s">
        <v>744</v>
      </c>
      <c r="D137" s="221" t="s">
        <v>658</v>
      </c>
      <c r="E137" s="66"/>
      <c r="F137" s="68"/>
      <c r="G137" s="71"/>
      <c r="H137" s="67"/>
      <c r="I137" s="67"/>
      <c r="J137" s="67"/>
      <c r="K137" s="68"/>
      <c r="L137" s="66"/>
      <c r="M137" s="67"/>
      <c r="N137" s="67"/>
      <c r="O137" s="67"/>
      <c r="P137" s="70"/>
      <c r="Q137" s="70"/>
      <c r="R137" s="70"/>
      <c r="S137" s="70"/>
      <c r="T137" s="70"/>
      <c r="U137" s="70"/>
      <c r="V137" s="75"/>
      <c r="W137" s="69"/>
      <c r="X137" s="70"/>
      <c r="Y137" s="70"/>
      <c r="Z137" s="75"/>
      <c r="AA137" s="69"/>
      <c r="AB137" s="70"/>
      <c r="AC137" s="70"/>
      <c r="AD137" s="70"/>
      <c r="AE137" s="70"/>
      <c r="AF137" s="75"/>
      <c r="AG137" s="69"/>
      <c r="AH137" s="70"/>
      <c r="AI137" s="70"/>
      <c r="AJ137" s="70"/>
      <c r="AK137" s="75"/>
      <c r="AL137" s="99"/>
      <c r="AM137" s="70"/>
      <c r="AN137" s="75"/>
      <c r="AO137" s="69"/>
      <c r="AP137" s="70"/>
      <c r="AQ137" s="70"/>
      <c r="AR137" s="70"/>
      <c r="AS137" s="70"/>
      <c r="AT137" s="75"/>
      <c r="AU137" s="99"/>
      <c r="AV137" s="70"/>
      <c r="AW137" s="70"/>
      <c r="AX137" s="70"/>
      <c r="AY137" s="70"/>
      <c r="AZ137" s="70"/>
      <c r="BA137" s="138"/>
      <c r="BB137" s="69"/>
      <c r="BC137" s="70"/>
      <c r="BD137" s="75"/>
      <c r="BE137" s="99"/>
      <c r="BF137" s="75"/>
      <c r="BG137" s="66"/>
      <c r="BH137" s="67"/>
      <c r="BI137" s="68"/>
      <c r="BJ137" s="71"/>
      <c r="BK137" s="67"/>
      <c r="BL137" s="67"/>
      <c r="BM137" s="67"/>
      <c r="BN137" s="67"/>
      <c r="BO137" s="67"/>
      <c r="BP137" s="67"/>
      <c r="BQ137" s="67"/>
      <c r="BR137" s="67"/>
      <c r="BS137" s="68"/>
      <c r="BT137" s="80">
        <f t="shared" si="2"/>
        <v>0</v>
      </c>
      <c r="BU137" s="80"/>
      <c r="BV137" s="80"/>
      <c r="BW137" s="80"/>
      <c r="BX137" s="80"/>
      <c r="BY137" s="80"/>
      <c r="BZ137" s="80"/>
      <c r="CA137" s="80"/>
      <c r="CB137" s="80"/>
      <c r="CC137" s="80"/>
      <c r="CD137" s="80"/>
      <c r="CE137" s="80"/>
      <c r="CF137" s="80"/>
      <c r="CG137" s="80"/>
      <c r="CH137" s="80"/>
      <c r="CI137" s="80"/>
      <c r="CJ137" s="80"/>
      <c r="CK137" s="80"/>
      <c r="CL137" s="80"/>
      <c r="CM137" s="80"/>
      <c r="CN137" s="80"/>
      <c r="CO137" s="80"/>
      <c r="CP137" s="80"/>
      <c r="CQ137" s="80"/>
      <c r="CR137" s="80"/>
    </row>
    <row r="138" spans="1:96" ht="30" x14ac:dyDescent="0.25">
      <c r="A138" s="243"/>
      <c r="B138" s="143"/>
      <c r="C138" s="244" t="s">
        <v>745</v>
      </c>
      <c r="D138" s="221" t="s">
        <v>746</v>
      </c>
      <c r="E138" s="66"/>
      <c r="F138" s="68"/>
      <c r="G138" s="71"/>
      <c r="H138" s="67"/>
      <c r="I138" s="67"/>
      <c r="J138" s="67"/>
      <c r="K138" s="68"/>
      <c r="L138" s="66"/>
      <c r="M138" s="67"/>
      <c r="N138" s="67"/>
      <c r="O138" s="67"/>
      <c r="P138" s="70"/>
      <c r="Q138" s="70"/>
      <c r="R138" s="70"/>
      <c r="S138" s="70"/>
      <c r="T138" s="70"/>
      <c r="U138" s="70"/>
      <c r="V138" s="75"/>
      <c r="W138" s="69"/>
      <c r="X138" s="70"/>
      <c r="Y138" s="70"/>
      <c r="Z138" s="75"/>
      <c r="AA138" s="69"/>
      <c r="AB138" s="70"/>
      <c r="AC138" s="70"/>
      <c r="AD138" s="70"/>
      <c r="AE138" s="70"/>
      <c r="AF138" s="75"/>
      <c r="AG138" s="69"/>
      <c r="AH138" s="70"/>
      <c r="AI138" s="70"/>
      <c r="AJ138" s="70"/>
      <c r="AK138" s="75"/>
      <c r="AL138" s="99"/>
      <c r="AM138" s="70"/>
      <c r="AN138" s="75"/>
      <c r="AO138" s="69"/>
      <c r="AP138" s="70"/>
      <c r="AQ138" s="70"/>
      <c r="AR138" s="70"/>
      <c r="AS138" s="70"/>
      <c r="AT138" s="75"/>
      <c r="AU138" s="99"/>
      <c r="AV138" s="70"/>
      <c r="AW138" s="70"/>
      <c r="AX138" s="70"/>
      <c r="AY138" s="70"/>
      <c r="AZ138" s="70"/>
      <c r="BA138" s="138"/>
      <c r="BB138" s="69"/>
      <c r="BC138" s="70"/>
      <c r="BD138" s="75"/>
      <c r="BE138" s="99"/>
      <c r="BF138" s="75"/>
      <c r="BG138" s="66"/>
      <c r="BH138" s="67"/>
      <c r="BI138" s="68"/>
      <c r="BJ138" s="71"/>
      <c r="BK138" s="67"/>
      <c r="BL138" s="67"/>
      <c r="BM138" s="67"/>
      <c r="BN138" s="67"/>
      <c r="BO138" s="67"/>
      <c r="BP138" s="67"/>
      <c r="BQ138" s="67"/>
      <c r="BR138" s="67"/>
      <c r="BS138" s="68"/>
      <c r="BT138" s="80">
        <f t="shared" si="2"/>
        <v>0</v>
      </c>
      <c r="BU138" s="80"/>
      <c r="BV138" s="80"/>
      <c r="BW138" s="80"/>
      <c r="BX138" s="80"/>
      <c r="BY138" s="80"/>
      <c r="BZ138" s="80"/>
      <c r="CA138" s="80"/>
      <c r="CB138" s="80"/>
      <c r="CC138" s="80"/>
      <c r="CD138" s="80"/>
      <c r="CE138" s="80"/>
      <c r="CF138" s="80"/>
      <c r="CG138" s="80"/>
      <c r="CH138" s="80"/>
      <c r="CI138" s="80"/>
      <c r="CJ138" s="80"/>
      <c r="CK138" s="80"/>
      <c r="CL138" s="80"/>
      <c r="CM138" s="80"/>
      <c r="CN138" s="80"/>
      <c r="CO138" s="80"/>
      <c r="CP138" s="80"/>
      <c r="CQ138" s="80"/>
      <c r="CR138" s="80"/>
    </row>
    <row r="139" spans="1:96" ht="33.75" x14ac:dyDescent="0.25">
      <c r="A139" s="243"/>
      <c r="B139" s="140" t="s">
        <v>346</v>
      </c>
      <c r="C139" s="244" t="s">
        <v>747</v>
      </c>
      <c r="D139" s="221" t="s">
        <v>663</v>
      </c>
      <c r="E139" s="66"/>
      <c r="F139" s="68"/>
      <c r="G139" s="71"/>
      <c r="H139" s="67"/>
      <c r="I139" s="67"/>
      <c r="J139" s="67"/>
      <c r="K139" s="68"/>
      <c r="L139" s="66"/>
      <c r="M139" s="67"/>
      <c r="N139" s="67"/>
      <c r="O139" s="67"/>
      <c r="P139" s="70"/>
      <c r="Q139" s="70"/>
      <c r="R139" s="70"/>
      <c r="S139" s="70"/>
      <c r="T139" s="70"/>
      <c r="U139" s="70"/>
      <c r="V139" s="75"/>
      <c r="W139" s="69"/>
      <c r="X139" s="70"/>
      <c r="Y139" s="70"/>
      <c r="Z139" s="75"/>
      <c r="AA139" s="69"/>
      <c r="AB139" s="70"/>
      <c r="AC139" s="70"/>
      <c r="AD139" s="70"/>
      <c r="AE139" s="70"/>
      <c r="AF139" s="75"/>
      <c r="AG139" s="69"/>
      <c r="AH139" s="70"/>
      <c r="AI139" s="70"/>
      <c r="AJ139" s="70"/>
      <c r="AK139" s="75"/>
      <c r="AL139" s="99"/>
      <c r="AM139" s="70"/>
      <c r="AN139" s="75"/>
      <c r="AO139" s="69"/>
      <c r="AP139" s="70"/>
      <c r="AQ139" s="70"/>
      <c r="AR139" s="70"/>
      <c r="AS139" s="70"/>
      <c r="AT139" s="75"/>
      <c r="AU139" s="99"/>
      <c r="AV139" s="70"/>
      <c r="AW139" s="70"/>
      <c r="AX139" s="70"/>
      <c r="AY139" s="70"/>
      <c r="AZ139" s="70"/>
      <c r="BA139" s="138"/>
      <c r="BB139" s="69"/>
      <c r="BC139" s="70"/>
      <c r="BD139" s="75"/>
      <c r="BE139" s="99"/>
      <c r="BF139" s="75"/>
      <c r="BG139" s="66"/>
      <c r="BH139" s="67"/>
      <c r="BI139" s="68"/>
      <c r="BJ139" s="71"/>
      <c r="BK139" s="67"/>
      <c r="BL139" s="67"/>
      <c r="BM139" s="67"/>
      <c r="BN139" s="67"/>
      <c r="BO139" s="67"/>
      <c r="BP139" s="67"/>
      <c r="BQ139" s="67"/>
      <c r="BR139" s="67"/>
      <c r="BS139" s="68"/>
      <c r="BT139" s="80">
        <f t="shared" si="2"/>
        <v>0</v>
      </c>
      <c r="BU139" s="80"/>
      <c r="BV139" s="80"/>
      <c r="BW139" s="80"/>
      <c r="BX139" s="80"/>
      <c r="BY139" s="80"/>
      <c r="BZ139" s="80"/>
      <c r="CA139" s="80"/>
      <c r="CB139" s="80"/>
      <c r="CC139" s="80"/>
      <c r="CD139" s="80"/>
      <c r="CE139" s="80"/>
      <c r="CF139" s="80"/>
      <c r="CG139" s="80"/>
      <c r="CH139" s="80"/>
      <c r="CI139" s="80"/>
      <c r="CJ139" s="80"/>
      <c r="CK139" s="80"/>
      <c r="CL139" s="80"/>
      <c r="CM139" s="80"/>
      <c r="CN139" s="80"/>
      <c r="CO139" s="80"/>
      <c r="CP139" s="80"/>
      <c r="CQ139" s="80"/>
      <c r="CR139" s="80"/>
    </row>
    <row r="140" spans="1:96" ht="33.75" x14ac:dyDescent="0.25">
      <c r="A140" s="243"/>
      <c r="B140" s="140" t="s">
        <v>367</v>
      </c>
      <c r="C140" s="244" t="s">
        <v>748</v>
      </c>
      <c r="D140" s="221" t="s">
        <v>749</v>
      </c>
      <c r="E140" s="66"/>
      <c r="F140" s="68"/>
      <c r="G140" s="71"/>
      <c r="H140" s="67"/>
      <c r="I140" s="67"/>
      <c r="J140" s="67"/>
      <c r="K140" s="68"/>
      <c r="L140" s="66"/>
      <c r="M140" s="67"/>
      <c r="N140" s="67"/>
      <c r="O140" s="67"/>
      <c r="P140" s="70"/>
      <c r="Q140" s="70"/>
      <c r="R140" s="70"/>
      <c r="S140" s="70"/>
      <c r="T140" s="70"/>
      <c r="U140" s="70"/>
      <c r="V140" s="75"/>
      <c r="W140" s="69"/>
      <c r="X140" s="70"/>
      <c r="Y140" s="70"/>
      <c r="Z140" s="75"/>
      <c r="AA140" s="69"/>
      <c r="AB140" s="70"/>
      <c r="AC140" s="70"/>
      <c r="AD140" s="70"/>
      <c r="AE140" s="70"/>
      <c r="AF140" s="75"/>
      <c r="AG140" s="69"/>
      <c r="AH140" s="70"/>
      <c r="AI140" s="70"/>
      <c r="AJ140" s="70"/>
      <c r="AK140" s="75"/>
      <c r="AL140" s="99"/>
      <c r="AM140" s="70"/>
      <c r="AN140" s="75"/>
      <c r="AO140" s="69"/>
      <c r="AP140" s="70"/>
      <c r="AQ140" s="70"/>
      <c r="AR140" s="70"/>
      <c r="AS140" s="70"/>
      <c r="AT140" s="75"/>
      <c r="AU140" s="99"/>
      <c r="AV140" s="70"/>
      <c r="AW140" s="70"/>
      <c r="AX140" s="70"/>
      <c r="AY140" s="70"/>
      <c r="AZ140" s="70"/>
      <c r="BA140" s="138"/>
      <c r="BB140" s="69"/>
      <c r="BC140" s="70"/>
      <c r="BD140" s="75"/>
      <c r="BE140" s="99"/>
      <c r="BF140" s="75"/>
      <c r="BG140" s="66"/>
      <c r="BH140" s="67"/>
      <c r="BI140" s="68"/>
      <c r="BJ140" s="71"/>
      <c r="BK140" s="67"/>
      <c r="BL140" s="67"/>
      <c r="BM140" s="67"/>
      <c r="BN140" s="67"/>
      <c r="BO140" s="67"/>
      <c r="BP140" s="67"/>
      <c r="BQ140" s="67"/>
      <c r="BR140" s="67"/>
      <c r="BS140" s="68"/>
      <c r="BT140" s="80">
        <f t="shared" si="2"/>
        <v>0</v>
      </c>
      <c r="BU140" s="80"/>
      <c r="BV140" s="80"/>
      <c r="BW140" s="80"/>
      <c r="BX140" s="80"/>
      <c r="BY140" s="80"/>
      <c r="BZ140" s="80"/>
      <c r="CA140" s="80"/>
      <c r="CB140" s="80"/>
      <c r="CC140" s="80"/>
      <c r="CD140" s="80"/>
      <c r="CE140" s="80"/>
      <c r="CF140" s="80"/>
      <c r="CG140" s="80"/>
      <c r="CH140" s="80"/>
      <c r="CI140" s="80"/>
      <c r="CJ140" s="80"/>
      <c r="CK140" s="80"/>
      <c r="CL140" s="80"/>
      <c r="CM140" s="80"/>
      <c r="CN140" s="80"/>
      <c r="CO140" s="80"/>
      <c r="CP140" s="80"/>
      <c r="CQ140" s="80"/>
      <c r="CR140" s="80"/>
    </row>
    <row r="141" spans="1:96" ht="30" x14ac:dyDescent="0.25">
      <c r="A141" s="243"/>
      <c r="B141" s="132" t="s">
        <v>339</v>
      </c>
      <c r="C141" s="244" t="s">
        <v>750</v>
      </c>
      <c r="D141" s="221" t="s">
        <v>751</v>
      </c>
      <c r="E141" s="66"/>
      <c r="F141" s="68"/>
      <c r="G141" s="71"/>
      <c r="H141" s="67"/>
      <c r="I141" s="67"/>
      <c r="J141" s="67"/>
      <c r="K141" s="68"/>
      <c r="L141" s="66"/>
      <c r="M141" s="67"/>
      <c r="N141" s="67"/>
      <c r="O141" s="67"/>
      <c r="P141" s="70"/>
      <c r="Q141" s="70"/>
      <c r="R141" s="70"/>
      <c r="S141" s="70"/>
      <c r="T141" s="70"/>
      <c r="U141" s="70"/>
      <c r="V141" s="75"/>
      <c r="W141" s="69"/>
      <c r="X141" s="70"/>
      <c r="Y141" s="70"/>
      <c r="Z141" s="75"/>
      <c r="AA141" s="69"/>
      <c r="AB141" s="70"/>
      <c r="AC141" s="70"/>
      <c r="AD141" s="70"/>
      <c r="AE141" s="70"/>
      <c r="AF141" s="75"/>
      <c r="AG141" s="69"/>
      <c r="AH141" s="70"/>
      <c r="AI141" s="70"/>
      <c r="AJ141" s="70"/>
      <c r="AK141" s="75"/>
      <c r="AL141" s="99"/>
      <c r="AM141" s="70"/>
      <c r="AN141" s="75"/>
      <c r="AO141" s="69"/>
      <c r="AP141" s="70"/>
      <c r="AQ141" s="70"/>
      <c r="AR141" s="70"/>
      <c r="AS141" s="70"/>
      <c r="AT141" s="75"/>
      <c r="AU141" s="99"/>
      <c r="AV141" s="70"/>
      <c r="AW141" s="70"/>
      <c r="AX141" s="70"/>
      <c r="AY141" s="70"/>
      <c r="AZ141" s="70"/>
      <c r="BA141" s="138"/>
      <c r="BB141" s="69"/>
      <c r="BC141" s="70"/>
      <c r="BD141" s="75"/>
      <c r="BE141" s="99"/>
      <c r="BF141" s="75"/>
      <c r="BG141" s="66"/>
      <c r="BH141" s="67"/>
      <c r="BI141" s="68"/>
      <c r="BJ141" s="71"/>
      <c r="BK141" s="67"/>
      <c r="BL141" s="67"/>
      <c r="BM141" s="67"/>
      <c r="BN141" s="67"/>
      <c r="BO141" s="67"/>
      <c r="BP141" s="67"/>
      <c r="BQ141" s="67"/>
      <c r="BR141" s="67"/>
      <c r="BS141" s="68"/>
      <c r="BT141" s="80">
        <f t="shared" si="2"/>
        <v>0</v>
      </c>
      <c r="BU141" s="80"/>
      <c r="BV141" s="80"/>
      <c r="BW141" s="80"/>
      <c r="BX141" s="80"/>
      <c r="BY141" s="80"/>
      <c r="BZ141" s="80"/>
      <c r="CA141" s="80"/>
      <c r="CB141" s="80"/>
      <c r="CC141" s="80"/>
      <c r="CD141" s="80"/>
      <c r="CE141" s="80"/>
      <c r="CF141" s="80"/>
      <c r="CG141" s="80"/>
      <c r="CH141" s="80"/>
      <c r="CI141" s="80"/>
      <c r="CJ141" s="80"/>
      <c r="CK141" s="80"/>
      <c r="CL141" s="80"/>
      <c r="CM141" s="80"/>
      <c r="CN141" s="80"/>
      <c r="CO141" s="80"/>
      <c r="CP141" s="80"/>
      <c r="CQ141" s="80"/>
      <c r="CR141" s="80"/>
    </row>
    <row r="142" spans="1:96" ht="30" x14ac:dyDescent="0.25">
      <c r="A142" s="243"/>
      <c r="B142" s="141" t="s">
        <v>666</v>
      </c>
      <c r="C142" s="244" t="s">
        <v>752</v>
      </c>
      <c r="D142" s="221" t="s">
        <v>668</v>
      </c>
      <c r="E142" s="66"/>
      <c r="F142" s="68"/>
      <c r="G142" s="71"/>
      <c r="H142" s="67"/>
      <c r="I142" s="67"/>
      <c r="J142" s="67"/>
      <c r="K142" s="68"/>
      <c r="L142" s="66"/>
      <c r="M142" s="67"/>
      <c r="N142" s="67"/>
      <c r="O142" s="67"/>
      <c r="P142" s="70"/>
      <c r="Q142" s="70"/>
      <c r="R142" s="70"/>
      <c r="S142" s="70"/>
      <c r="T142" s="70"/>
      <c r="U142" s="70"/>
      <c r="V142" s="75"/>
      <c r="W142" s="69"/>
      <c r="X142" s="70"/>
      <c r="Y142" s="70"/>
      <c r="Z142" s="75"/>
      <c r="AA142" s="69"/>
      <c r="AB142" s="70"/>
      <c r="AC142" s="70"/>
      <c r="AD142" s="70"/>
      <c r="AE142" s="70"/>
      <c r="AF142" s="75"/>
      <c r="AG142" s="69"/>
      <c r="AH142" s="70"/>
      <c r="AI142" s="70"/>
      <c r="AJ142" s="70"/>
      <c r="AK142" s="75"/>
      <c r="AL142" s="99"/>
      <c r="AM142" s="70"/>
      <c r="AN142" s="75"/>
      <c r="AO142" s="69"/>
      <c r="AP142" s="70"/>
      <c r="AQ142" s="70"/>
      <c r="AR142" s="70"/>
      <c r="AS142" s="70"/>
      <c r="AT142" s="75"/>
      <c r="AU142" s="99"/>
      <c r="AV142" s="70"/>
      <c r="AW142" s="70"/>
      <c r="AX142" s="70"/>
      <c r="AY142" s="70"/>
      <c r="AZ142" s="70"/>
      <c r="BA142" s="138"/>
      <c r="BB142" s="69"/>
      <c r="BC142" s="70"/>
      <c r="BD142" s="75"/>
      <c r="BE142" s="99"/>
      <c r="BF142" s="75"/>
      <c r="BG142" s="66"/>
      <c r="BH142" s="67"/>
      <c r="BI142" s="68"/>
      <c r="BJ142" s="71"/>
      <c r="BK142" s="67"/>
      <c r="BL142" s="67"/>
      <c r="BM142" s="67"/>
      <c r="BN142" s="67"/>
      <c r="BO142" s="67"/>
      <c r="BP142" s="67"/>
      <c r="BQ142" s="67"/>
      <c r="BR142" s="67"/>
      <c r="BS142" s="68"/>
      <c r="BT142" s="80">
        <f t="shared" si="2"/>
        <v>0</v>
      </c>
      <c r="BU142" s="80"/>
      <c r="BV142" s="80"/>
      <c r="BW142" s="80"/>
      <c r="BX142" s="80"/>
      <c r="BY142" s="80"/>
      <c r="BZ142" s="80"/>
      <c r="CA142" s="80"/>
      <c r="CB142" s="80"/>
      <c r="CC142" s="80"/>
      <c r="CD142" s="80"/>
      <c r="CE142" s="80"/>
      <c r="CF142" s="80"/>
      <c r="CG142" s="80"/>
      <c r="CH142" s="80"/>
      <c r="CI142" s="80"/>
      <c r="CJ142" s="80"/>
      <c r="CK142" s="80"/>
      <c r="CL142" s="80"/>
      <c r="CM142" s="80"/>
      <c r="CN142" s="80"/>
      <c r="CO142" s="80"/>
      <c r="CP142" s="80"/>
      <c r="CQ142" s="80"/>
      <c r="CR142" s="80"/>
    </row>
    <row r="143" spans="1:96" ht="30" x14ac:dyDescent="0.25">
      <c r="A143" s="243"/>
      <c r="B143" s="143"/>
      <c r="C143" s="244" t="s">
        <v>753</v>
      </c>
      <c r="D143" s="221" t="s">
        <v>670</v>
      </c>
      <c r="E143" s="66"/>
      <c r="F143" s="68"/>
      <c r="G143" s="71"/>
      <c r="H143" s="67"/>
      <c r="I143" s="67"/>
      <c r="J143" s="67"/>
      <c r="K143" s="68"/>
      <c r="L143" s="66"/>
      <c r="M143" s="67"/>
      <c r="N143" s="67"/>
      <c r="O143" s="67"/>
      <c r="P143" s="70"/>
      <c r="Q143" s="70"/>
      <c r="R143" s="70"/>
      <c r="S143" s="70"/>
      <c r="T143" s="70"/>
      <c r="U143" s="70"/>
      <c r="V143" s="75"/>
      <c r="W143" s="69"/>
      <c r="X143" s="70"/>
      <c r="Y143" s="70"/>
      <c r="Z143" s="75"/>
      <c r="AA143" s="69"/>
      <c r="AB143" s="70"/>
      <c r="AC143" s="70"/>
      <c r="AD143" s="70"/>
      <c r="AE143" s="70"/>
      <c r="AF143" s="75"/>
      <c r="AG143" s="69"/>
      <c r="AH143" s="70"/>
      <c r="AI143" s="70"/>
      <c r="AJ143" s="70"/>
      <c r="AK143" s="75"/>
      <c r="AL143" s="99"/>
      <c r="AM143" s="70"/>
      <c r="AN143" s="75"/>
      <c r="AO143" s="69"/>
      <c r="AP143" s="70"/>
      <c r="AQ143" s="70"/>
      <c r="AR143" s="70"/>
      <c r="AS143" s="70"/>
      <c r="AT143" s="75"/>
      <c r="AU143" s="99"/>
      <c r="AV143" s="70"/>
      <c r="AW143" s="70"/>
      <c r="AX143" s="70"/>
      <c r="AY143" s="70"/>
      <c r="AZ143" s="70"/>
      <c r="BA143" s="138"/>
      <c r="BB143" s="69"/>
      <c r="BC143" s="70"/>
      <c r="BD143" s="75"/>
      <c r="BE143" s="99"/>
      <c r="BF143" s="75"/>
      <c r="BG143" s="66"/>
      <c r="BH143" s="67"/>
      <c r="BI143" s="68"/>
      <c r="BJ143" s="71"/>
      <c r="BK143" s="67"/>
      <c r="BL143" s="67"/>
      <c r="BM143" s="67"/>
      <c r="BN143" s="67"/>
      <c r="BO143" s="67"/>
      <c r="BP143" s="67"/>
      <c r="BQ143" s="67"/>
      <c r="BR143" s="67"/>
      <c r="BS143" s="68"/>
      <c r="BT143" s="80">
        <f t="shared" si="2"/>
        <v>0</v>
      </c>
      <c r="BU143" s="80"/>
      <c r="BV143" s="80"/>
      <c r="BW143" s="80"/>
      <c r="BX143" s="80"/>
      <c r="BY143" s="80"/>
      <c r="BZ143" s="80"/>
      <c r="CA143" s="80"/>
      <c r="CB143" s="80"/>
      <c r="CC143" s="80"/>
      <c r="CD143" s="80"/>
      <c r="CE143" s="80"/>
      <c r="CF143" s="80"/>
      <c r="CG143" s="80"/>
      <c r="CH143" s="80"/>
      <c r="CI143" s="80"/>
      <c r="CJ143" s="80"/>
      <c r="CK143" s="80"/>
      <c r="CL143" s="80"/>
      <c r="CM143" s="80"/>
      <c r="CN143" s="80"/>
      <c r="CO143" s="80"/>
      <c r="CP143" s="80"/>
      <c r="CQ143" s="80"/>
      <c r="CR143" s="80"/>
    </row>
    <row r="144" spans="1:96" ht="30" x14ac:dyDescent="0.25">
      <c r="A144" s="243"/>
      <c r="B144" s="143"/>
      <c r="C144" s="244" t="s">
        <v>754</v>
      </c>
      <c r="D144" s="221" t="s">
        <v>672</v>
      </c>
      <c r="E144" s="66"/>
      <c r="F144" s="68"/>
      <c r="G144" s="71"/>
      <c r="H144" s="67"/>
      <c r="I144" s="67"/>
      <c r="J144" s="67"/>
      <c r="K144" s="68"/>
      <c r="L144" s="66"/>
      <c r="M144" s="67"/>
      <c r="N144" s="67"/>
      <c r="O144" s="67"/>
      <c r="P144" s="70"/>
      <c r="Q144" s="70"/>
      <c r="R144" s="70"/>
      <c r="S144" s="70"/>
      <c r="T144" s="70"/>
      <c r="U144" s="70"/>
      <c r="V144" s="75"/>
      <c r="W144" s="69"/>
      <c r="X144" s="70"/>
      <c r="Y144" s="70"/>
      <c r="Z144" s="75"/>
      <c r="AA144" s="69"/>
      <c r="AB144" s="70"/>
      <c r="AC144" s="70"/>
      <c r="AD144" s="70"/>
      <c r="AE144" s="70"/>
      <c r="AF144" s="75"/>
      <c r="AG144" s="69"/>
      <c r="AH144" s="70"/>
      <c r="AI144" s="70"/>
      <c r="AJ144" s="70"/>
      <c r="AK144" s="75"/>
      <c r="AL144" s="99"/>
      <c r="AM144" s="70"/>
      <c r="AN144" s="75"/>
      <c r="AO144" s="69"/>
      <c r="AP144" s="70"/>
      <c r="AQ144" s="70"/>
      <c r="AR144" s="70"/>
      <c r="AS144" s="70"/>
      <c r="AT144" s="75"/>
      <c r="AU144" s="99"/>
      <c r="AV144" s="70"/>
      <c r="AW144" s="70"/>
      <c r="AX144" s="70"/>
      <c r="AY144" s="70"/>
      <c r="AZ144" s="70"/>
      <c r="BA144" s="138"/>
      <c r="BB144" s="69"/>
      <c r="BC144" s="70"/>
      <c r="BD144" s="75"/>
      <c r="BE144" s="99"/>
      <c r="BF144" s="75"/>
      <c r="BG144" s="66"/>
      <c r="BH144" s="67"/>
      <c r="BI144" s="68"/>
      <c r="BJ144" s="71"/>
      <c r="BK144" s="67"/>
      <c r="BL144" s="67"/>
      <c r="BM144" s="67"/>
      <c r="BN144" s="67"/>
      <c r="BO144" s="67"/>
      <c r="BP144" s="67"/>
      <c r="BQ144" s="67"/>
      <c r="BR144" s="67"/>
      <c r="BS144" s="68"/>
      <c r="BT144" s="80">
        <f t="shared" si="2"/>
        <v>0</v>
      </c>
      <c r="BU144" s="80"/>
      <c r="BV144" s="80"/>
      <c r="BW144" s="80"/>
      <c r="BX144" s="80"/>
      <c r="BY144" s="80"/>
      <c r="BZ144" s="80"/>
      <c r="CA144" s="80"/>
      <c r="CB144" s="80"/>
      <c r="CC144" s="80"/>
      <c r="CD144" s="80"/>
      <c r="CE144" s="80"/>
      <c r="CF144" s="80"/>
      <c r="CG144" s="80"/>
      <c r="CH144" s="80"/>
      <c r="CI144" s="80"/>
      <c r="CJ144" s="80"/>
      <c r="CK144" s="80"/>
      <c r="CL144" s="80"/>
      <c r="CM144" s="80"/>
      <c r="CN144" s="80"/>
      <c r="CO144" s="80"/>
      <c r="CP144" s="80"/>
      <c r="CQ144" s="80"/>
      <c r="CR144" s="80"/>
    </row>
    <row r="145" spans="1:96" ht="30" x14ac:dyDescent="0.25">
      <c r="A145" s="243"/>
      <c r="B145" s="143"/>
      <c r="C145" s="244" t="s">
        <v>755</v>
      </c>
      <c r="D145" s="221" t="s">
        <v>674</v>
      </c>
      <c r="E145" s="66"/>
      <c r="F145" s="68"/>
      <c r="G145" s="71"/>
      <c r="H145" s="67"/>
      <c r="I145" s="67"/>
      <c r="J145" s="67"/>
      <c r="K145" s="68"/>
      <c r="L145" s="66"/>
      <c r="M145" s="67"/>
      <c r="N145" s="67"/>
      <c r="O145" s="67"/>
      <c r="P145" s="70"/>
      <c r="Q145" s="70"/>
      <c r="R145" s="70"/>
      <c r="S145" s="70"/>
      <c r="T145" s="70"/>
      <c r="U145" s="70"/>
      <c r="V145" s="75"/>
      <c r="W145" s="69"/>
      <c r="X145" s="70"/>
      <c r="Y145" s="70"/>
      <c r="Z145" s="75"/>
      <c r="AA145" s="69"/>
      <c r="AB145" s="70"/>
      <c r="AC145" s="70"/>
      <c r="AD145" s="70"/>
      <c r="AE145" s="70"/>
      <c r="AF145" s="75"/>
      <c r="AG145" s="69"/>
      <c r="AH145" s="70"/>
      <c r="AI145" s="70"/>
      <c r="AJ145" s="70"/>
      <c r="AK145" s="75"/>
      <c r="AL145" s="99"/>
      <c r="AM145" s="70"/>
      <c r="AN145" s="75"/>
      <c r="AO145" s="69"/>
      <c r="AP145" s="70"/>
      <c r="AQ145" s="70"/>
      <c r="AR145" s="70"/>
      <c r="AS145" s="70"/>
      <c r="AT145" s="75"/>
      <c r="AU145" s="99"/>
      <c r="AV145" s="70"/>
      <c r="AW145" s="70"/>
      <c r="AX145" s="70"/>
      <c r="AY145" s="70"/>
      <c r="AZ145" s="70"/>
      <c r="BA145" s="138"/>
      <c r="BB145" s="69"/>
      <c r="BC145" s="70"/>
      <c r="BD145" s="75"/>
      <c r="BE145" s="99"/>
      <c r="BF145" s="75"/>
      <c r="BG145" s="66"/>
      <c r="BH145" s="67"/>
      <c r="BI145" s="68"/>
      <c r="BJ145" s="71"/>
      <c r="BK145" s="67"/>
      <c r="BL145" s="67"/>
      <c r="BM145" s="67"/>
      <c r="BN145" s="67"/>
      <c r="BO145" s="67"/>
      <c r="BP145" s="67"/>
      <c r="BQ145" s="67"/>
      <c r="BR145" s="67"/>
      <c r="BS145" s="68"/>
      <c r="BT145" s="80">
        <f t="shared" si="2"/>
        <v>0</v>
      </c>
      <c r="BU145" s="80"/>
      <c r="BV145" s="80"/>
      <c r="BW145" s="80"/>
      <c r="BX145" s="80"/>
      <c r="BY145" s="80"/>
      <c r="BZ145" s="80"/>
      <c r="CA145" s="80"/>
      <c r="CB145" s="80"/>
      <c r="CC145" s="80"/>
      <c r="CD145" s="80"/>
      <c r="CE145" s="80"/>
      <c r="CF145" s="80"/>
      <c r="CG145" s="80"/>
      <c r="CH145" s="80"/>
      <c r="CI145" s="80"/>
      <c r="CJ145" s="80"/>
      <c r="CK145" s="80"/>
      <c r="CL145" s="80"/>
      <c r="CM145" s="80"/>
      <c r="CN145" s="80"/>
      <c r="CO145" s="80"/>
      <c r="CP145" s="80"/>
      <c r="CQ145" s="80"/>
      <c r="CR145" s="80"/>
    </row>
    <row r="146" spans="1:96" ht="30" x14ac:dyDescent="0.25">
      <c r="A146" s="243"/>
      <c r="B146" s="142"/>
      <c r="C146" s="244" t="s">
        <v>756</v>
      </c>
      <c r="D146" s="221" t="s">
        <v>676</v>
      </c>
      <c r="E146" s="66"/>
      <c r="F146" s="68"/>
      <c r="G146" s="71"/>
      <c r="H146" s="67"/>
      <c r="I146" s="67"/>
      <c r="J146" s="67"/>
      <c r="K146" s="68"/>
      <c r="L146" s="66"/>
      <c r="M146" s="67"/>
      <c r="N146" s="67"/>
      <c r="O146" s="67"/>
      <c r="P146" s="70"/>
      <c r="Q146" s="70"/>
      <c r="R146" s="70"/>
      <c r="S146" s="70"/>
      <c r="T146" s="70"/>
      <c r="U146" s="70"/>
      <c r="V146" s="75"/>
      <c r="W146" s="69"/>
      <c r="X146" s="70"/>
      <c r="Y146" s="70"/>
      <c r="Z146" s="75"/>
      <c r="AA146" s="69"/>
      <c r="AB146" s="70"/>
      <c r="AC146" s="70"/>
      <c r="AD146" s="70"/>
      <c r="AE146" s="70"/>
      <c r="AF146" s="75"/>
      <c r="AG146" s="69"/>
      <c r="AH146" s="70"/>
      <c r="AI146" s="70"/>
      <c r="AJ146" s="70"/>
      <c r="AK146" s="75"/>
      <c r="AL146" s="99"/>
      <c r="AM146" s="70"/>
      <c r="AN146" s="75"/>
      <c r="AO146" s="69"/>
      <c r="AP146" s="70"/>
      <c r="AQ146" s="70"/>
      <c r="AR146" s="70"/>
      <c r="AS146" s="70"/>
      <c r="AT146" s="75"/>
      <c r="AU146" s="99"/>
      <c r="AV146" s="70"/>
      <c r="AW146" s="70"/>
      <c r="AX146" s="70"/>
      <c r="AY146" s="70"/>
      <c r="AZ146" s="70"/>
      <c r="BA146" s="138"/>
      <c r="BB146" s="69"/>
      <c r="BC146" s="70"/>
      <c r="BD146" s="75"/>
      <c r="BE146" s="99"/>
      <c r="BF146" s="75"/>
      <c r="BG146" s="66"/>
      <c r="BH146" s="67"/>
      <c r="BI146" s="68"/>
      <c r="BJ146" s="71"/>
      <c r="BK146" s="67"/>
      <c r="BL146" s="67"/>
      <c r="BM146" s="67"/>
      <c r="BN146" s="67"/>
      <c r="BO146" s="67"/>
      <c r="BP146" s="67"/>
      <c r="BQ146" s="67"/>
      <c r="BR146" s="67"/>
      <c r="BS146" s="68"/>
      <c r="BT146" s="80">
        <f t="shared" si="2"/>
        <v>0</v>
      </c>
      <c r="BU146" s="80"/>
      <c r="BV146" s="80"/>
      <c r="BW146" s="80"/>
      <c r="BX146" s="80"/>
      <c r="BY146" s="80"/>
      <c r="BZ146" s="80"/>
      <c r="CA146" s="80"/>
      <c r="CB146" s="80"/>
      <c r="CC146" s="80"/>
      <c r="CD146" s="80"/>
      <c r="CE146" s="80"/>
      <c r="CF146" s="80"/>
      <c r="CG146" s="80"/>
      <c r="CH146" s="80"/>
      <c r="CI146" s="80"/>
      <c r="CJ146" s="80"/>
      <c r="CK146" s="80"/>
      <c r="CL146" s="80"/>
      <c r="CM146" s="80"/>
      <c r="CN146" s="80"/>
      <c r="CO146" s="80"/>
      <c r="CP146" s="80"/>
      <c r="CQ146" s="80"/>
      <c r="CR146" s="80"/>
    </row>
    <row r="147" spans="1:96" ht="30" x14ac:dyDescent="0.25">
      <c r="A147" s="243"/>
      <c r="B147" s="141" t="s">
        <v>757</v>
      </c>
      <c r="C147" s="244" t="s">
        <v>758</v>
      </c>
      <c r="D147" s="221" t="s">
        <v>759</v>
      </c>
      <c r="E147" s="66"/>
      <c r="F147" s="68"/>
      <c r="G147" s="71"/>
      <c r="H147" s="67"/>
      <c r="I147" s="67"/>
      <c r="J147" s="67"/>
      <c r="K147" s="68"/>
      <c r="L147" s="66"/>
      <c r="M147" s="67"/>
      <c r="N147" s="67"/>
      <c r="O147" s="67"/>
      <c r="P147" s="70"/>
      <c r="Q147" s="70"/>
      <c r="R147" s="70"/>
      <c r="S147" s="70"/>
      <c r="T147" s="70"/>
      <c r="U147" s="70"/>
      <c r="V147" s="75"/>
      <c r="W147" s="69"/>
      <c r="X147" s="70"/>
      <c r="Y147" s="70"/>
      <c r="Z147" s="75"/>
      <c r="AA147" s="69"/>
      <c r="AB147" s="70"/>
      <c r="AC147" s="70"/>
      <c r="AD147" s="70"/>
      <c r="AE147" s="70"/>
      <c r="AF147" s="75"/>
      <c r="AG147" s="69"/>
      <c r="AH147" s="70"/>
      <c r="AI147" s="70"/>
      <c r="AJ147" s="70"/>
      <c r="AK147" s="75"/>
      <c r="AL147" s="99"/>
      <c r="AM147" s="70"/>
      <c r="AN147" s="75"/>
      <c r="AO147" s="69"/>
      <c r="AP147" s="70"/>
      <c r="AQ147" s="70"/>
      <c r="AR147" s="70"/>
      <c r="AS147" s="70"/>
      <c r="AT147" s="75"/>
      <c r="AU147" s="99"/>
      <c r="AV147" s="70"/>
      <c r="AW147" s="70"/>
      <c r="AX147" s="70"/>
      <c r="AY147" s="70"/>
      <c r="AZ147" s="70"/>
      <c r="BA147" s="138"/>
      <c r="BB147" s="69"/>
      <c r="BC147" s="70"/>
      <c r="BD147" s="75"/>
      <c r="BE147" s="99"/>
      <c r="BF147" s="75"/>
      <c r="BG147" s="66"/>
      <c r="BH147" s="67"/>
      <c r="BI147" s="68"/>
      <c r="BJ147" s="71"/>
      <c r="BK147" s="67"/>
      <c r="BL147" s="67"/>
      <c r="BM147" s="67"/>
      <c r="BN147" s="67"/>
      <c r="BO147" s="67"/>
      <c r="BP147" s="67"/>
      <c r="BQ147" s="67"/>
      <c r="BR147" s="67"/>
      <c r="BS147" s="68"/>
      <c r="BT147" s="80">
        <f t="shared" si="2"/>
        <v>0</v>
      </c>
      <c r="BU147" s="80"/>
      <c r="BV147" s="80"/>
      <c r="BW147" s="80"/>
      <c r="BX147" s="80"/>
      <c r="BY147" s="80"/>
      <c r="BZ147" s="80"/>
      <c r="CA147" s="80"/>
      <c r="CB147" s="80"/>
      <c r="CC147" s="80"/>
      <c r="CD147" s="80"/>
      <c r="CE147" s="80"/>
      <c r="CF147" s="80"/>
      <c r="CG147" s="80"/>
      <c r="CH147" s="80"/>
      <c r="CI147" s="80"/>
      <c r="CJ147" s="80"/>
      <c r="CK147" s="80"/>
      <c r="CL147" s="80"/>
      <c r="CM147" s="80"/>
      <c r="CN147" s="80"/>
      <c r="CO147" s="80"/>
      <c r="CP147" s="80"/>
      <c r="CQ147" s="80"/>
      <c r="CR147" s="80"/>
    </row>
    <row r="148" spans="1:96" ht="30" x14ac:dyDescent="0.25">
      <c r="A148" s="243"/>
      <c r="B148" s="143"/>
      <c r="C148" s="244" t="s">
        <v>760</v>
      </c>
      <c r="D148" s="221" t="s">
        <v>761</v>
      </c>
      <c r="E148" s="66"/>
      <c r="F148" s="68"/>
      <c r="G148" s="71"/>
      <c r="H148" s="67"/>
      <c r="I148" s="67"/>
      <c r="J148" s="67"/>
      <c r="K148" s="68"/>
      <c r="L148" s="66"/>
      <c r="M148" s="67"/>
      <c r="N148" s="67"/>
      <c r="O148" s="67"/>
      <c r="P148" s="70"/>
      <c r="Q148" s="70"/>
      <c r="R148" s="70"/>
      <c r="S148" s="70"/>
      <c r="T148" s="70"/>
      <c r="U148" s="70"/>
      <c r="V148" s="75"/>
      <c r="W148" s="69"/>
      <c r="X148" s="70"/>
      <c r="Y148" s="70"/>
      <c r="Z148" s="75"/>
      <c r="AA148" s="69"/>
      <c r="AB148" s="70"/>
      <c r="AC148" s="70"/>
      <c r="AD148" s="70"/>
      <c r="AE148" s="70"/>
      <c r="AF148" s="75"/>
      <c r="AG148" s="69"/>
      <c r="AH148" s="70"/>
      <c r="AI148" s="70"/>
      <c r="AJ148" s="70"/>
      <c r="AK148" s="75"/>
      <c r="AL148" s="99"/>
      <c r="AM148" s="70"/>
      <c r="AN148" s="75"/>
      <c r="AO148" s="69"/>
      <c r="AP148" s="70"/>
      <c r="AQ148" s="70"/>
      <c r="AR148" s="70"/>
      <c r="AS148" s="70"/>
      <c r="AT148" s="75"/>
      <c r="AU148" s="99"/>
      <c r="AV148" s="70"/>
      <c r="AW148" s="70"/>
      <c r="AX148" s="70"/>
      <c r="AY148" s="70"/>
      <c r="AZ148" s="70"/>
      <c r="BA148" s="138"/>
      <c r="BB148" s="69"/>
      <c r="BC148" s="70"/>
      <c r="BD148" s="75"/>
      <c r="BE148" s="99"/>
      <c r="BF148" s="75"/>
      <c r="BG148" s="66"/>
      <c r="BH148" s="67"/>
      <c r="BI148" s="68"/>
      <c r="BJ148" s="71"/>
      <c r="BK148" s="67"/>
      <c r="BL148" s="67"/>
      <c r="BM148" s="67"/>
      <c r="BN148" s="67"/>
      <c r="BO148" s="67"/>
      <c r="BP148" s="67"/>
      <c r="BQ148" s="67"/>
      <c r="BR148" s="67"/>
      <c r="BS148" s="68"/>
      <c r="BT148" s="80">
        <f t="shared" si="2"/>
        <v>0</v>
      </c>
      <c r="BU148" s="80"/>
      <c r="BV148" s="80"/>
      <c r="BW148" s="80"/>
      <c r="BX148" s="80"/>
      <c r="BY148" s="80"/>
      <c r="BZ148" s="80"/>
      <c r="CA148" s="80"/>
      <c r="CB148" s="80"/>
      <c r="CC148" s="80"/>
      <c r="CD148" s="80"/>
      <c r="CE148" s="80"/>
      <c r="CF148" s="80"/>
      <c r="CG148" s="80"/>
      <c r="CH148" s="80"/>
      <c r="CI148" s="80"/>
      <c r="CJ148" s="80"/>
      <c r="CK148" s="80"/>
      <c r="CL148" s="80"/>
      <c r="CM148" s="80"/>
      <c r="CN148" s="80"/>
      <c r="CO148" s="80"/>
      <c r="CP148" s="80"/>
      <c r="CQ148" s="80"/>
      <c r="CR148" s="80"/>
    </row>
    <row r="149" spans="1:96" ht="30" x14ac:dyDescent="0.25">
      <c r="A149" s="243"/>
      <c r="B149" s="142"/>
      <c r="C149" s="244" t="s">
        <v>762</v>
      </c>
      <c r="D149" s="221" t="s">
        <v>763</v>
      </c>
      <c r="E149" s="66"/>
      <c r="F149" s="68"/>
      <c r="G149" s="71"/>
      <c r="H149" s="67"/>
      <c r="I149" s="67"/>
      <c r="J149" s="67"/>
      <c r="K149" s="68"/>
      <c r="L149" s="66"/>
      <c r="M149" s="67"/>
      <c r="N149" s="67"/>
      <c r="O149" s="67"/>
      <c r="P149" s="70"/>
      <c r="Q149" s="70"/>
      <c r="R149" s="70"/>
      <c r="S149" s="70"/>
      <c r="T149" s="70"/>
      <c r="U149" s="70"/>
      <c r="V149" s="75"/>
      <c r="W149" s="69"/>
      <c r="X149" s="70"/>
      <c r="Y149" s="70"/>
      <c r="Z149" s="75"/>
      <c r="AA149" s="69"/>
      <c r="AB149" s="70"/>
      <c r="AC149" s="70"/>
      <c r="AD149" s="70"/>
      <c r="AE149" s="70"/>
      <c r="AF149" s="75"/>
      <c r="AG149" s="69"/>
      <c r="AH149" s="70"/>
      <c r="AI149" s="70"/>
      <c r="AJ149" s="70"/>
      <c r="AK149" s="75"/>
      <c r="AL149" s="99"/>
      <c r="AM149" s="70"/>
      <c r="AN149" s="75"/>
      <c r="AO149" s="69"/>
      <c r="AP149" s="70"/>
      <c r="AQ149" s="70"/>
      <c r="AR149" s="70"/>
      <c r="AS149" s="70"/>
      <c r="AT149" s="75"/>
      <c r="AU149" s="99"/>
      <c r="AV149" s="70"/>
      <c r="AW149" s="70"/>
      <c r="AX149" s="70"/>
      <c r="AY149" s="70"/>
      <c r="AZ149" s="70"/>
      <c r="BA149" s="138"/>
      <c r="BB149" s="69"/>
      <c r="BC149" s="70"/>
      <c r="BD149" s="75"/>
      <c r="BE149" s="99"/>
      <c r="BF149" s="75"/>
      <c r="BG149" s="66"/>
      <c r="BH149" s="67"/>
      <c r="BI149" s="68"/>
      <c r="BJ149" s="71"/>
      <c r="BK149" s="67"/>
      <c r="BL149" s="67"/>
      <c r="BM149" s="67"/>
      <c r="BN149" s="67"/>
      <c r="BO149" s="67"/>
      <c r="BP149" s="67"/>
      <c r="BQ149" s="67"/>
      <c r="BR149" s="67"/>
      <c r="BS149" s="68"/>
      <c r="BT149" s="80">
        <f t="shared" si="2"/>
        <v>0</v>
      </c>
      <c r="BU149" s="80"/>
      <c r="BV149" s="80"/>
      <c r="BW149" s="80"/>
      <c r="BX149" s="80"/>
      <c r="BY149" s="80"/>
      <c r="BZ149" s="80"/>
      <c r="CA149" s="80"/>
      <c r="CB149" s="80"/>
      <c r="CC149" s="80"/>
      <c r="CD149" s="80"/>
      <c r="CE149" s="80"/>
      <c r="CF149" s="80"/>
      <c r="CG149" s="80"/>
      <c r="CH149" s="80"/>
      <c r="CI149" s="80"/>
      <c r="CJ149" s="80"/>
      <c r="CK149" s="80"/>
      <c r="CL149" s="80"/>
      <c r="CM149" s="80"/>
      <c r="CN149" s="80"/>
      <c r="CO149" s="80"/>
      <c r="CP149" s="80"/>
      <c r="CQ149" s="80"/>
      <c r="CR149" s="80"/>
    </row>
    <row r="150" spans="1:96" ht="30" x14ac:dyDescent="0.25">
      <c r="A150" s="243"/>
      <c r="B150" s="141" t="s">
        <v>764</v>
      </c>
      <c r="C150" s="244" t="s">
        <v>765</v>
      </c>
      <c r="D150" s="221" t="s">
        <v>766</v>
      </c>
      <c r="E150" s="66"/>
      <c r="F150" s="68"/>
      <c r="G150" s="71"/>
      <c r="H150" s="67"/>
      <c r="I150" s="67"/>
      <c r="J150" s="67"/>
      <c r="K150" s="68"/>
      <c r="L150" s="66"/>
      <c r="M150" s="67"/>
      <c r="N150" s="67"/>
      <c r="O150" s="67"/>
      <c r="P150" s="70"/>
      <c r="Q150" s="70"/>
      <c r="R150" s="70"/>
      <c r="S150" s="70"/>
      <c r="T150" s="70"/>
      <c r="U150" s="70"/>
      <c r="V150" s="75"/>
      <c r="W150" s="69"/>
      <c r="X150" s="70"/>
      <c r="Y150" s="70"/>
      <c r="Z150" s="75"/>
      <c r="AA150" s="69"/>
      <c r="AB150" s="70"/>
      <c r="AC150" s="70"/>
      <c r="AD150" s="70"/>
      <c r="AE150" s="70"/>
      <c r="AF150" s="75"/>
      <c r="AG150" s="69"/>
      <c r="AH150" s="70"/>
      <c r="AI150" s="70"/>
      <c r="AJ150" s="70"/>
      <c r="AK150" s="75"/>
      <c r="AL150" s="99"/>
      <c r="AM150" s="70"/>
      <c r="AN150" s="75"/>
      <c r="AO150" s="69"/>
      <c r="AP150" s="70"/>
      <c r="AQ150" s="70"/>
      <c r="AR150" s="70"/>
      <c r="AS150" s="70"/>
      <c r="AT150" s="75"/>
      <c r="AU150" s="99"/>
      <c r="AV150" s="70"/>
      <c r="AW150" s="70"/>
      <c r="AX150" s="70"/>
      <c r="AY150" s="70"/>
      <c r="AZ150" s="70"/>
      <c r="BA150" s="138"/>
      <c r="BB150" s="69"/>
      <c r="BC150" s="70"/>
      <c r="BD150" s="75"/>
      <c r="BE150" s="99"/>
      <c r="BF150" s="75"/>
      <c r="BG150" s="66"/>
      <c r="BH150" s="67"/>
      <c r="BI150" s="68"/>
      <c r="BJ150" s="71"/>
      <c r="BK150" s="67"/>
      <c r="BL150" s="67"/>
      <c r="BM150" s="67"/>
      <c r="BN150" s="67"/>
      <c r="BO150" s="67"/>
      <c r="BP150" s="67"/>
      <c r="BQ150" s="67"/>
      <c r="BR150" s="67"/>
      <c r="BS150" s="68"/>
      <c r="BT150" s="80">
        <f t="shared" si="2"/>
        <v>0</v>
      </c>
      <c r="BU150" s="80"/>
      <c r="BV150" s="80"/>
      <c r="BW150" s="80"/>
      <c r="BX150" s="80"/>
      <c r="BY150" s="80"/>
      <c r="BZ150" s="80"/>
      <c r="CA150" s="80"/>
      <c r="CB150" s="80"/>
      <c r="CC150" s="80"/>
      <c r="CD150" s="80"/>
      <c r="CE150" s="80"/>
      <c r="CF150" s="80"/>
      <c r="CG150" s="80"/>
      <c r="CH150" s="80"/>
      <c r="CI150" s="80"/>
      <c r="CJ150" s="80"/>
      <c r="CK150" s="80"/>
      <c r="CL150" s="80"/>
      <c r="CM150" s="80"/>
      <c r="CN150" s="80"/>
      <c r="CO150" s="80"/>
      <c r="CP150" s="80"/>
      <c r="CQ150" s="80"/>
      <c r="CR150" s="80"/>
    </row>
    <row r="151" spans="1:96" ht="30" x14ac:dyDescent="0.25">
      <c r="A151" s="243"/>
      <c r="B151" s="142"/>
      <c r="C151" s="244" t="s">
        <v>767</v>
      </c>
      <c r="D151" s="221" t="s">
        <v>768</v>
      </c>
      <c r="E151" s="66"/>
      <c r="F151" s="68"/>
      <c r="G151" s="71"/>
      <c r="H151" s="67"/>
      <c r="I151" s="67"/>
      <c r="J151" s="67"/>
      <c r="K151" s="68"/>
      <c r="L151" s="66"/>
      <c r="M151" s="67"/>
      <c r="N151" s="67"/>
      <c r="O151" s="67"/>
      <c r="P151" s="70"/>
      <c r="Q151" s="70"/>
      <c r="R151" s="70"/>
      <c r="S151" s="70"/>
      <c r="T151" s="70"/>
      <c r="U151" s="70"/>
      <c r="V151" s="75"/>
      <c r="W151" s="69"/>
      <c r="X151" s="70"/>
      <c r="Y151" s="70"/>
      <c r="Z151" s="75"/>
      <c r="AA151" s="69"/>
      <c r="AB151" s="70"/>
      <c r="AC151" s="70"/>
      <c r="AD151" s="70"/>
      <c r="AE151" s="70"/>
      <c r="AF151" s="75"/>
      <c r="AG151" s="69"/>
      <c r="AH151" s="70"/>
      <c r="AI151" s="70"/>
      <c r="AJ151" s="70"/>
      <c r="AK151" s="75"/>
      <c r="AL151" s="99"/>
      <c r="AM151" s="70"/>
      <c r="AN151" s="75"/>
      <c r="AO151" s="69"/>
      <c r="AP151" s="70"/>
      <c r="AQ151" s="70"/>
      <c r="AR151" s="70"/>
      <c r="AS151" s="70"/>
      <c r="AT151" s="75"/>
      <c r="AU151" s="99"/>
      <c r="AV151" s="70"/>
      <c r="AW151" s="70"/>
      <c r="AX151" s="70"/>
      <c r="AY151" s="70"/>
      <c r="AZ151" s="70"/>
      <c r="BA151" s="138"/>
      <c r="BB151" s="69"/>
      <c r="BC151" s="70"/>
      <c r="BD151" s="75"/>
      <c r="BE151" s="99"/>
      <c r="BF151" s="75"/>
      <c r="BG151" s="66"/>
      <c r="BH151" s="67"/>
      <c r="BI151" s="68"/>
      <c r="BJ151" s="71"/>
      <c r="BK151" s="67"/>
      <c r="BL151" s="67"/>
      <c r="BM151" s="67"/>
      <c r="BN151" s="67"/>
      <c r="BO151" s="67"/>
      <c r="BP151" s="67"/>
      <c r="BQ151" s="67"/>
      <c r="BR151" s="67"/>
      <c r="BS151" s="68"/>
      <c r="BT151" s="80">
        <f t="shared" si="2"/>
        <v>0</v>
      </c>
      <c r="BU151" s="80"/>
      <c r="BV151" s="80"/>
      <c r="BW151" s="80"/>
      <c r="BX151" s="80"/>
      <c r="BY151" s="80"/>
      <c r="BZ151" s="80"/>
      <c r="CA151" s="80"/>
      <c r="CB151" s="80"/>
      <c r="CC151" s="80"/>
      <c r="CD151" s="80"/>
      <c r="CE151" s="80"/>
      <c r="CF151" s="80"/>
      <c r="CG151" s="80"/>
      <c r="CH151" s="80"/>
      <c r="CI151" s="80"/>
      <c r="CJ151" s="80"/>
      <c r="CK151" s="80"/>
      <c r="CL151" s="80"/>
      <c r="CM151" s="80"/>
      <c r="CN151" s="80"/>
      <c r="CO151" s="80"/>
      <c r="CP151" s="80"/>
      <c r="CQ151" s="80"/>
      <c r="CR151" s="80"/>
    </row>
    <row r="152" spans="1:96" ht="30" x14ac:dyDescent="0.25">
      <c r="A152" s="243"/>
      <c r="B152" s="141" t="s">
        <v>769</v>
      </c>
      <c r="C152" s="244" t="s">
        <v>770</v>
      </c>
      <c r="D152" s="221" t="s">
        <v>771</v>
      </c>
      <c r="E152" s="66"/>
      <c r="F152" s="68"/>
      <c r="G152" s="71"/>
      <c r="H152" s="67"/>
      <c r="I152" s="67"/>
      <c r="J152" s="67"/>
      <c r="K152" s="68"/>
      <c r="L152" s="66"/>
      <c r="M152" s="67"/>
      <c r="N152" s="67"/>
      <c r="O152" s="67"/>
      <c r="P152" s="70"/>
      <c r="Q152" s="70"/>
      <c r="R152" s="70"/>
      <c r="S152" s="70"/>
      <c r="T152" s="70"/>
      <c r="U152" s="70"/>
      <c r="V152" s="75"/>
      <c r="W152" s="69"/>
      <c r="X152" s="70"/>
      <c r="Y152" s="70"/>
      <c r="Z152" s="75"/>
      <c r="AA152" s="69"/>
      <c r="AB152" s="70"/>
      <c r="AC152" s="70"/>
      <c r="AD152" s="70"/>
      <c r="AE152" s="70"/>
      <c r="AF152" s="75"/>
      <c r="AG152" s="69"/>
      <c r="AH152" s="70"/>
      <c r="AI152" s="70"/>
      <c r="AJ152" s="70"/>
      <c r="AK152" s="75"/>
      <c r="AL152" s="99"/>
      <c r="AM152" s="70"/>
      <c r="AN152" s="75"/>
      <c r="AO152" s="69"/>
      <c r="AP152" s="70"/>
      <c r="AQ152" s="70"/>
      <c r="AR152" s="70"/>
      <c r="AS152" s="70"/>
      <c r="AT152" s="75"/>
      <c r="AU152" s="99"/>
      <c r="AV152" s="70"/>
      <c r="AW152" s="70"/>
      <c r="AX152" s="70"/>
      <c r="AY152" s="70"/>
      <c r="AZ152" s="70"/>
      <c r="BA152" s="138"/>
      <c r="BB152" s="69"/>
      <c r="BC152" s="70"/>
      <c r="BD152" s="75"/>
      <c r="BE152" s="99"/>
      <c r="BF152" s="75"/>
      <c r="BG152" s="66"/>
      <c r="BH152" s="67"/>
      <c r="BI152" s="68"/>
      <c r="BJ152" s="71"/>
      <c r="BK152" s="67"/>
      <c r="BL152" s="67"/>
      <c r="BM152" s="67"/>
      <c r="BN152" s="67"/>
      <c r="BO152" s="67"/>
      <c r="BP152" s="67"/>
      <c r="BQ152" s="67"/>
      <c r="BR152" s="67"/>
      <c r="BS152" s="68"/>
      <c r="BT152" s="80">
        <f t="shared" si="2"/>
        <v>0</v>
      </c>
      <c r="BU152" s="80"/>
      <c r="BV152" s="80"/>
      <c r="BW152" s="80"/>
      <c r="BX152" s="80"/>
      <c r="BY152" s="80"/>
      <c r="BZ152" s="80"/>
      <c r="CA152" s="80"/>
      <c r="CB152" s="80"/>
      <c r="CC152" s="80"/>
      <c r="CD152" s="80"/>
      <c r="CE152" s="80"/>
      <c r="CF152" s="80"/>
      <c r="CG152" s="80"/>
      <c r="CH152" s="80"/>
      <c r="CI152" s="80"/>
      <c r="CJ152" s="80"/>
      <c r="CK152" s="80"/>
      <c r="CL152" s="80"/>
      <c r="CM152" s="80"/>
      <c r="CN152" s="80"/>
      <c r="CO152" s="80"/>
      <c r="CP152" s="80"/>
      <c r="CQ152" s="80"/>
      <c r="CR152" s="80"/>
    </row>
    <row r="153" spans="1:96" ht="30" x14ac:dyDescent="0.25">
      <c r="A153" s="243"/>
      <c r="B153" s="143"/>
      <c r="C153" s="244" t="s">
        <v>772</v>
      </c>
      <c r="D153" s="221" t="s">
        <v>773</v>
      </c>
      <c r="E153" s="66"/>
      <c r="F153" s="68"/>
      <c r="G153" s="71"/>
      <c r="H153" s="67"/>
      <c r="I153" s="67"/>
      <c r="J153" s="67"/>
      <c r="K153" s="68"/>
      <c r="L153" s="66"/>
      <c r="M153" s="67"/>
      <c r="N153" s="67"/>
      <c r="O153" s="67"/>
      <c r="P153" s="70"/>
      <c r="Q153" s="70"/>
      <c r="R153" s="70"/>
      <c r="S153" s="70"/>
      <c r="T153" s="70"/>
      <c r="U153" s="70"/>
      <c r="V153" s="75"/>
      <c r="W153" s="69"/>
      <c r="X153" s="70"/>
      <c r="Y153" s="70"/>
      <c r="Z153" s="75"/>
      <c r="AA153" s="69"/>
      <c r="AB153" s="70"/>
      <c r="AC153" s="70"/>
      <c r="AD153" s="70"/>
      <c r="AE153" s="70"/>
      <c r="AF153" s="75"/>
      <c r="AG153" s="69"/>
      <c r="AH153" s="70"/>
      <c r="AI153" s="70"/>
      <c r="AJ153" s="70"/>
      <c r="AK153" s="75"/>
      <c r="AL153" s="99"/>
      <c r="AM153" s="70"/>
      <c r="AN153" s="75"/>
      <c r="AO153" s="69"/>
      <c r="AP153" s="70"/>
      <c r="AQ153" s="70"/>
      <c r="AR153" s="70"/>
      <c r="AS153" s="70"/>
      <c r="AT153" s="75"/>
      <c r="AU153" s="99"/>
      <c r="AV153" s="70"/>
      <c r="AW153" s="70"/>
      <c r="AX153" s="70"/>
      <c r="AY153" s="70"/>
      <c r="AZ153" s="70"/>
      <c r="BA153" s="138"/>
      <c r="BB153" s="69"/>
      <c r="BC153" s="70"/>
      <c r="BD153" s="75"/>
      <c r="BE153" s="99"/>
      <c r="BF153" s="75"/>
      <c r="BG153" s="66"/>
      <c r="BH153" s="67"/>
      <c r="BI153" s="68"/>
      <c r="BJ153" s="71"/>
      <c r="BK153" s="67"/>
      <c r="BL153" s="67"/>
      <c r="BM153" s="67"/>
      <c r="BN153" s="67"/>
      <c r="BO153" s="67"/>
      <c r="BP153" s="67"/>
      <c r="BQ153" s="67"/>
      <c r="BR153" s="67"/>
      <c r="BS153" s="68"/>
      <c r="BT153" s="80">
        <f t="shared" si="2"/>
        <v>0</v>
      </c>
      <c r="BU153" s="80"/>
      <c r="BV153" s="80"/>
      <c r="BW153" s="80"/>
      <c r="BX153" s="80"/>
      <c r="BY153" s="80"/>
      <c r="BZ153" s="80"/>
      <c r="CA153" s="80"/>
      <c r="CB153" s="80"/>
      <c r="CC153" s="80"/>
      <c r="CD153" s="80"/>
      <c r="CE153" s="80"/>
      <c r="CF153" s="80"/>
      <c r="CG153" s="80"/>
      <c r="CH153" s="80"/>
      <c r="CI153" s="80"/>
      <c r="CJ153" s="80"/>
      <c r="CK153" s="80"/>
      <c r="CL153" s="80"/>
      <c r="CM153" s="80"/>
      <c r="CN153" s="80"/>
      <c r="CO153" s="80"/>
      <c r="CP153" s="80"/>
      <c r="CQ153" s="80"/>
      <c r="CR153" s="80"/>
    </row>
    <row r="154" spans="1:96" ht="30" x14ac:dyDescent="0.25">
      <c r="A154" s="243"/>
      <c r="B154" s="142"/>
      <c r="C154" s="244" t="s">
        <v>774</v>
      </c>
      <c r="D154" s="221" t="s">
        <v>775</v>
      </c>
      <c r="E154" s="66"/>
      <c r="F154" s="68"/>
      <c r="G154" s="71"/>
      <c r="H154" s="67"/>
      <c r="I154" s="67"/>
      <c r="J154" s="67"/>
      <c r="K154" s="68"/>
      <c r="L154" s="66"/>
      <c r="M154" s="67"/>
      <c r="N154" s="67"/>
      <c r="O154" s="67"/>
      <c r="P154" s="70"/>
      <c r="Q154" s="70"/>
      <c r="R154" s="70"/>
      <c r="S154" s="70"/>
      <c r="T154" s="70"/>
      <c r="U154" s="70"/>
      <c r="V154" s="75"/>
      <c r="W154" s="69"/>
      <c r="X154" s="70"/>
      <c r="Y154" s="70"/>
      <c r="Z154" s="75"/>
      <c r="AA154" s="69"/>
      <c r="AB154" s="70"/>
      <c r="AC154" s="70"/>
      <c r="AD154" s="70"/>
      <c r="AE154" s="70"/>
      <c r="AF154" s="75"/>
      <c r="AG154" s="69"/>
      <c r="AH154" s="70"/>
      <c r="AI154" s="70"/>
      <c r="AJ154" s="70"/>
      <c r="AK154" s="75"/>
      <c r="AL154" s="99"/>
      <c r="AM154" s="70"/>
      <c r="AN154" s="75"/>
      <c r="AO154" s="69"/>
      <c r="AP154" s="70"/>
      <c r="AQ154" s="70"/>
      <c r="AR154" s="70"/>
      <c r="AS154" s="70"/>
      <c r="AT154" s="75"/>
      <c r="AU154" s="99"/>
      <c r="AV154" s="70"/>
      <c r="AW154" s="70"/>
      <c r="AX154" s="70"/>
      <c r="AY154" s="70"/>
      <c r="AZ154" s="70"/>
      <c r="BA154" s="138"/>
      <c r="BB154" s="69"/>
      <c r="BC154" s="70"/>
      <c r="BD154" s="75"/>
      <c r="BE154" s="99"/>
      <c r="BF154" s="75"/>
      <c r="BG154" s="66"/>
      <c r="BH154" s="67"/>
      <c r="BI154" s="68"/>
      <c r="BJ154" s="71"/>
      <c r="BK154" s="67"/>
      <c r="BL154" s="67"/>
      <c r="BM154" s="67"/>
      <c r="BN154" s="67"/>
      <c r="BO154" s="67"/>
      <c r="BP154" s="67"/>
      <c r="BQ154" s="67"/>
      <c r="BR154" s="67"/>
      <c r="BS154" s="68"/>
      <c r="BT154" s="80">
        <f t="shared" si="2"/>
        <v>0</v>
      </c>
      <c r="BU154" s="80"/>
      <c r="BV154" s="80"/>
      <c r="BW154" s="80"/>
      <c r="BX154" s="80"/>
      <c r="BY154" s="80"/>
      <c r="BZ154" s="80"/>
      <c r="CA154" s="80"/>
      <c r="CB154" s="80"/>
      <c r="CC154" s="80"/>
      <c r="CD154" s="80"/>
      <c r="CE154" s="80"/>
      <c r="CF154" s="80"/>
      <c r="CG154" s="80"/>
      <c r="CH154" s="80"/>
      <c r="CI154" s="80"/>
      <c r="CJ154" s="80"/>
      <c r="CK154" s="80"/>
      <c r="CL154" s="80"/>
      <c r="CM154" s="80"/>
      <c r="CN154" s="80"/>
      <c r="CO154" s="80"/>
      <c r="CP154" s="80"/>
      <c r="CQ154" s="80"/>
      <c r="CR154" s="80"/>
    </row>
    <row r="155" spans="1:96" ht="30" x14ac:dyDescent="0.25">
      <c r="A155" s="243"/>
      <c r="B155" s="141" t="s">
        <v>764</v>
      </c>
      <c r="C155" s="244" t="s">
        <v>776</v>
      </c>
      <c r="D155" s="221" t="s">
        <v>777</v>
      </c>
      <c r="E155" s="66"/>
      <c r="F155" s="68"/>
      <c r="G155" s="71"/>
      <c r="H155" s="67"/>
      <c r="I155" s="67"/>
      <c r="J155" s="67"/>
      <c r="K155" s="68"/>
      <c r="L155" s="66"/>
      <c r="M155" s="67"/>
      <c r="N155" s="67"/>
      <c r="O155" s="67"/>
      <c r="P155" s="70"/>
      <c r="Q155" s="70"/>
      <c r="R155" s="70"/>
      <c r="S155" s="70"/>
      <c r="T155" s="70"/>
      <c r="U155" s="70"/>
      <c r="V155" s="75"/>
      <c r="W155" s="69"/>
      <c r="X155" s="70"/>
      <c r="Y155" s="70"/>
      <c r="Z155" s="75"/>
      <c r="AA155" s="69"/>
      <c r="AB155" s="70"/>
      <c r="AC155" s="70"/>
      <c r="AD155" s="70"/>
      <c r="AE155" s="70"/>
      <c r="AF155" s="75"/>
      <c r="AG155" s="69"/>
      <c r="AH155" s="70"/>
      <c r="AI155" s="70"/>
      <c r="AJ155" s="70"/>
      <c r="AK155" s="75"/>
      <c r="AL155" s="99"/>
      <c r="AM155" s="70"/>
      <c r="AN155" s="75"/>
      <c r="AO155" s="69"/>
      <c r="AP155" s="70"/>
      <c r="AQ155" s="70"/>
      <c r="AR155" s="70"/>
      <c r="AS155" s="70"/>
      <c r="AT155" s="75"/>
      <c r="AU155" s="99"/>
      <c r="AV155" s="70"/>
      <c r="AW155" s="70"/>
      <c r="AX155" s="70"/>
      <c r="AY155" s="70"/>
      <c r="AZ155" s="70"/>
      <c r="BA155" s="138"/>
      <c r="BB155" s="69"/>
      <c r="BC155" s="70"/>
      <c r="BD155" s="75"/>
      <c r="BE155" s="99"/>
      <c r="BF155" s="75"/>
      <c r="BG155" s="66"/>
      <c r="BH155" s="67"/>
      <c r="BI155" s="68"/>
      <c r="BJ155" s="71"/>
      <c r="BK155" s="67"/>
      <c r="BL155" s="67"/>
      <c r="BM155" s="67"/>
      <c r="BN155" s="67"/>
      <c r="BO155" s="67"/>
      <c r="BP155" s="67"/>
      <c r="BQ155" s="67"/>
      <c r="BR155" s="67"/>
      <c r="BS155" s="68"/>
      <c r="BT155" s="80">
        <f t="shared" si="2"/>
        <v>0</v>
      </c>
      <c r="BU155" s="80"/>
      <c r="BV155" s="80"/>
      <c r="BW155" s="80"/>
      <c r="BX155" s="80"/>
      <c r="BY155" s="80"/>
      <c r="BZ155" s="80"/>
      <c r="CA155" s="80"/>
      <c r="CB155" s="80"/>
      <c r="CC155" s="80"/>
      <c r="CD155" s="80"/>
      <c r="CE155" s="80"/>
      <c r="CF155" s="80"/>
      <c r="CG155" s="80"/>
      <c r="CH155" s="80"/>
      <c r="CI155" s="80"/>
      <c r="CJ155" s="80"/>
      <c r="CK155" s="80"/>
      <c r="CL155" s="80"/>
      <c r="CM155" s="80"/>
      <c r="CN155" s="80"/>
      <c r="CO155" s="80"/>
      <c r="CP155" s="80"/>
      <c r="CQ155" s="80"/>
      <c r="CR155" s="80"/>
    </row>
    <row r="156" spans="1:96" ht="30" x14ac:dyDescent="0.25">
      <c r="A156" s="243"/>
      <c r="B156" s="142"/>
      <c r="C156" s="244" t="s">
        <v>778</v>
      </c>
      <c r="D156" s="221" t="s">
        <v>779</v>
      </c>
      <c r="E156" s="66"/>
      <c r="F156" s="68"/>
      <c r="G156" s="71"/>
      <c r="H156" s="67"/>
      <c r="I156" s="67"/>
      <c r="J156" s="67"/>
      <c r="K156" s="68"/>
      <c r="L156" s="66"/>
      <c r="M156" s="67"/>
      <c r="N156" s="67"/>
      <c r="O156" s="67"/>
      <c r="P156" s="70"/>
      <c r="Q156" s="70"/>
      <c r="R156" s="70"/>
      <c r="S156" s="70"/>
      <c r="T156" s="70"/>
      <c r="U156" s="70"/>
      <c r="V156" s="75"/>
      <c r="W156" s="69"/>
      <c r="X156" s="70"/>
      <c r="Y156" s="70"/>
      <c r="Z156" s="75"/>
      <c r="AA156" s="69"/>
      <c r="AB156" s="70"/>
      <c r="AC156" s="70"/>
      <c r="AD156" s="70"/>
      <c r="AE156" s="70"/>
      <c r="AF156" s="75"/>
      <c r="AG156" s="69"/>
      <c r="AH156" s="70"/>
      <c r="AI156" s="70"/>
      <c r="AJ156" s="70"/>
      <c r="AK156" s="75"/>
      <c r="AL156" s="99"/>
      <c r="AM156" s="70"/>
      <c r="AN156" s="75"/>
      <c r="AO156" s="69"/>
      <c r="AP156" s="70"/>
      <c r="AQ156" s="70"/>
      <c r="AR156" s="70"/>
      <c r="AS156" s="70"/>
      <c r="AT156" s="75"/>
      <c r="AU156" s="99"/>
      <c r="AV156" s="70"/>
      <c r="AW156" s="70"/>
      <c r="AX156" s="70"/>
      <c r="AY156" s="70"/>
      <c r="AZ156" s="70"/>
      <c r="BA156" s="138"/>
      <c r="BB156" s="69"/>
      <c r="BC156" s="70"/>
      <c r="BD156" s="75"/>
      <c r="BE156" s="99"/>
      <c r="BF156" s="75"/>
      <c r="BG156" s="66"/>
      <c r="BH156" s="67"/>
      <c r="BI156" s="68"/>
      <c r="BJ156" s="71"/>
      <c r="BK156" s="67"/>
      <c r="BL156" s="67"/>
      <c r="BM156" s="67"/>
      <c r="BN156" s="67"/>
      <c r="BO156" s="67"/>
      <c r="BP156" s="67"/>
      <c r="BQ156" s="67"/>
      <c r="BR156" s="67"/>
      <c r="BS156" s="68"/>
      <c r="BT156" s="80">
        <f t="shared" si="2"/>
        <v>0</v>
      </c>
      <c r="BU156" s="80"/>
      <c r="BV156" s="80"/>
      <c r="BW156" s="80"/>
      <c r="BX156" s="80"/>
      <c r="BY156" s="80"/>
      <c r="BZ156" s="80"/>
      <c r="CA156" s="80"/>
      <c r="CB156" s="80"/>
      <c r="CC156" s="80"/>
      <c r="CD156" s="80"/>
      <c r="CE156" s="80"/>
      <c r="CF156" s="80"/>
      <c r="CG156" s="80"/>
      <c r="CH156" s="80"/>
      <c r="CI156" s="80"/>
      <c r="CJ156" s="80"/>
      <c r="CK156" s="80"/>
      <c r="CL156" s="80"/>
      <c r="CM156" s="80"/>
      <c r="CN156" s="80"/>
      <c r="CO156" s="80"/>
      <c r="CP156" s="80"/>
      <c r="CQ156" s="80"/>
      <c r="CR156" s="80"/>
    </row>
    <row r="157" spans="1:96" ht="32.25" customHeight="1" x14ac:dyDescent="0.25">
      <c r="A157" s="243"/>
      <c r="B157" s="151" t="s">
        <v>235</v>
      </c>
      <c r="C157" s="244" t="s">
        <v>780</v>
      </c>
      <c r="D157" s="221" t="s">
        <v>705</v>
      </c>
      <c r="E157" s="66"/>
      <c r="F157" s="68"/>
      <c r="G157" s="71"/>
      <c r="H157" s="67"/>
      <c r="I157" s="67"/>
      <c r="J157" s="67"/>
      <c r="K157" s="68"/>
      <c r="L157" s="66"/>
      <c r="M157" s="67"/>
      <c r="N157" s="67"/>
      <c r="O157" s="67"/>
      <c r="P157" s="70"/>
      <c r="Q157" s="70"/>
      <c r="R157" s="70"/>
      <c r="S157" s="70"/>
      <c r="T157" s="70"/>
      <c r="U157" s="70"/>
      <c r="V157" s="75"/>
      <c r="W157" s="69"/>
      <c r="X157" s="70"/>
      <c r="Y157" s="70"/>
      <c r="Z157" s="75"/>
      <c r="AA157" s="69"/>
      <c r="AB157" s="70"/>
      <c r="AC157" s="70"/>
      <c r="AD157" s="70"/>
      <c r="AE157" s="70"/>
      <c r="AF157" s="75"/>
      <c r="AG157" s="69"/>
      <c r="AH157" s="70"/>
      <c r="AI157" s="70"/>
      <c r="AJ157" s="70"/>
      <c r="AK157" s="75"/>
      <c r="AL157" s="99"/>
      <c r="AM157" s="70"/>
      <c r="AN157" s="75"/>
      <c r="AO157" s="69"/>
      <c r="AP157" s="70"/>
      <c r="AQ157" s="70"/>
      <c r="AR157" s="70"/>
      <c r="AS157" s="70"/>
      <c r="AT157" s="75"/>
      <c r="AU157" s="99"/>
      <c r="AV157" s="70"/>
      <c r="AW157" s="70"/>
      <c r="AX157" s="70"/>
      <c r="AY157" s="70"/>
      <c r="AZ157" s="70"/>
      <c r="BA157" s="138"/>
      <c r="BB157" s="69"/>
      <c r="BC157" s="70"/>
      <c r="BD157" s="75"/>
      <c r="BE157" s="99"/>
      <c r="BF157" s="75"/>
      <c r="BG157" s="66"/>
      <c r="BH157" s="67"/>
      <c r="BI157" s="68"/>
      <c r="BJ157" s="71"/>
      <c r="BK157" s="67"/>
      <c r="BL157" s="67"/>
      <c r="BM157" s="67"/>
      <c r="BN157" s="67"/>
      <c r="BO157" s="67"/>
      <c r="BP157" s="67"/>
      <c r="BQ157" s="67"/>
      <c r="BR157" s="67"/>
      <c r="BS157" s="68"/>
      <c r="BT157" s="80">
        <f t="shared" si="2"/>
        <v>0</v>
      </c>
      <c r="BU157" s="80"/>
      <c r="BV157" s="80"/>
      <c r="BW157" s="80"/>
      <c r="BX157" s="80"/>
      <c r="BY157" s="80"/>
      <c r="BZ157" s="80"/>
      <c r="CA157" s="80"/>
      <c r="CB157" s="80"/>
      <c r="CC157" s="80"/>
      <c r="CD157" s="80"/>
      <c r="CE157" s="80"/>
      <c r="CF157" s="80"/>
      <c r="CG157" s="80"/>
      <c r="CH157" s="80"/>
      <c r="CI157" s="80"/>
      <c r="CJ157" s="80"/>
      <c r="CK157" s="80"/>
      <c r="CL157" s="80"/>
      <c r="CM157" s="80"/>
      <c r="CN157" s="80"/>
      <c r="CO157" s="80"/>
      <c r="CP157" s="80"/>
      <c r="CQ157" s="80"/>
      <c r="CR157" s="80"/>
    </row>
    <row r="158" spans="1:96" ht="32.25" customHeight="1" x14ac:dyDescent="0.25">
      <c r="A158" s="243"/>
      <c r="B158" s="141" t="s">
        <v>781</v>
      </c>
      <c r="C158" s="244" t="s">
        <v>782</v>
      </c>
      <c r="D158" s="221" t="s">
        <v>783</v>
      </c>
      <c r="E158" s="66"/>
      <c r="F158" s="68"/>
      <c r="G158" s="71"/>
      <c r="H158" s="67"/>
      <c r="I158" s="67"/>
      <c r="J158" s="67"/>
      <c r="K158" s="68"/>
      <c r="L158" s="66"/>
      <c r="M158" s="67"/>
      <c r="N158" s="67"/>
      <c r="O158" s="67"/>
      <c r="P158" s="70"/>
      <c r="Q158" s="70"/>
      <c r="R158" s="70"/>
      <c r="S158" s="70"/>
      <c r="T158" s="70"/>
      <c r="U158" s="70"/>
      <c r="V158" s="75"/>
      <c r="W158" s="69"/>
      <c r="X158" s="70"/>
      <c r="Y158" s="70"/>
      <c r="Z158" s="75"/>
      <c r="AA158" s="69"/>
      <c r="AB158" s="70"/>
      <c r="AC158" s="70"/>
      <c r="AD158" s="70"/>
      <c r="AE158" s="70"/>
      <c r="AF158" s="75"/>
      <c r="AG158" s="69"/>
      <c r="AH158" s="70"/>
      <c r="AI158" s="70"/>
      <c r="AJ158" s="70"/>
      <c r="AK158" s="75"/>
      <c r="AL158" s="99"/>
      <c r="AM158" s="70"/>
      <c r="AN158" s="75"/>
      <c r="AO158" s="69"/>
      <c r="AP158" s="70"/>
      <c r="AQ158" s="70"/>
      <c r="AR158" s="70"/>
      <c r="AS158" s="70"/>
      <c r="AT158" s="75"/>
      <c r="AU158" s="99"/>
      <c r="AV158" s="70"/>
      <c r="AW158" s="70"/>
      <c r="AX158" s="70"/>
      <c r="AY158" s="70"/>
      <c r="AZ158" s="70"/>
      <c r="BA158" s="138"/>
      <c r="BB158" s="69"/>
      <c r="BC158" s="70"/>
      <c r="BD158" s="75"/>
      <c r="BE158" s="99"/>
      <c r="BF158" s="75"/>
      <c r="BG158" s="66"/>
      <c r="BH158" s="67"/>
      <c r="BI158" s="68"/>
      <c r="BJ158" s="71"/>
      <c r="BK158" s="67"/>
      <c r="BL158" s="67"/>
      <c r="BM158" s="67"/>
      <c r="BN158" s="67"/>
      <c r="BO158" s="67"/>
      <c r="BP158" s="67"/>
      <c r="BQ158" s="67"/>
      <c r="BR158" s="67"/>
      <c r="BS158" s="68"/>
      <c r="BT158" s="80">
        <f t="shared" si="2"/>
        <v>0</v>
      </c>
      <c r="BU158" s="80"/>
      <c r="BV158" s="80"/>
      <c r="BW158" s="80"/>
      <c r="BX158" s="80"/>
      <c r="BY158" s="80"/>
      <c r="BZ158" s="80"/>
      <c r="CA158" s="80"/>
      <c r="CB158" s="80"/>
      <c r="CC158" s="80"/>
      <c r="CD158" s="80"/>
      <c r="CE158" s="80"/>
      <c r="CF158" s="80"/>
      <c r="CG158" s="80"/>
      <c r="CH158" s="80"/>
      <c r="CI158" s="80"/>
      <c r="CJ158" s="80"/>
      <c r="CK158" s="80"/>
      <c r="CL158" s="80"/>
      <c r="CM158" s="80"/>
      <c r="CN158" s="80"/>
      <c r="CO158" s="80"/>
      <c r="CP158" s="80"/>
      <c r="CQ158" s="80"/>
      <c r="CR158" s="80"/>
    </row>
    <row r="159" spans="1:96" ht="32.25" customHeight="1" x14ac:dyDescent="0.25">
      <c r="A159" s="243"/>
      <c r="B159" s="142"/>
      <c r="C159" s="244" t="s">
        <v>784</v>
      </c>
      <c r="D159" s="221" t="s">
        <v>785</v>
      </c>
      <c r="E159" s="66"/>
      <c r="F159" s="68"/>
      <c r="G159" s="71"/>
      <c r="H159" s="67"/>
      <c r="I159" s="67"/>
      <c r="J159" s="67"/>
      <c r="K159" s="68"/>
      <c r="L159" s="66"/>
      <c r="M159" s="67"/>
      <c r="N159" s="67"/>
      <c r="O159" s="67"/>
      <c r="P159" s="70"/>
      <c r="Q159" s="70"/>
      <c r="R159" s="70"/>
      <c r="S159" s="70"/>
      <c r="T159" s="70"/>
      <c r="U159" s="70"/>
      <c r="V159" s="75"/>
      <c r="W159" s="69"/>
      <c r="X159" s="70"/>
      <c r="Y159" s="70"/>
      <c r="Z159" s="75"/>
      <c r="AA159" s="69"/>
      <c r="AB159" s="70"/>
      <c r="AC159" s="70"/>
      <c r="AD159" s="70"/>
      <c r="AE159" s="70"/>
      <c r="AF159" s="75"/>
      <c r="AG159" s="69"/>
      <c r="AH159" s="70"/>
      <c r="AI159" s="70"/>
      <c r="AJ159" s="70"/>
      <c r="AK159" s="75"/>
      <c r="AL159" s="99"/>
      <c r="AM159" s="70"/>
      <c r="AN159" s="75"/>
      <c r="AO159" s="69"/>
      <c r="AP159" s="70"/>
      <c r="AQ159" s="70"/>
      <c r="AR159" s="70"/>
      <c r="AS159" s="70"/>
      <c r="AT159" s="75"/>
      <c r="AU159" s="99"/>
      <c r="AV159" s="70"/>
      <c r="AW159" s="70"/>
      <c r="AX159" s="70"/>
      <c r="AY159" s="70"/>
      <c r="AZ159" s="70"/>
      <c r="BA159" s="138"/>
      <c r="BB159" s="69"/>
      <c r="BC159" s="70"/>
      <c r="BD159" s="75"/>
      <c r="BE159" s="99"/>
      <c r="BF159" s="75"/>
      <c r="BG159" s="66"/>
      <c r="BH159" s="67"/>
      <c r="BI159" s="68"/>
      <c r="BJ159" s="71"/>
      <c r="BK159" s="67"/>
      <c r="BL159" s="67"/>
      <c r="BM159" s="67"/>
      <c r="BN159" s="67"/>
      <c r="BO159" s="67"/>
      <c r="BP159" s="67"/>
      <c r="BQ159" s="67"/>
      <c r="BR159" s="67"/>
      <c r="BS159" s="68"/>
      <c r="BT159" s="80">
        <f t="shared" si="2"/>
        <v>0</v>
      </c>
      <c r="BU159" s="80"/>
      <c r="BV159" s="80"/>
      <c r="BW159" s="80"/>
      <c r="BX159" s="80"/>
      <c r="BY159" s="80"/>
      <c r="BZ159" s="80"/>
      <c r="CA159" s="80"/>
      <c r="CB159" s="80"/>
      <c r="CC159" s="80"/>
      <c r="CD159" s="80"/>
      <c r="CE159" s="80"/>
      <c r="CF159" s="80"/>
      <c r="CG159" s="80"/>
      <c r="CH159" s="80"/>
      <c r="CI159" s="80"/>
      <c r="CJ159" s="80"/>
      <c r="CK159" s="80"/>
      <c r="CL159" s="80"/>
      <c r="CM159" s="80"/>
      <c r="CN159" s="80"/>
      <c r="CO159" s="80"/>
      <c r="CP159" s="80"/>
      <c r="CQ159" s="80"/>
      <c r="CR159" s="80"/>
    </row>
    <row r="160" spans="1:96" ht="30.75" thickBot="1" x14ac:dyDescent="0.3">
      <c r="A160" s="246"/>
      <c r="B160" s="145" t="s">
        <v>427</v>
      </c>
      <c r="C160" s="247" t="s">
        <v>786</v>
      </c>
      <c r="D160" s="224" t="s">
        <v>714</v>
      </c>
      <c r="E160" s="111"/>
      <c r="F160" s="112"/>
      <c r="G160" s="113"/>
      <c r="H160" s="96"/>
      <c r="I160" s="96"/>
      <c r="J160" s="96"/>
      <c r="K160" s="112"/>
      <c r="L160" s="111"/>
      <c r="M160" s="96"/>
      <c r="N160" s="96"/>
      <c r="O160" s="96"/>
      <c r="P160" s="109"/>
      <c r="Q160" s="109"/>
      <c r="R160" s="109"/>
      <c r="S160" s="109"/>
      <c r="T160" s="109"/>
      <c r="U160" s="109"/>
      <c r="V160" s="110"/>
      <c r="W160" s="108"/>
      <c r="X160" s="109"/>
      <c r="Y160" s="109"/>
      <c r="Z160" s="110"/>
      <c r="AA160" s="108"/>
      <c r="AB160" s="109"/>
      <c r="AC160" s="109"/>
      <c r="AD160" s="109"/>
      <c r="AE160" s="109"/>
      <c r="AF160" s="110"/>
      <c r="AG160" s="108"/>
      <c r="AH160" s="109"/>
      <c r="AI160" s="109"/>
      <c r="AJ160" s="109"/>
      <c r="AK160" s="110"/>
      <c r="AL160" s="130"/>
      <c r="AM160" s="109"/>
      <c r="AN160" s="110"/>
      <c r="AO160" s="108"/>
      <c r="AP160" s="109"/>
      <c r="AQ160" s="109"/>
      <c r="AR160" s="109"/>
      <c r="AS160" s="109"/>
      <c r="AT160" s="110"/>
      <c r="AU160" s="130"/>
      <c r="AV160" s="109"/>
      <c r="AW160" s="109"/>
      <c r="AX160" s="109"/>
      <c r="AY160" s="109"/>
      <c r="AZ160" s="109"/>
      <c r="BA160" s="147"/>
      <c r="BB160" s="108"/>
      <c r="BC160" s="109"/>
      <c r="BD160" s="110"/>
      <c r="BE160" s="130"/>
      <c r="BF160" s="110"/>
      <c r="BG160" s="111"/>
      <c r="BH160" s="96"/>
      <c r="BI160" s="112"/>
      <c r="BJ160" s="113"/>
      <c r="BK160" s="96"/>
      <c r="BL160" s="96"/>
      <c r="BM160" s="96"/>
      <c r="BN160" s="96"/>
      <c r="BO160" s="96"/>
      <c r="BP160" s="96"/>
      <c r="BQ160" s="96"/>
      <c r="BR160" s="96"/>
      <c r="BS160" s="112"/>
      <c r="BT160" s="80">
        <f t="shared" si="2"/>
        <v>0</v>
      </c>
      <c r="BU160" s="80"/>
      <c r="BV160" s="80"/>
      <c r="BW160" s="80"/>
      <c r="BX160" s="80"/>
      <c r="BY160" s="80"/>
      <c r="BZ160" s="80"/>
      <c r="CA160" s="80"/>
      <c r="CB160" s="80"/>
      <c r="CC160" s="80"/>
      <c r="CD160" s="80"/>
      <c r="CE160" s="80"/>
      <c r="CF160" s="80"/>
      <c r="CG160" s="80"/>
      <c r="CH160" s="80"/>
      <c r="CI160" s="80"/>
      <c r="CJ160" s="80"/>
      <c r="CK160" s="80"/>
      <c r="CL160" s="80"/>
      <c r="CM160" s="80"/>
      <c r="CN160" s="80"/>
      <c r="CO160" s="80"/>
      <c r="CP160" s="80"/>
      <c r="CQ160" s="80"/>
      <c r="CR160" s="80"/>
    </row>
    <row r="161" spans="1:96" ht="30" x14ac:dyDescent="0.25">
      <c r="A161" s="239" t="s">
        <v>787</v>
      </c>
      <c r="B161" s="141" t="s">
        <v>788</v>
      </c>
      <c r="C161" s="241" t="s">
        <v>789</v>
      </c>
      <c r="D161" s="242" t="s">
        <v>790</v>
      </c>
      <c r="E161" s="56"/>
      <c r="F161" s="55"/>
      <c r="G161" s="57"/>
      <c r="H161" s="54"/>
      <c r="I161" s="54"/>
      <c r="J161" s="54"/>
      <c r="K161" s="55"/>
      <c r="L161" s="56"/>
      <c r="M161" s="54"/>
      <c r="N161" s="54"/>
      <c r="O161" s="54"/>
      <c r="P161" s="54"/>
      <c r="Q161" s="54"/>
      <c r="R161" s="54"/>
      <c r="S161" s="54"/>
      <c r="T161" s="54"/>
      <c r="U161" s="54"/>
      <c r="V161" s="55"/>
      <c r="W161" s="56"/>
      <c r="X161" s="54"/>
      <c r="Y161" s="54"/>
      <c r="Z161" s="55"/>
      <c r="AA161" s="56"/>
      <c r="AB161" s="54"/>
      <c r="AC161" s="54"/>
      <c r="AD161" s="54"/>
      <c r="AE161" s="54"/>
      <c r="AF161" s="55"/>
      <c r="AG161" s="56"/>
      <c r="AH161" s="54"/>
      <c r="AI161" s="54"/>
      <c r="AJ161" s="54"/>
      <c r="AK161" s="55"/>
      <c r="AL161" s="57"/>
      <c r="AM161" s="54"/>
      <c r="AN161" s="55"/>
      <c r="AO161" s="52"/>
      <c r="AP161" s="53"/>
      <c r="AQ161" s="53"/>
      <c r="AR161" s="53"/>
      <c r="AS161" s="53"/>
      <c r="AT161" s="118"/>
      <c r="AU161" s="119"/>
      <c r="AV161" s="53"/>
      <c r="AW161" s="53"/>
      <c r="AX161" s="53"/>
      <c r="AY161" s="53"/>
      <c r="AZ161" s="53"/>
      <c r="BA161" s="135"/>
      <c r="BB161" s="52"/>
      <c r="BC161" s="53"/>
      <c r="BD161" s="118"/>
      <c r="BE161" s="119"/>
      <c r="BF161" s="118"/>
      <c r="BG161" s="56"/>
      <c r="BH161" s="54"/>
      <c r="BI161" s="55"/>
      <c r="BJ161" s="57"/>
      <c r="BK161" s="54"/>
      <c r="BL161" s="54"/>
      <c r="BM161" s="54"/>
      <c r="BN161" s="54"/>
      <c r="BO161" s="54"/>
      <c r="BP161" s="54"/>
      <c r="BQ161" s="54"/>
      <c r="BR161" s="54"/>
      <c r="BS161" s="55"/>
      <c r="BT161" s="80">
        <f t="shared" si="2"/>
        <v>0</v>
      </c>
      <c r="BU161" s="80"/>
      <c r="BV161" s="80"/>
      <c r="BW161" s="80"/>
      <c r="BX161" s="80"/>
      <c r="BY161" s="80"/>
      <c r="BZ161" s="80"/>
      <c r="CA161" s="80"/>
      <c r="CB161" s="80"/>
      <c r="CC161" s="80"/>
      <c r="CD161" s="80"/>
      <c r="CE161" s="80"/>
      <c r="CF161" s="80"/>
      <c r="CG161" s="80"/>
      <c r="CH161" s="80"/>
      <c r="CI161" s="80"/>
      <c r="CJ161" s="80"/>
      <c r="CK161" s="80"/>
      <c r="CL161" s="80"/>
      <c r="CM161" s="80"/>
      <c r="CN161" s="80"/>
      <c r="CO161" s="80"/>
      <c r="CP161" s="80"/>
      <c r="CQ161" s="80"/>
      <c r="CR161" s="80"/>
    </row>
    <row r="162" spans="1:96" ht="30" x14ac:dyDescent="0.25">
      <c r="A162" s="243"/>
      <c r="B162" s="143"/>
      <c r="C162" s="244" t="s">
        <v>791</v>
      </c>
      <c r="D162" s="221" t="s">
        <v>792</v>
      </c>
      <c r="E162" s="66"/>
      <c r="F162" s="68"/>
      <c r="G162" s="71"/>
      <c r="H162" s="67"/>
      <c r="I162" s="67"/>
      <c r="J162" s="67"/>
      <c r="K162" s="68"/>
      <c r="L162" s="66"/>
      <c r="M162" s="67"/>
      <c r="N162" s="67"/>
      <c r="O162" s="67"/>
      <c r="P162" s="67"/>
      <c r="Q162" s="67"/>
      <c r="R162" s="67"/>
      <c r="S162" s="67"/>
      <c r="T162" s="67"/>
      <c r="U162" s="67"/>
      <c r="V162" s="68"/>
      <c r="W162" s="66"/>
      <c r="X162" s="67"/>
      <c r="Y162" s="67"/>
      <c r="Z162" s="68"/>
      <c r="AA162" s="66"/>
      <c r="AB162" s="67"/>
      <c r="AC162" s="67"/>
      <c r="AD162" s="67"/>
      <c r="AE162" s="67"/>
      <c r="AF162" s="68"/>
      <c r="AG162" s="66"/>
      <c r="AH162" s="67"/>
      <c r="AI162" s="67"/>
      <c r="AJ162" s="67"/>
      <c r="AK162" s="68"/>
      <c r="AL162" s="71"/>
      <c r="AM162" s="67"/>
      <c r="AN162" s="68"/>
      <c r="AO162" s="69"/>
      <c r="AP162" s="70"/>
      <c r="AQ162" s="70"/>
      <c r="AR162" s="70"/>
      <c r="AS162" s="70"/>
      <c r="AT162" s="75"/>
      <c r="AU162" s="99"/>
      <c r="AV162" s="70"/>
      <c r="AW162" s="70"/>
      <c r="AX162" s="70"/>
      <c r="AY162" s="70"/>
      <c r="AZ162" s="70"/>
      <c r="BA162" s="138"/>
      <c r="BB162" s="69"/>
      <c r="BC162" s="70"/>
      <c r="BD162" s="75"/>
      <c r="BE162" s="99"/>
      <c r="BF162" s="75"/>
      <c r="BG162" s="66"/>
      <c r="BH162" s="67"/>
      <c r="BI162" s="68"/>
      <c r="BJ162" s="71"/>
      <c r="BK162" s="67"/>
      <c r="BL162" s="67"/>
      <c r="BM162" s="67"/>
      <c r="BN162" s="67"/>
      <c r="BO162" s="67"/>
      <c r="BP162" s="67"/>
      <c r="BQ162" s="67"/>
      <c r="BR162" s="67"/>
      <c r="BS162" s="68"/>
      <c r="BT162" s="80">
        <f t="shared" si="2"/>
        <v>0</v>
      </c>
      <c r="BU162" s="80"/>
      <c r="BV162" s="80"/>
      <c r="BW162" s="80"/>
      <c r="BX162" s="80"/>
      <c r="BY162" s="80"/>
      <c r="BZ162" s="80"/>
      <c r="CA162" s="80"/>
      <c r="CB162" s="80"/>
      <c r="CC162" s="80"/>
      <c r="CD162" s="80"/>
      <c r="CE162" s="80"/>
      <c r="CF162" s="80"/>
      <c r="CG162" s="80"/>
      <c r="CH162" s="80"/>
      <c r="CI162" s="80"/>
      <c r="CJ162" s="80"/>
      <c r="CK162" s="80"/>
      <c r="CL162" s="80"/>
      <c r="CM162" s="80"/>
      <c r="CN162" s="80"/>
      <c r="CO162" s="80"/>
      <c r="CP162" s="80"/>
      <c r="CQ162" s="80"/>
      <c r="CR162" s="80"/>
    </row>
    <row r="163" spans="1:96" ht="30" x14ac:dyDescent="0.25">
      <c r="A163" s="243"/>
      <c r="B163" s="142"/>
      <c r="C163" s="244" t="s">
        <v>793</v>
      </c>
      <c r="D163" s="221" t="s">
        <v>794</v>
      </c>
      <c r="E163" s="66"/>
      <c r="F163" s="68"/>
      <c r="G163" s="71"/>
      <c r="H163" s="67"/>
      <c r="I163" s="67"/>
      <c r="J163" s="67"/>
      <c r="K163" s="68"/>
      <c r="L163" s="66"/>
      <c r="M163" s="67"/>
      <c r="N163" s="67"/>
      <c r="O163" s="67"/>
      <c r="P163" s="67"/>
      <c r="Q163" s="67"/>
      <c r="R163" s="67"/>
      <c r="S163" s="67"/>
      <c r="T163" s="67"/>
      <c r="U163" s="67"/>
      <c r="V163" s="68"/>
      <c r="W163" s="66"/>
      <c r="X163" s="67"/>
      <c r="Y163" s="67"/>
      <c r="Z163" s="68"/>
      <c r="AA163" s="66"/>
      <c r="AB163" s="67"/>
      <c r="AC163" s="67"/>
      <c r="AD163" s="67"/>
      <c r="AE163" s="67"/>
      <c r="AF163" s="68"/>
      <c r="AG163" s="66"/>
      <c r="AH163" s="67"/>
      <c r="AI163" s="67"/>
      <c r="AJ163" s="67"/>
      <c r="AK163" s="68"/>
      <c r="AL163" s="71"/>
      <c r="AM163" s="67"/>
      <c r="AN163" s="68"/>
      <c r="AO163" s="69"/>
      <c r="AP163" s="70"/>
      <c r="AQ163" s="70"/>
      <c r="AR163" s="70"/>
      <c r="AS163" s="70"/>
      <c r="AT163" s="75"/>
      <c r="AU163" s="99"/>
      <c r="AV163" s="70"/>
      <c r="AW163" s="70"/>
      <c r="AX163" s="70"/>
      <c r="AY163" s="70"/>
      <c r="AZ163" s="70"/>
      <c r="BA163" s="138"/>
      <c r="BB163" s="69"/>
      <c r="BC163" s="70"/>
      <c r="BD163" s="75"/>
      <c r="BE163" s="99"/>
      <c r="BF163" s="75"/>
      <c r="BG163" s="66"/>
      <c r="BH163" s="67"/>
      <c r="BI163" s="68"/>
      <c r="BJ163" s="71"/>
      <c r="BK163" s="67"/>
      <c r="BL163" s="67"/>
      <c r="BM163" s="67"/>
      <c r="BN163" s="67"/>
      <c r="BO163" s="67"/>
      <c r="BP163" s="67"/>
      <c r="BQ163" s="67"/>
      <c r="BR163" s="67"/>
      <c r="BS163" s="68"/>
      <c r="BT163" s="80">
        <f t="shared" si="2"/>
        <v>0</v>
      </c>
      <c r="BU163" s="80"/>
      <c r="BV163" s="80"/>
      <c r="BW163" s="80"/>
      <c r="BX163" s="80"/>
      <c r="BY163" s="80"/>
      <c r="BZ163" s="80"/>
      <c r="CA163" s="80"/>
      <c r="CB163" s="80"/>
      <c r="CC163" s="80"/>
      <c r="CD163" s="80"/>
      <c r="CE163" s="80"/>
      <c r="CF163" s="80"/>
      <c r="CG163" s="80"/>
      <c r="CH163" s="80"/>
      <c r="CI163" s="80"/>
      <c r="CJ163" s="80"/>
      <c r="CK163" s="80"/>
      <c r="CL163" s="80"/>
      <c r="CM163" s="80"/>
      <c r="CN163" s="80"/>
      <c r="CO163" s="80"/>
      <c r="CP163" s="80"/>
      <c r="CQ163" s="80"/>
      <c r="CR163" s="80"/>
    </row>
    <row r="164" spans="1:96" ht="30" x14ac:dyDescent="0.25">
      <c r="A164" s="243"/>
      <c r="B164" s="141" t="s">
        <v>795</v>
      </c>
      <c r="C164" s="244" t="s">
        <v>796</v>
      </c>
      <c r="D164" s="221" t="s">
        <v>797</v>
      </c>
      <c r="E164" s="66"/>
      <c r="F164" s="68"/>
      <c r="G164" s="71"/>
      <c r="H164" s="67"/>
      <c r="I164" s="67"/>
      <c r="J164" s="67"/>
      <c r="K164" s="68"/>
      <c r="L164" s="66"/>
      <c r="M164" s="67"/>
      <c r="N164" s="67"/>
      <c r="O164" s="67"/>
      <c r="P164" s="67"/>
      <c r="Q164" s="67"/>
      <c r="R164" s="67"/>
      <c r="S164" s="67"/>
      <c r="T164" s="67"/>
      <c r="U164" s="67"/>
      <c r="V164" s="68"/>
      <c r="W164" s="66"/>
      <c r="X164" s="67"/>
      <c r="Y164" s="67"/>
      <c r="Z164" s="68"/>
      <c r="AA164" s="66"/>
      <c r="AB164" s="67"/>
      <c r="AC164" s="67"/>
      <c r="AD164" s="67"/>
      <c r="AE164" s="67"/>
      <c r="AF164" s="68"/>
      <c r="AG164" s="66"/>
      <c r="AH164" s="67"/>
      <c r="AI164" s="67"/>
      <c r="AJ164" s="67"/>
      <c r="AK164" s="68"/>
      <c r="AL164" s="71"/>
      <c r="AM164" s="67"/>
      <c r="AN164" s="68"/>
      <c r="AO164" s="69"/>
      <c r="AP164" s="70"/>
      <c r="AQ164" s="70"/>
      <c r="AR164" s="70"/>
      <c r="AS164" s="70"/>
      <c r="AT164" s="75"/>
      <c r="AU164" s="99"/>
      <c r="AV164" s="70"/>
      <c r="AW164" s="70"/>
      <c r="AX164" s="70"/>
      <c r="AY164" s="70"/>
      <c r="AZ164" s="70"/>
      <c r="BA164" s="138"/>
      <c r="BB164" s="69"/>
      <c r="BC164" s="70"/>
      <c r="BD164" s="75"/>
      <c r="BE164" s="99"/>
      <c r="BF164" s="75"/>
      <c r="BG164" s="66"/>
      <c r="BH164" s="67"/>
      <c r="BI164" s="68"/>
      <c r="BJ164" s="71"/>
      <c r="BK164" s="67"/>
      <c r="BL164" s="67"/>
      <c r="BM164" s="67"/>
      <c r="BN164" s="67"/>
      <c r="BO164" s="67"/>
      <c r="BP164" s="67"/>
      <c r="BQ164" s="67"/>
      <c r="BR164" s="67"/>
      <c r="BS164" s="68"/>
      <c r="BT164" s="80">
        <f t="shared" si="2"/>
        <v>0</v>
      </c>
      <c r="BU164" s="80"/>
      <c r="BV164" s="80"/>
      <c r="BW164" s="80"/>
      <c r="BX164" s="80"/>
      <c r="BY164" s="80"/>
      <c r="BZ164" s="80"/>
      <c r="CA164" s="80"/>
      <c r="CB164" s="80"/>
      <c r="CC164" s="80"/>
      <c r="CD164" s="80"/>
      <c r="CE164" s="80"/>
      <c r="CF164" s="80"/>
      <c r="CG164" s="80"/>
      <c r="CH164" s="80"/>
      <c r="CI164" s="80"/>
      <c r="CJ164" s="80"/>
      <c r="CK164" s="80"/>
      <c r="CL164" s="80"/>
      <c r="CM164" s="80"/>
      <c r="CN164" s="80"/>
      <c r="CO164" s="80"/>
      <c r="CP164" s="80"/>
      <c r="CQ164" s="80"/>
      <c r="CR164" s="80"/>
    </row>
    <row r="165" spans="1:96" ht="30" x14ac:dyDescent="0.25">
      <c r="A165" s="243"/>
      <c r="B165" s="142"/>
      <c r="C165" s="244" t="s">
        <v>798</v>
      </c>
      <c r="D165" s="221" t="s">
        <v>799</v>
      </c>
      <c r="E165" s="66"/>
      <c r="F165" s="68"/>
      <c r="G165" s="71"/>
      <c r="H165" s="67"/>
      <c r="I165" s="67"/>
      <c r="J165" s="67"/>
      <c r="K165" s="68"/>
      <c r="L165" s="66"/>
      <c r="M165" s="67"/>
      <c r="N165" s="67"/>
      <c r="O165" s="67"/>
      <c r="P165" s="67"/>
      <c r="Q165" s="67"/>
      <c r="R165" s="67"/>
      <c r="S165" s="67"/>
      <c r="T165" s="67"/>
      <c r="U165" s="67"/>
      <c r="V165" s="68"/>
      <c r="W165" s="66"/>
      <c r="X165" s="67"/>
      <c r="Y165" s="67"/>
      <c r="Z165" s="68"/>
      <c r="AA165" s="66"/>
      <c r="AB165" s="67"/>
      <c r="AC165" s="67"/>
      <c r="AD165" s="67"/>
      <c r="AE165" s="67"/>
      <c r="AF165" s="68"/>
      <c r="AG165" s="66"/>
      <c r="AH165" s="67"/>
      <c r="AI165" s="67"/>
      <c r="AJ165" s="67"/>
      <c r="AK165" s="68"/>
      <c r="AL165" s="71"/>
      <c r="AM165" s="67"/>
      <c r="AN165" s="68"/>
      <c r="AO165" s="69"/>
      <c r="AP165" s="70"/>
      <c r="AQ165" s="70"/>
      <c r="AR165" s="70"/>
      <c r="AS165" s="70"/>
      <c r="AT165" s="75"/>
      <c r="AU165" s="99"/>
      <c r="AV165" s="70"/>
      <c r="AW165" s="70"/>
      <c r="AX165" s="70"/>
      <c r="AY165" s="70"/>
      <c r="AZ165" s="70"/>
      <c r="BA165" s="138"/>
      <c r="BB165" s="69"/>
      <c r="BC165" s="70"/>
      <c r="BD165" s="75"/>
      <c r="BE165" s="99"/>
      <c r="BF165" s="75"/>
      <c r="BG165" s="66"/>
      <c r="BH165" s="67"/>
      <c r="BI165" s="68"/>
      <c r="BJ165" s="71"/>
      <c r="BK165" s="67"/>
      <c r="BL165" s="67"/>
      <c r="BM165" s="67"/>
      <c r="BN165" s="67"/>
      <c r="BO165" s="67"/>
      <c r="BP165" s="67"/>
      <c r="BQ165" s="67"/>
      <c r="BR165" s="67"/>
      <c r="BS165" s="68"/>
      <c r="BT165" s="80">
        <f t="shared" si="2"/>
        <v>0</v>
      </c>
      <c r="BU165" s="80"/>
      <c r="BV165" s="80"/>
      <c r="BW165" s="80"/>
      <c r="BX165" s="80"/>
      <c r="BY165" s="80"/>
      <c r="BZ165" s="80"/>
      <c r="CA165" s="80"/>
      <c r="CB165" s="80"/>
      <c r="CC165" s="80"/>
      <c r="CD165" s="80"/>
      <c r="CE165" s="80"/>
      <c r="CF165" s="80"/>
      <c r="CG165" s="80"/>
      <c r="CH165" s="80"/>
      <c r="CI165" s="80"/>
      <c r="CJ165" s="80"/>
      <c r="CK165" s="80"/>
      <c r="CL165" s="80"/>
      <c r="CM165" s="80"/>
      <c r="CN165" s="80"/>
      <c r="CO165" s="80"/>
      <c r="CP165" s="80"/>
      <c r="CQ165" s="80"/>
      <c r="CR165" s="80"/>
    </row>
    <row r="166" spans="1:96" ht="30" x14ac:dyDescent="0.25">
      <c r="A166" s="243"/>
      <c r="B166" s="132" t="s">
        <v>800</v>
      </c>
      <c r="C166" s="244" t="s">
        <v>801</v>
      </c>
      <c r="D166" s="221" t="s">
        <v>802</v>
      </c>
      <c r="E166" s="66"/>
      <c r="F166" s="68"/>
      <c r="G166" s="71"/>
      <c r="H166" s="67"/>
      <c r="I166" s="67"/>
      <c r="J166" s="67"/>
      <c r="K166" s="68"/>
      <c r="L166" s="66"/>
      <c r="M166" s="67"/>
      <c r="N166" s="67"/>
      <c r="O166" s="67"/>
      <c r="P166" s="67"/>
      <c r="Q166" s="67"/>
      <c r="R166" s="67"/>
      <c r="S166" s="67"/>
      <c r="T166" s="67"/>
      <c r="U166" s="67"/>
      <c r="V166" s="68"/>
      <c r="W166" s="66"/>
      <c r="X166" s="67"/>
      <c r="Y166" s="67"/>
      <c r="Z166" s="68"/>
      <c r="AA166" s="66"/>
      <c r="AB166" s="67"/>
      <c r="AC166" s="67"/>
      <c r="AD166" s="67"/>
      <c r="AE166" s="67"/>
      <c r="AF166" s="68"/>
      <c r="AG166" s="66"/>
      <c r="AH166" s="67"/>
      <c r="AI166" s="67"/>
      <c r="AJ166" s="67"/>
      <c r="AK166" s="68"/>
      <c r="AL166" s="71"/>
      <c r="AM166" s="67"/>
      <c r="AN166" s="68"/>
      <c r="AO166" s="69"/>
      <c r="AP166" s="70"/>
      <c r="AQ166" s="70"/>
      <c r="AR166" s="70"/>
      <c r="AS166" s="70"/>
      <c r="AT166" s="75"/>
      <c r="AU166" s="99"/>
      <c r="AV166" s="70"/>
      <c r="AW166" s="70"/>
      <c r="AX166" s="70"/>
      <c r="AY166" s="70"/>
      <c r="AZ166" s="70"/>
      <c r="BA166" s="138"/>
      <c r="BB166" s="69"/>
      <c r="BC166" s="70"/>
      <c r="BD166" s="75"/>
      <c r="BE166" s="99"/>
      <c r="BF166" s="75"/>
      <c r="BG166" s="66"/>
      <c r="BH166" s="67"/>
      <c r="BI166" s="68"/>
      <c r="BJ166" s="71"/>
      <c r="BK166" s="67"/>
      <c r="BL166" s="67"/>
      <c r="BM166" s="67"/>
      <c r="BN166" s="67"/>
      <c r="BO166" s="67"/>
      <c r="BP166" s="67"/>
      <c r="BQ166" s="67"/>
      <c r="BR166" s="67"/>
      <c r="BS166" s="68"/>
      <c r="BT166" s="80">
        <f t="shared" si="2"/>
        <v>0</v>
      </c>
      <c r="BU166" s="80"/>
      <c r="BV166" s="80"/>
      <c r="BW166" s="80"/>
      <c r="BX166" s="80"/>
      <c r="BY166" s="80"/>
      <c r="BZ166" s="80"/>
      <c r="CA166" s="80"/>
      <c r="CB166" s="80"/>
      <c r="CC166" s="80"/>
      <c r="CD166" s="80"/>
      <c r="CE166" s="80"/>
      <c r="CF166" s="80"/>
      <c r="CG166" s="80"/>
      <c r="CH166" s="80"/>
      <c r="CI166" s="80"/>
      <c r="CJ166" s="80"/>
      <c r="CK166" s="80"/>
      <c r="CL166" s="80"/>
      <c r="CM166" s="80"/>
      <c r="CN166" s="80"/>
      <c r="CO166" s="80"/>
      <c r="CP166" s="80"/>
      <c r="CQ166" s="80"/>
      <c r="CR166" s="80"/>
    </row>
    <row r="167" spans="1:96" ht="30" x14ac:dyDescent="0.25">
      <c r="A167" s="243"/>
      <c r="B167" s="141" t="s">
        <v>803</v>
      </c>
      <c r="C167" s="244" t="s">
        <v>804</v>
      </c>
      <c r="D167" s="221" t="s">
        <v>805</v>
      </c>
      <c r="E167" s="66"/>
      <c r="F167" s="68"/>
      <c r="G167" s="71"/>
      <c r="H167" s="67"/>
      <c r="I167" s="67"/>
      <c r="J167" s="67"/>
      <c r="K167" s="68"/>
      <c r="L167" s="66"/>
      <c r="M167" s="67"/>
      <c r="N167" s="67"/>
      <c r="O167" s="67"/>
      <c r="P167" s="67"/>
      <c r="Q167" s="67"/>
      <c r="R167" s="67"/>
      <c r="S167" s="67"/>
      <c r="T167" s="67"/>
      <c r="U167" s="67"/>
      <c r="V167" s="68"/>
      <c r="W167" s="66"/>
      <c r="X167" s="67"/>
      <c r="Y167" s="67"/>
      <c r="Z167" s="68"/>
      <c r="AA167" s="66"/>
      <c r="AB167" s="67"/>
      <c r="AC167" s="67"/>
      <c r="AD167" s="67"/>
      <c r="AE167" s="67"/>
      <c r="AF167" s="68"/>
      <c r="AG167" s="66"/>
      <c r="AH167" s="67"/>
      <c r="AI167" s="67"/>
      <c r="AJ167" s="67"/>
      <c r="AK167" s="68"/>
      <c r="AL167" s="71"/>
      <c r="AM167" s="67"/>
      <c r="AN167" s="68"/>
      <c r="AO167" s="69"/>
      <c r="AP167" s="70"/>
      <c r="AQ167" s="70"/>
      <c r="AR167" s="70"/>
      <c r="AS167" s="70"/>
      <c r="AT167" s="75"/>
      <c r="AU167" s="99"/>
      <c r="AV167" s="70"/>
      <c r="AW167" s="70"/>
      <c r="AX167" s="70"/>
      <c r="AY167" s="70"/>
      <c r="AZ167" s="70"/>
      <c r="BA167" s="138"/>
      <c r="BB167" s="69"/>
      <c r="BC167" s="70"/>
      <c r="BD167" s="75"/>
      <c r="BE167" s="99"/>
      <c r="BF167" s="75"/>
      <c r="BG167" s="66"/>
      <c r="BH167" s="67"/>
      <c r="BI167" s="68"/>
      <c r="BJ167" s="71"/>
      <c r="BK167" s="67"/>
      <c r="BL167" s="67"/>
      <c r="BM167" s="67"/>
      <c r="BN167" s="67"/>
      <c r="BO167" s="67"/>
      <c r="BP167" s="67"/>
      <c r="BQ167" s="67"/>
      <c r="BR167" s="67"/>
      <c r="BS167" s="68"/>
      <c r="BT167" s="80">
        <f t="shared" si="2"/>
        <v>0</v>
      </c>
      <c r="BU167" s="80"/>
      <c r="BV167" s="80"/>
      <c r="BW167" s="80"/>
      <c r="BX167" s="80"/>
      <c r="BY167" s="80"/>
      <c r="BZ167" s="80"/>
      <c r="CA167" s="80"/>
      <c r="CB167" s="80"/>
      <c r="CC167" s="80"/>
      <c r="CD167" s="80"/>
      <c r="CE167" s="80"/>
      <c r="CF167" s="80"/>
      <c r="CG167" s="80"/>
      <c r="CH167" s="80"/>
      <c r="CI167" s="80"/>
      <c r="CJ167" s="80"/>
      <c r="CK167" s="80"/>
      <c r="CL167" s="80"/>
      <c r="CM167" s="80"/>
      <c r="CN167" s="80"/>
      <c r="CO167" s="80"/>
      <c r="CP167" s="80"/>
      <c r="CQ167" s="80"/>
      <c r="CR167" s="80"/>
    </row>
    <row r="168" spans="1:96" ht="30" x14ac:dyDescent="0.25">
      <c r="A168" s="243"/>
      <c r="B168" s="142"/>
      <c r="C168" s="244" t="s">
        <v>806</v>
      </c>
      <c r="D168" s="221" t="s">
        <v>807</v>
      </c>
      <c r="E168" s="66"/>
      <c r="F168" s="68"/>
      <c r="G168" s="71"/>
      <c r="H168" s="67"/>
      <c r="I168" s="67"/>
      <c r="J168" s="67"/>
      <c r="K168" s="68"/>
      <c r="L168" s="66"/>
      <c r="M168" s="67"/>
      <c r="N168" s="67"/>
      <c r="O168" s="67"/>
      <c r="P168" s="67"/>
      <c r="Q168" s="67"/>
      <c r="R168" s="67"/>
      <c r="S168" s="67"/>
      <c r="T168" s="67"/>
      <c r="U168" s="67"/>
      <c r="V168" s="68"/>
      <c r="W168" s="66"/>
      <c r="X168" s="67"/>
      <c r="Y168" s="67"/>
      <c r="Z168" s="68"/>
      <c r="AA168" s="66"/>
      <c r="AB168" s="67"/>
      <c r="AC168" s="67"/>
      <c r="AD168" s="67"/>
      <c r="AE168" s="67"/>
      <c r="AF168" s="68"/>
      <c r="AG168" s="66"/>
      <c r="AH168" s="67"/>
      <c r="AI168" s="67"/>
      <c r="AJ168" s="67"/>
      <c r="AK168" s="68"/>
      <c r="AL168" s="71"/>
      <c r="AM168" s="67"/>
      <c r="AN168" s="68"/>
      <c r="AO168" s="69"/>
      <c r="AP168" s="70"/>
      <c r="AQ168" s="70"/>
      <c r="AR168" s="70"/>
      <c r="AS168" s="70"/>
      <c r="AT168" s="75"/>
      <c r="AU168" s="99"/>
      <c r="AV168" s="70"/>
      <c r="AW168" s="70"/>
      <c r="AX168" s="70"/>
      <c r="AY168" s="70"/>
      <c r="AZ168" s="70"/>
      <c r="BA168" s="138"/>
      <c r="BB168" s="69"/>
      <c r="BC168" s="70"/>
      <c r="BD168" s="75"/>
      <c r="BE168" s="99"/>
      <c r="BF168" s="75"/>
      <c r="BG168" s="66"/>
      <c r="BH168" s="67"/>
      <c r="BI168" s="68"/>
      <c r="BJ168" s="71"/>
      <c r="BK168" s="67"/>
      <c r="BL168" s="67"/>
      <c r="BM168" s="67"/>
      <c r="BN168" s="67"/>
      <c r="BO168" s="67"/>
      <c r="BP168" s="67"/>
      <c r="BQ168" s="67"/>
      <c r="BR168" s="67"/>
      <c r="BS168" s="68"/>
      <c r="BT168" s="80">
        <f t="shared" si="2"/>
        <v>0</v>
      </c>
      <c r="BU168" s="80"/>
      <c r="BV168" s="80"/>
      <c r="BW168" s="80"/>
      <c r="BX168" s="80"/>
      <c r="BY168" s="80"/>
      <c r="BZ168" s="80"/>
      <c r="CA168" s="80"/>
      <c r="CB168" s="80"/>
      <c r="CC168" s="80"/>
      <c r="CD168" s="80"/>
      <c r="CE168" s="80"/>
      <c r="CF168" s="80"/>
      <c r="CG168" s="80"/>
      <c r="CH168" s="80"/>
      <c r="CI168" s="80"/>
      <c r="CJ168" s="80"/>
      <c r="CK168" s="80"/>
      <c r="CL168" s="80"/>
      <c r="CM168" s="80"/>
      <c r="CN168" s="80"/>
      <c r="CO168" s="80"/>
      <c r="CP168" s="80"/>
      <c r="CQ168" s="80"/>
      <c r="CR168" s="80"/>
    </row>
    <row r="169" spans="1:96" ht="30" x14ac:dyDescent="0.25">
      <c r="A169" s="243"/>
      <c r="B169" s="141" t="s">
        <v>442</v>
      </c>
      <c r="C169" s="244" t="s">
        <v>808</v>
      </c>
      <c r="D169" s="221" t="s">
        <v>809</v>
      </c>
      <c r="E169" s="66"/>
      <c r="F169" s="68"/>
      <c r="G169" s="71"/>
      <c r="H169" s="67"/>
      <c r="I169" s="67"/>
      <c r="J169" s="67"/>
      <c r="K169" s="68"/>
      <c r="L169" s="66"/>
      <c r="M169" s="67"/>
      <c r="N169" s="67"/>
      <c r="O169" s="67"/>
      <c r="P169" s="67"/>
      <c r="Q169" s="67"/>
      <c r="R169" s="67"/>
      <c r="S169" s="67"/>
      <c r="T169" s="67"/>
      <c r="U169" s="67"/>
      <c r="V169" s="68"/>
      <c r="W169" s="66"/>
      <c r="X169" s="67"/>
      <c r="Y169" s="67"/>
      <c r="Z169" s="68"/>
      <c r="AA169" s="66"/>
      <c r="AB169" s="67"/>
      <c r="AC169" s="67"/>
      <c r="AD169" s="67"/>
      <c r="AE169" s="67"/>
      <c r="AF169" s="68"/>
      <c r="AG169" s="66"/>
      <c r="AH169" s="67"/>
      <c r="AI169" s="67"/>
      <c r="AJ169" s="67"/>
      <c r="AK169" s="68"/>
      <c r="AL169" s="71"/>
      <c r="AM169" s="67"/>
      <c r="AN169" s="68"/>
      <c r="AO169" s="69"/>
      <c r="AP169" s="70"/>
      <c r="AQ169" s="70"/>
      <c r="AR169" s="70"/>
      <c r="AS169" s="70"/>
      <c r="AT169" s="75"/>
      <c r="AU169" s="99"/>
      <c r="AV169" s="70"/>
      <c r="AW169" s="70"/>
      <c r="AX169" s="70"/>
      <c r="AY169" s="70"/>
      <c r="AZ169" s="70"/>
      <c r="BA169" s="138"/>
      <c r="BB169" s="69"/>
      <c r="BC169" s="70"/>
      <c r="BD169" s="75"/>
      <c r="BE169" s="99"/>
      <c r="BF169" s="75"/>
      <c r="BG169" s="66"/>
      <c r="BH169" s="67"/>
      <c r="BI169" s="68"/>
      <c r="BJ169" s="71"/>
      <c r="BK169" s="67"/>
      <c r="BL169" s="67"/>
      <c r="BM169" s="67"/>
      <c r="BN169" s="67"/>
      <c r="BO169" s="67"/>
      <c r="BP169" s="67"/>
      <c r="BQ169" s="67"/>
      <c r="BR169" s="67"/>
      <c r="BS169" s="68"/>
      <c r="BT169" s="80">
        <f t="shared" si="2"/>
        <v>0</v>
      </c>
      <c r="BU169" s="80"/>
      <c r="BV169" s="80"/>
      <c r="BW169" s="80"/>
      <c r="BX169" s="80"/>
      <c r="BY169" s="80"/>
      <c r="BZ169" s="80"/>
      <c r="CA169" s="80"/>
      <c r="CB169" s="80"/>
      <c r="CC169" s="80"/>
      <c r="CD169" s="80"/>
      <c r="CE169" s="80"/>
      <c r="CF169" s="80"/>
      <c r="CG169" s="80"/>
      <c r="CH169" s="80"/>
      <c r="CI169" s="80"/>
      <c r="CJ169" s="80"/>
      <c r="CK169" s="80"/>
      <c r="CL169" s="80"/>
      <c r="CM169" s="80"/>
      <c r="CN169" s="80"/>
      <c r="CO169" s="80"/>
      <c r="CP169" s="80"/>
      <c r="CQ169" s="80"/>
      <c r="CR169" s="80"/>
    </row>
    <row r="170" spans="1:96" ht="30" x14ac:dyDescent="0.25">
      <c r="A170" s="243"/>
      <c r="B170" s="143"/>
      <c r="C170" s="244" t="s">
        <v>810</v>
      </c>
      <c r="D170" s="221" t="s">
        <v>811</v>
      </c>
      <c r="E170" s="66"/>
      <c r="F170" s="68"/>
      <c r="G170" s="71"/>
      <c r="H170" s="67"/>
      <c r="I170" s="67"/>
      <c r="J170" s="67"/>
      <c r="K170" s="68"/>
      <c r="L170" s="66"/>
      <c r="M170" s="67"/>
      <c r="N170" s="67"/>
      <c r="O170" s="67"/>
      <c r="P170" s="67"/>
      <c r="Q170" s="67"/>
      <c r="R170" s="67"/>
      <c r="S170" s="67"/>
      <c r="T170" s="67"/>
      <c r="U170" s="67"/>
      <c r="V170" s="68"/>
      <c r="W170" s="66"/>
      <c r="X170" s="67"/>
      <c r="Y170" s="67"/>
      <c r="Z170" s="68"/>
      <c r="AA170" s="66"/>
      <c r="AB170" s="67"/>
      <c r="AC170" s="67"/>
      <c r="AD170" s="67"/>
      <c r="AE170" s="67"/>
      <c r="AF170" s="68"/>
      <c r="AG170" s="66"/>
      <c r="AH170" s="67"/>
      <c r="AI170" s="67"/>
      <c r="AJ170" s="67"/>
      <c r="AK170" s="68"/>
      <c r="AL170" s="71"/>
      <c r="AM170" s="67"/>
      <c r="AN170" s="68"/>
      <c r="AO170" s="69"/>
      <c r="AP170" s="70"/>
      <c r="AQ170" s="70"/>
      <c r="AR170" s="70"/>
      <c r="AS170" s="70"/>
      <c r="AT170" s="75"/>
      <c r="AU170" s="99"/>
      <c r="AV170" s="70"/>
      <c r="AW170" s="70"/>
      <c r="AX170" s="70"/>
      <c r="AY170" s="70"/>
      <c r="AZ170" s="70"/>
      <c r="BA170" s="138"/>
      <c r="BB170" s="69"/>
      <c r="BC170" s="70"/>
      <c r="BD170" s="75"/>
      <c r="BE170" s="99"/>
      <c r="BF170" s="75"/>
      <c r="BG170" s="66"/>
      <c r="BH170" s="67"/>
      <c r="BI170" s="68"/>
      <c r="BJ170" s="71"/>
      <c r="BK170" s="67"/>
      <c r="BL170" s="67"/>
      <c r="BM170" s="67"/>
      <c r="BN170" s="67"/>
      <c r="BO170" s="67"/>
      <c r="BP170" s="67"/>
      <c r="BQ170" s="67"/>
      <c r="BR170" s="67"/>
      <c r="BS170" s="68"/>
      <c r="BT170" s="80">
        <f t="shared" si="2"/>
        <v>0</v>
      </c>
      <c r="BU170" s="80"/>
      <c r="BV170" s="80"/>
      <c r="BW170" s="80"/>
      <c r="BX170" s="80"/>
      <c r="BY170" s="80"/>
      <c r="BZ170" s="80"/>
      <c r="CA170" s="80"/>
      <c r="CB170" s="80"/>
      <c r="CC170" s="80"/>
      <c r="CD170" s="80"/>
      <c r="CE170" s="80"/>
      <c r="CF170" s="80"/>
      <c r="CG170" s="80"/>
      <c r="CH170" s="80"/>
      <c r="CI170" s="80"/>
      <c r="CJ170" s="80"/>
      <c r="CK170" s="80"/>
      <c r="CL170" s="80"/>
      <c r="CM170" s="80"/>
      <c r="CN170" s="80"/>
      <c r="CO170" s="80"/>
      <c r="CP170" s="80"/>
      <c r="CQ170" s="80"/>
      <c r="CR170" s="80"/>
    </row>
    <row r="171" spans="1:96" ht="30" x14ac:dyDescent="0.25">
      <c r="A171" s="243"/>
      <c r="B171" s="143"/>
      <c r="C171" s="244" t="s">
        <v>812</v>
      </c>
      <c r="D171" s="221" t="s">
        <v>813</v>
      </c>
      <c r="E171" s="66"/>
      <c r="F171" s="68"/>
      <c r="G171" s="71"/>
      <c r="H171" s="67"/>
      <c r="I171" s="67"/>
      <c r="J171" s="67"/>
      <c r="K171" s="68"/>
      <c r="L171" s="66"/>
      <c r="M171" s="67"/>
      <c r="N171" s="67"/>
      <c r="O171" s="67"/>
      <c r="P171" s="67"/>
      <c r="Q171" s="67"/>
      <c r="R171" s="67"/>
      <c r="S171" s="67"/>
      <c r="T171" s="67"/>
      <c r="U171" s="67"/>
      <c r="V171" s="68"/>
      <c r="W171" s="66"/>
      <c r="X171" s="67"/>
      <c r="Y171" s="67"/>
      <c r="Z171" s="68"/>
      <c r="AA171" s="66"/>
      <c r="AB171" s="67"/>
      <c r="AC171" s="67"/>
      <c r="AD171" s="67"/>
      <c r="AE171" s="67"/>
      <c r="AF171" s="68"/>
      <c r="AG171" s="66"/>
      <c r="AH171" s="67"/>
      <c r="AI171" s="67"/>
      <c r="AJ171" s="67"/>
      <c r="AK171" s="68"/>
      <c r="AL171" s="71"/>
      <c r="AM171" s="67"/>
      <c r="AN171" s="68"/>
      <c r="AO171" s="69"/>
      <c r="AP171" s="70"/>
      <c r="AQ171" s="70"/>
      <c r="AR171" s="70"/>
      <c r="AS171" s="70"/>
      <c r="AT171" s="75"/>
      <c r="AU171" s="99"/>
      <c r="AV171" s="70"/>
      <c r="AW171" s="70"/>
      <c r="AX171" s="70"/>
      <c r="AY171" s="70"/>
      <c r="AZ171" s="70"/>
      <c r="BA171" s="138"/>
      <c r="BB171" s="69"/>
      <c r="BC171" s="70"/>
      <c r="BD171" s="75"/>
      <c r="BE171" s="99"/>
      <c r="BF171" s="75"/>
      <c r="BG171" s="66"/>
      <c r="BH171" s="67"/>
      <c r="BI171" s="68"/>
      <c r="BJ171" s="71"/>
      <c r="BK171" s="67"/>
      <c r="BL171" s="67"/>
      <c r="BM171" s="67"/>
      <c r="BN171" s="67"/>
      <c r="BO171" s="67"/>
      <c r="BP171" s="67"/>
      <c r="BQ171" s="67"/>
      <c r="BR171" s="67"/>
      <c r="BS171" s="68"/>
      <c r="BT171" s="80">
        <f t="shared" si="2"/>
        <v>0</v>
      </c>
      <c r="BU171" s="80"/>
      <c r="BV171" s="80"/>
      <c r="BW171" s="80"/>
      <c r="BX171" s="80"/>
      <c r="BY171" s="80"/>
      <c r="BZ171" s="80"/>
      <c r="CA171" s="80"/>
      <c r="CB171" s="80"/>
      <c r="CC171" s="80"/>
      <c r="CD171" s="80"/>
      <c r="CE171" s="80"/>
      <c r="CF171" s="80"/>
      <c r="CG171" s="80"/>
      <c r="CH171" s="80"/>
      <c r="CI171" s="80"/>
      <c r="CJ171" s="80"/>
      <c r="CK171" s="80"/>
      <c r="CL171" s="80"/>
      <c r="CM171" s="80"/>
      <c r="CN171" s="80"/>
      <c r="CO171" s="80"/>
      <c r="CP171" s="80"/>
      <c r="CQ171" s="80"/>
      <c r="CR171" s="80"/>
    </row>
    <row r="172" spans="1:96" ht="30" x14ac:dyDescent="0.25">
      <c r="A172" s="243"/>
      <c r="B172" s="143"/>
      <c r="C172" s="244" t="s">
        <v>814</v>
      </c>
      <c r="D172" s="221" t="s">
        <v>815</v>
      </c>
      <c r="E172" s="66"/>
      <c r="F172" s="68"/>
      <c r="G172" s="71"/>
      <c r="H172" s="67"/>
      <c r="I172" s="67"/>
      <c r="J172" s="67"/>
      <c r="K172" s="68"/>
      <c r="L172" s="66"/>
      <c r="M172" s="67"/>
      <c r="N172" s="67"/>
      <c r="O172" s="67"/>
      <c r="P172" s="67"/>
      <c r="Q172" s="67"/>
      <c r="R172" s="67"/>
      <c r="S172" s="67"/>
      <c r="T172" s="67"/>
      <c r="U172" s="67"/>
      <c r="V172" s="68"/>
      <c r="W172" s="66"/>
      <c r="X172" s="67"/>
      <c r="Y172" s="67"/>
      <c r="Z172" s="68"/>
      <c r="AA172" s="66"/>
      <c r="AB172" s="67"/>
      <c r="AC172" s="67"/>
      <c r="AD172" s="67"/>
      <c r="AE172" s="67"/>
      <c r="AF172" s="68"/>
      <c r="AG172" s="66"/>
      <c r="AH172" s="67"/>
      <c r="AI172" s="67"/>
      <c r="AJ172" s="67"/>
      <c r="AK172" s="68"/>
      <c r="AL172" s="71"/>
      <c r="AM172" s="67"/>
      <c r="AN172" s="68"/>
      <c r="AO172" s="69"/>
      <c r="AP172" s="70"/>
      <c r="AQ172" s="70"/>
      <c r="AR172" s="70"/>
      <c r="AS172" s="70"/>
      <c r="AT172" s="75"/>
      <c r="AU172" s="99"/>
      <c r="AV172" s="70"/>
      <c r="AW172" s="70"/>
      <c r="AX172" s="70"/>
      <c r="AY172" s="70"/>
      <c r="AZ172" s="70"/>
      <c r="BA172" s="138"/>
      <c r="BB172" s="69"/>
      <c r="BC172" s="70"/>
      <c r="BD172" s="75"/>
      <c r="BE172" s="99"/>
      <c r="BF172" s="75"/>
      <c r="BG172" s="66"/>
      <c r="BH172" s="67"/>
      <c r="BI172" s="68"/>
      <c r="BJ172" s="71"/>
      <c r="BK172" s="67"/>
      <c r="BL172" s="67"/>
      <c r="BM172" s="67"/>
      <c r="BN172" s="67"/>
      <c r="BO172" s="67"/>
      <c r="BP172" s="67"/>
      <c r="BQ172" s="67"/>
      <c r="BR172" s="67"/>
      <c r="BS172" s="68"/>
      <c r="BT172" s="80">
        <f t="shared" si="2"/>
        <v>0</v>
      </c>
      <c r="BU172" s="80"/>
      <c r="BV172" s="80"/>
      <c r="BW172" s="80"/>
      <c r="BX172" s="80"/>
      <c r="BY172" s="80"/>
      <c r="BZ172" s="80"/>
      <c r="CA172" s="80"/>
      <c r="CB172" s="80"/>
      <c r="CC172" s="80"/>
      <c r="CD172" s="80"/>
      <c r="CE172" s="80"/>
      <c r="CF172" s="80"/>
      <c r="CG172" s="80"/>
      <c r="CH172" s="80"/>
      <c r="CI172" s="80"/>
      <c r="CJ172" s="80"/>
      <c r="CK172" s="80"/>
      <c r="CL172" s="80"/>
      <c r="CM172" s="80"/>
      <c r="CN172" s="80"/>
      <c r="CO172" s="80"/>
      <c r="CP172" s="80"/>
      <c r="CQ172" s="80"/>
      <c r="CR172" s="80"/>
    </row>
    <row r="173" spans="1:96" ht="30.75" thickBot="1" x14ac:dyDescent="0.3">
      <c r="A173" s="243"/>
      <c r="B173" s="143"/>
      <c r="C173" s="265" t="s">
        <v>816</v>
      </c>
      <c r="D173" s="266" t="s">
        <v>817</v>
      </c>
      <c r="E173" s="111"/>
      <c r="F173" s="112"/>
      <c r="G173" s="113"/>
      <c r="H173" s="96"/>
      <c r="I173" s="96"/>
      <c r="J173" s="96"/>
      <c r="K173" s="112"/>
      <c r="L173" s="111"/>
      <c r="M173" s="96"/>
      <c r="N173" s="96"/>
      <c r="O173" s="96"/>
      <c r="P173" s="96"/>
      <c r="Q173" s="96"/>
      <c r="R173" s="96"/>
      <c r="S173" s="96"/>
      <c r="T173" s="96"/>
      <c r="U173" s="96"/>
      <c r="V173" s="112"/>
      <c r="W173" s="111"/>
      <c r="X173" s="96"/>
      <c r="Y173" s="96"/>
      <c r="Z173" s="112"/>
      <c r="AA173" s="111"/>
      <c r="AB173" s="96"/>
      <c r="AC173" s="96"/>
      <c r="AD173" s="96"/>
      <c r="AE173" s="96"/>
      <c r="AF173" s="112"/>
      <c r="AG173" s="111"/>
      <c r="AH173" s="96"/>
      <c r="AI173" s="96"/>
      <c r="AJ173" s="96"/>
      <c r="AK173" s="112"/>
      <c r="AL173" s="113"/>
      <c r="AM173" s="96"/>
      <c r="AN173" s="112"/>
      <c r="AO173" s="108"/>
      <c r="AP173" s="109"/>
      <c r="AQ173" s="109"/>
      <c r="AR173" s="109"/>
      <c r="AS173" s="109"/>
      <c r="AT173" s="110"/>
      <c r="AU173" s="130"/>
      <c r="AV173" s="109"/>
      <c r="AW173" s="109"/>
      <c r="AX173" s="109"/>
      <c r="AY173" s="109"/>
      <c r="AZ173" s="109"/>
      <c r="BA173" s="147"/>
      <c r="BB173" s="108"/>
      <c r="BC173" s="109"/>
      <c r="BD173" s="110"/>
      <c r="BE173" s="130"/>
      <c r="BF173" s="110"/>
      <c r="BG173" s="111"/>
      <c r="BH173" s="96"/>
      <c r="BI173" s="112"/>
      <c r="BJ173" s="113"/>
      <c r="BK173" s="96"/>
      <c r="BL173" s="96"/>
      <c r="BM173" s="96"/>
      <c r="BN173" s="96"/>
      <c r="BO173" s="96"/>
      <c r="BP173" s="96"/>
      <c r="BQ173" s="96"/>
      <c r="BR173" s="96"/>
      <c r="BS173" s="112"/>
      <c r="BT173" s="80">
        <f t="shared" si="2"/>
        <v>0</v>
      </c>
      <c r="BU173" s="80"/>
      <c r="BV173" s="80"/>
      <c r="BW173" s="80"/>
      <c r="BX173" s="80"/>
      <c r="BY173" s="80"/>
      <c r="BZ173" s="80"/>
      <c r="CA173" s="80"/>
      <c r="CB173" s="80"/>
      <c r="CC173" s="80"/>
      <c r="CD173" s="80"/>
      <c r="CE173" s="80"/>
      <c r="CF173" s="80"/>
      <c r="CG173" s="80"/>
      <c r="CH173" s="80"/>
      <c r="CI173" s="80"/>
      <c r="CJ173" s="80"/>
      <c r="CK173" s="80"/>
      <c r="CL173" s="80"/>
      <c r="CM173" s="80"/>
      <c r="CN173" s="80"/>
      <c r="CO173" s="80"/>
      <c r="CP173" s="80"/>
      <c r="CQ173" s="80"/>
      <c r="CR173" s="80"/>
    </row>
    <row r="174" spans="1:96" ht="42.75" customHeight="1" x14ac:dyDescent="0.25">
      <c r="A174" s="267" t="s">
        <v>450</v>
      </c>
      <c r="B174" s="268" t="s">
        <v>453</v>
      </c>
      <c r="C174" s="269" t="s">
        <v>818</v>
      </c>
      <c r="D174" s="270" t="s">
        <v>819</v>
      </c>
      <c r="E174" s="56"/>
      <c r="F174" s="55"/>
      <c r="G174" s="57"/>
      <c r="H174" s="54"/>
      <c r="I174" s="54"/>
      <c r="J174" s="54"/>
      <c r="K174" s="55"/>
      <c r="L174" s="56"/>
      <c r="M174" s="54"/>
      <c r="N174" s="54"/>
      <c r="O174" s="54"/>
      <c r="P174" s="54"/>
      <c r="Q174" s="54"/>
      <c r="R174" s="54"/>
      <c r="S174" s="54"/>
      <c r="T174" s="54"/>
      <c r="U174" s="54"/>
      <c r="V174" s="55"/>
      <c r="W174" s="56"/>
      <c r="X174" s="54"/>
      <c r="Y174" s="54"/>
      <c r="Z174" s="55"/>
      <c r="AA174" s="56"/>
      <c r="AB174" s="54"/>
      <c r="AC174" s="54"/>
      <c r="AD174" s="54"/>
      <c r="AE174" s="54"/>
      <c r="AF174" s="55"/>
      <c r="AG174" s="56"/>
      <c r="AH174" s="54"/>
      <c r="AI174" s="54"/>
      <c r="AJ174" s="54"/>
      <c r="AK174" s="55"/>
      <c r="AL174" s="57"/>
      <c r="AM174" s="54"/>
      <c r="AN174" s="55"/>
      <c r="AO174" s="56"/>
      <c r="AP174" s="54"/>
      <c r="AQ174" s="54"/>
      <c r="AR174" s="54"/>
      <c r="AS174" s="54"/>
      <c r="AT174" s="55"/>
      <c r="AU174" s="57"/>
      <c r="AV174" s="54"/>
      <c r="AW174" s="54"/>
      <c r="AX174" s="54"/>
      <c r="AY174" s="54"/>
      <c r="AZ174" s="54"/>
      <c r="BA174" s="58"/>
      <c r="BB174" s="56"/>
      <c r="BC174" s="54"/>
      <c r="BD174" s="55"/>
      <c r="BE174" s="57"/>
      <c r="BF174" s="55"/>
      <c r="BG174" s="52"/>
      <c r="BH174" s="53"/>
      <c r="BI174" s="118"/>
      <c r="BJ174" s="57"/>
      <c r="BK174" s="54"/>
      <c r="BL174" s="54"/>
      <c r="BM174" s="54"/>
      <c r="BN174" s="54"/>
      <c r="BO174" s="54"/>
      <c r="BP174" s="54"/>
      <c r="BQ174" s="54"/>
      <c r="BR174" s="54"/>
      <c r="BS174" s="55"/>
      <c r="BT174" s="80">
        <f t="shared" si="2"/>
        <v>0</v>
      </c>
      <c r="BU174" s="80"/>
      <c r="BV174" s="80"/>
      <c r="BW174" s="80"/>
      <c r="BX174" s="80"/>
      <c r="BY174" s="80"/>
      <c r="BZ174" s="80"/>
      <c r="CA174" s="80"/>
      <c r="CB174" s="80"/>
      <c r="CC174" s="80"/>
      <c r="CD174" s="80"/>
      <c r="CE174" s="80"/>
      <c r="CF174" s="80"/>
      <c r="CG174" s="80"/>
      <c r="CH174" s="80"/>
      <c r="CI174" s="80"/>
      <c r="CJ174" s="80"/>
      <c r="CK174" s="80"/>
      <c r="CL174" s="80"/>
      <c r="CM174" s="80"/>
      <c r="CN174" s="80"/>
      <c r="CO174" s="80"/>
      <c r="CP174" s="80"/>
      <c r="CQ174" s="80"/>
      <c r="CR174" s="80"/>
    </row>
    <row r="175" spans="1:96" ht="45" x14ac:dyDescent="0.25">
      <c r="A175" s="271"/>
      <c r="B175" s="124"/>
      <c r="C175" s="272" t="s">
        <v>820</v>
      </c>
      <c r="D175" s="273" t="s">
        <v>821</v>
      </c>
      <c r="E175" s="66"/>
      <c r="F175" s="68"/>
      <c r="G175" s="71"/>
      <c r="H175" s="67"/>
      <c r="I175" s="67"/>
      <c r="J175" s="67"/>
      <c r="K175" s="68"/>
      <c r="L175" s="66"/>
      <c r="M175" s="67"/>
      <c r="N175" s="67"/>
      <c r="O175" s="67"/>
      <c r="P175" s="67"/>
      <c r="Q175" s="67"/>
      <c r="R175" s="67"/>
      <c r="S175" s="67"/>
      <c r="T175" s="67"/>
      <c r="U175" s="67"/>
      <c r="V175" s="68"/>
      <c r="W175" s="66"/>
      <c r="X175" s="67"/>
      <c r="Y175" s="67"/>
      <c r="Z175" s="68"/>
      <c r="AA175" s="66"/>
      <c r="AB175" s="67"/>
      <c r="AC175" s="67"/>
      <c r="AD175" s="67"/>
      <c r="AE175" s="67"/>
      <c r="AF175" s="68"/>
      <c r="AG175" s="66"/>
      <c r="AH175" s="67"/>
      <c r="AI175" s="67"/>
      <c r="AJ175" s="67"/>
      <c r="AK175" s="68"/>
      <c r="AL175" s="71"/>
      <c r="AM175" s="67"/>
      <c r="AN175" s="68"/>
      <c r="AO175" s="66"/>
      <c r="AP175" s="67"/>
      <c r="AQ175" s="67"/>
      <c r="AR175" s="67"/>
      <c r="AS175" s="67"/>
      <c r="AT175" s="68"/>
      <c r="AU175" s="71"/>
      <c r="AV175" s="67"/>
      <c r="AW175" s="67"/>
      <c r="AX175" s="67"/>
      <c r="AY175" s="67"/>
      <c r="AZ175" s="67"/>
      <c r="BA175" s="72"/>
      <c r="BB175" s="66"/>
      <c r="BC175" s="67"/>
      <c r="BD175" s="68"/>
      <c r="BE175" s="71"/>
      <c r="BF175" s="68"/>
      <c r="BG175" s="69"/>
      <c r="BH175" s="70"/>
      <c r="BI175" s="75"/>
      <c r="BJ175" s="71"/>
      <c r="BK175" s="67"/>
      <c r="BL175" s="67"/>
      <c r="BM175" s="67"/>
      <c r="BN175" s="67"/>
      <c r="BO175" s="67"/>
      <c r="BP175" s="67"/>
      <c r="BQ175" s="67"/>
      <c r="BR175" s="67"/>
      <c r="BS175" s="68"/>
      <c r="BT175" s="80">
        <f t="shared" si="2"/>
        <v>0</v>
      </c>
      <c r="BU175" s="80"/>
      <c r="BV175" s="80"/>
      <c r="BW175" s="80"/>
      <c r="BX175" s="80"/>
      <c r="BY175" s="80"/>
      <c r="BZ175" s="80"/>
      <c r="CA175" s="80"/>
      <c r="CB175" s="80"/>
      <c r="CC175" s="80"/>
      <c r="CD175" s="80"/>
      <c r="CE175" s="80"/>
      <c r="CF175" s="80"/>
      <c r="CG175" s="80"/>
      <c r="CH175" s="80"/>
      <c r="CI175" s="80"/>
      <c r="CJ175" s="80"/>
      <c r="CK175" s="80"/>
      <c r="CL175" s="80"/>
      <c r="CM175" s="80"/>
      <c r="CN175" s="80"/>
      <c r="CO175" s="80"/>
      <c r="CP175" s="80"/>
      <c r="CQ175" s="80"/>
      <c r="CR175" s="80"/>
    </row>
    <row r="176" spans="1:96" ht="30" x14ac:dyDescent="0.25">
      <c r="A176" s="271"/>
      <c r="B176" s="124"/>
      <c r="C176" s="272" t="s">
        <v>822</v>
      </c>
      <c r="D176" s="273" t="s">
        <v>823</v>
      </c>
      <c r="E176" s="66"/>
      <c r="F176" s="68"/>
      <c r="G176" s="71"/>
      <c r="H176" s="67"/>
      <c r="I176" s="67"/>
      <c r="J176" s="67"/>
      <c r="K176" s="68"/>
      <c r="L176" s="66"/>
      <c r="M176" s="67"/>
      <c r="N176" s="67"/>
      <c r="O176" s="67"/>
      <c r="P176" s="67"/>
      <c r="Q176" s="67"/>
      <c r="R176" s="67"/>
      <c r="S176" s="67"/>
      <c r="T176" s="67"/>
      <c r="U176" s="67"/>
      <c r="V176" s="68"/>
      <c r="W176" s="66"/>
      <c r="X176" s="67"/>
      <c r="Y176" s="67"/>
      <c r="Z176" s="68"/>
      <c r="AA176" s="66"/>
      <c r="AB176" s="67"/>
      <c r="AC176" s="67"/>
      <c r="AD176" s="67"/>
      <c r="AE176" s="67"/>
      <c r="AF176" s="68"/>
      <c r="AG176" s="66"/>
      <c r="AH176" s="67"/>
      <c r="AI176" s="67"/>
      <c r="AJ176" s="67"/>
      <c r="AK176" s="68"/>
      <c r="AL176" s="71"/>
      <c r="AM176" s="67"/>
      <c r="AN176" s="68"/>
      <c r="AO176" s="66"/>
      <c r="AP176" s="67"/>
      <c r="AQ176" s="67"/>
      <c r="AR176" s="67"/>
      <c r="AS176" s="67"/>
      <c r="AT176" s="68"/>
      <c r="AU176" s="71"/>
      <c r="AV176" s="67"/>
      <c r="AW176" s="67"/>
      <c r="AX176" s="67"/>
      <c r="AY176" s="67"/>
      <c r="AZ176" s="67"/>
      <c r="BA176" s="72"/>
      <c r="BB176" s="66"/>
      <c r="BC176" s="67"/>
      <c r="BD176" s="68"/>
      <c r="BE176" s="71"/>
      <c r="BF176" s="68"/>
      <c r="BG176" s="69"/>
      <c r="BH176" s="70"/>
      <c r="BI176" s="75"/>
      <c r="BJ176" s="71"/>
      <c r="BK176" s="67"/>
      <c r="BL176" s="67"/>
      <c r="BM176" s="67"/>
      <c r="BN176" s="67"/>
      <c r="BO176" s="67"/>
      <c r="BP176" s="67"/>
      <c r="BQ176" s="67"/>
      <c r="BR176" s="67"/>
      <c r="BS176" s="68"/>
      <c r="BT176" s="80">
        <f t="shared" si="2"/>
        <v>0</v>
      </c>
      <c r="BU176" s="80"/>
      <c r="BV176" s="80"/>
      <c r="BW176" s="80"/>
      <c r="BX176" s="80"/>
      <c r="BY176" s="80"/>
      <c r="BZ176" s="80"/>
      <c r="CA176" s="80"/>
      <c r="CB176" s="80"/>
      <c r="CC176" s="80"/>
      <c r="CD176" s="80"/>
      <c r="CE176" s="80"/>
      <c r="CF176" s="80"/>
      <c r="CG176" s="80"/>
      <c r="CH176" s="80"/>
      <c r="CI176" s="80"/>
      <c r="CJ176" s="80"/>
      <c r="CK176" s="80"/>
      <c r="CL176" s="80"/>
      <c r="CM176" s="80"/>
      <c r="CN176" s="80"/>
      <c r="CO176" s="80"/>
      <c r="CP176" s="80"/>
      <c r="CQ176" s="80"/>
      <c r="CR176" s="80"/>
    </row>
    <row r="177" spans="1:96" ht="30" x14ac:dyDescent="0.25">
      <c r="A177" s="271"/>
      <c r="B177" s="124"/>
      <c r="C177" s="272" t="s">
        <v>824</v>
      </c>
      <c r="D177" s="273" t="s">
        <v>825</v>
      </c>
      <c r="E177" s="66"/>
      <c r="F177" s="68"/>
      <c r="G177" s="71"/>
      <c r="H177" s="67"/>
      <c r="I177" s="67"/>
      <c r="J177" s="67"/>
      <c r="K177" s="68"/>
      <c r="L177" s="66"/>
      <c r="M177" s="67"/>
      <c r="N177" s="67"/>
      <c r="O177" s="67"/>
      <c r="P177" s="67"/>
      <c r="Q177" s="67"/>
      <c r="R177" s="67"/>
      <c r="S177" s="67"/>
      <c r="T177" s="67"/>
      <c r="U177" s="67"/>
      <c r="V177" s="68"/>
      <c r="W177" s="66"/>
      <c r="X177" s="67"/>
      <c r="Y177" s="67"/>
      <c r="Z177" s="68"/>
      <c r="AA177" s="66"/>
      <c r="AB177" s="67"/>
      <c r="AC177" s="67"/>
      <c r="AD177" s="67"/>
      <c r="AE177" s="67"/>
      <c r="AF177" s="68"/>
      <c r="AG177" s="66"/>
      <c r="AH177" s="67"/>
      <c r="AI177" s="67"/>
      <c r="AJ177" s="67"/>
      <c r="AK177" s="68"/>
      <c r="AL177" s="71"/>
      <c r="AM177" s="67"/>
      <c r="AN177" s="68"/>
      <c r="AO177" s="66"/>
      <c r="AP177" s="67"/>
      <c r="AQ177" s="67"/>
      <c r="AR177" s="67"/>
      <c r="AS177" s="67"/>
      <c r="AT177" s="68"/>
      <c r="AU177" s="71"/>
      <c r="AV177" s="67"/>
      <c r="AW177" s="67"/>
      <c r="AX177" s="67"/>
      <c r="AY177" s="67"/>
      <c r="AZ177" s="67"/>
      <c r="BA177" s="72"/>
      <c r="BB177" s="66"/>
      <c r="BC177" s="67"/>
      <c r="BD177" s="68"/>
      <c r="BE177" s="71"/>
      <c r="BF177" s="68"/>
      <c r="BG177" s="69"/>
      <c r="BH177" s="70"/>
      <c r="BI177" s="75"/>
      <c r="BJ177" s="71"/>
      <c r="BK177" s="67"/>
      <c r="BL177" s="67"/>
      <c r="BM177" s="67"/>
      <c r="BN177" s="67"/>
      <c r="BO177" s="67"/>
      <c r="BP177" s="67"/>
      <c r="BQ177" s="67"/>
      <c r="BR177" s="67"/>
      <c r="BS177" s="68"/>
      <c r="BT177" s="80">
        <f t="shared" si="2"/>
        <v>0</v>
      </c>
      <c r="BU177" s="80"/>
      <c r="BV177" s="80"/>
      <c r="BW177" s="80"/>
      <c r="BX177" s="80"/>
      <c r="BY177" s="80"/>
      <c r="BZ177" s="80"/>
      <c r="CA177" s="80"/>
      <c r="CB177" s="80"/>
      <c r="CC177" s="80"/>
      <c r="CD177" s="80"/>
      <c r="CE177" s="80"/>
      <c r="CF177" s="80"/>
      <c r="CG177" s="80"/>
      <c r="CH177" s="80"/>
      <c r="CI177" s="80"/>
      <c r="CJ177" s="80"/>
      <c r="CK177" s="80"/>
      <c r="CL177" s="80"/>
      <c r="CM177" s="80"/>
      <c r="CN177" s="80"/>
      <c r="CO177" s="80"/>
      <c r="CP177" s="80"/>
      <c r="CQ177" s="80"/>
      <c r="CR177" s="80"/>
    </row>
    <row r="178" spans="1:96" ht="30.75" thickBot="1" x14ac:dyDescent="0.3">
      <c r="A178" s="274"/>
      <c r="B178" s="168"/>
      <c r="C178" s="275" t="s">
        <v>826</v>
      </c>
      <c r="D178" s="276" t="s">
        <v>827</v>
      </c>
      <c r="E178" s="111"/>
      <c r="F178" s="112"/>
      <c r="G178" s="113"/>
      <c r="H178" s="96"/>
      <c r="I178" s="96"/>
      <c r="J178" s="96"/>
      <c r="K178" s="112"/>
      <c r="L178" s="111"/>
      <c r="M178" s="96"/>
      <c r="N178" s="96"/>
      <c r="O178" s="96"/>
      <c r="P178" s="96"/>
      <c r="Q178" s="96"/>
      <c r="R178" s="96"/>
      <c r="S178" s="96"/>
      <c r="T178" s="96"/>
      <c r="U178" s="96"/>
      <c r="V178" s="112"/>
      <c r="W178" s="111"/>
      <c r="X178" s="96"/>
      <c r="Y178" s="96"/>
      <c r="Z178" s="112"/>
      <c r="AA178" s="111"/>
      <c r="AB178" s="96"/>
      <c r="AC178" s="96"/>
      <c r="AD178" s="96"/>
      <c r="AE178" s="96"/>
      <c r="AF178" s="112"/>
      <c r="AG178" s="111"/>
      <c r="AH178" s="96"/>
      <c r="AI178" s="96"/>
      <c r="AJ178" s="96"/>
      <c r="AK178" s="112"/>
      <c r="AL178" s="113"/>
      <c r="AM178" s="96"/>
      <c r="AN178" s="112"/>
      <c r="AO178" s="111"/>
      <c r="AP178" s="96"/>
      <c r="AQ178" s="96"/>
      <c r="AR178" s="96"/>
      <c r="AS178" s="96"/>
      <c r="AT178" s="112"/>
      <c r="AU178" s="113"/>
      <c r="AV178" s="96"/>
      <c r="AW178" s="96"/>
      <c r="AX178" s="96"/>
      <c r="AY178" s="96"/>
      <c r="AZ178" s="96"/>
      <c r="BA178" s="114"/>
      <c r="BB178" s="111"/>
      <c r="BC178" s="96"/>
      <c r="BD178" s="112"/>
      <c r="BE178" s="113"/>
      <c r="BF178" s="112"/>
      <c r="BG178" s="108"/>
      <c r="BH178" s="109"/>
      <c r="BI178" s="110"/>
      <c r="BJ178" s="113"/>
      <c r="BK178" s="96"/>
      <c r="BL178" s="96"/>
      <c r="BM178" s="96"/>
      <c r="BN178" s="96"/>
      <c r="BO178" s="96"/>
      <c r="BP178" s="96"/>
      <c r="BQ178" s="96"/>
      <c r="BR178" s="96"/>
      <c r="BS178" s="112"/>
      <c r="BT178" s="80">
        <f t="shared" si="2"/>
        <v>0</v>
      </c>
      <c r="BU178" s="80"/>
      <c r="BV178" s="80"/>
      <c r="BW178" s="80"/>
      <c r="BX178" s="80"/>
      <c r="BY178" s="80"/>
      <c r="BZ178" s="80"/>
      <c r="CA178" s="80"/>
      <c r="CB178" s="80"/>
      <c r="CC178" s="80"/>
      <c r="CD178" s="80"/>
      <c r="CE178" s="80"/>
      <c r="CF178" s="80"/>
      <c r="CG178" s="80"/>
      <c r="CH178" s="80"/>
      <c r="CI178" s="80"/>
      <c r="CJ178" s="80"/>
      <c r="CK178" s="80"/>
      <c r="CL178" s="80"/>
      <c r="CM178" s="80"/>
      <c r="CN178" s="80"/>
      <c r="CO178" s="80"/>
      <c r="CP178" s="80"/>
      <c r="CQ178" s="80"/>
      <c r="CR178" s="80"/>
    </row>
    <row r="179" spans="1:96" ht="30" x14ac:dyDescent="0.25">
      <c r="A179" s="277" t="s">
        <v>475</v>
      </c>
      <c r="B179" s="278" t="s">
        <v>476</v>
      </c>
      <c r="C179" s="279" t="s">
        <v>828</v>
      </c>
      <c r="D179" s="280" t="s">
        <v>829</v>
      </c>
      <c r="E179" s="56"/>
      <c r="F179" s="55"/>
      <c r="G179" s="57"/>
      <c r="H179" s="54"/>
      <c r="I179" s="54"/>
      <c r="J179" s="54"/>
      <c r="K179" s="55"/>
      <c r="L179" s="56"/>
      <c r="M179" s="54"/>
      <c r="N179" s="54"/>
      <c r="O179" s="54"/>
      <c r="P179" s="54"/>
      <c r="Q179" s="54"/>
      <c r="R179" s="54"/>
      <c r="S179" s="54"/>
      <c r="T179" s="54"/>
      <c r="U179" s="54"/>
      <c r="V179" s="55"/>
      <c r="W179" s="56"/>
      <c r="X179" s="54"/>
      <c r="Y179" s="54"/>
      <c r="Z179" s="55"/>
      <c r="AA179" s="56"/>
      <c r="AB179" s="54"/>
      <c r="AC179" s="54"/>
      <c r="AD179" s="54"/>
      <c r="AE179" s="54"/>
      <c r="AF179" s="55"/>
      <c r="AG179" s="56"/>
      <c r="AH179" s="54"/>
      <c r="AI179" s="54"/>
      <c r="AJ179" s="54"/>
      <c r="AK179" s="55"/>
      <c r="AL179" s="57"/>
      <c r="AM179" s="54"/>
      <c r="AN179" s="55"/>
      <c r="AO179" s="56"/>
      <c r="AP179" s="54"/>
      <c r="AQ179" s="54"/>
      <c r="AR179" s="54"/>
      <c r="AS179" s="54"/>
      <c r="AT179" s="55"/>
      <c r="AU179" s="57"/>
      <c r="AV179" s="54"/>
      <c r="AW179" s="54"/>
      <c r="AX179" s="54"/>
      <c r="AY179" s="54"/>
      <c r="AZ179" s="54"/>
      <c r="BA179" s="58"/>
      <c r="BB179" s="56"/>
      <c r="BC179" s="54"/>
      <c r="BD179" s="55"/>
      <c r="BE179" s="57"/>
      <c r="BF179" s="55"/>
      <c r="BG179" s="56"/>
      <c r="BH179" s="54"/>
      <c r="BI179" s="55"/>
      <c r="BJ179" s="119"/>
      <c r="BK179" s="53"/>
      <c r="BL179" s="53"/>
      <c r="BM179" s="53"/>
      <c r="BN179" s="53"/>
      <c r="BO179" s="53"/>
      <c r="BP179" s="53"/>
      <c r="BQ179" s="53"/>
      <c r="BR179" s="53"/>
      <c r="BS179" s="118"/>
      <c r="BT179" s="80">
        <f t="shared" si="2"/>
        <v>0</v>
      </c>
      <c r="BU179" s="80"/>
      <c r="BV179" s="80"/>
      <c r="BW179" s="80"/>
      <c r="BX179" s="80"/>
      <c r="BY179" s="80"/>
      <c r="BZ179" s="80"/>
      <c r="CA179" s="80"/>
      <c r="CB179" s="80"/>
      <c r="CC179" s="80"/>
      <c r="CD179" s="80"/>
      <c r="CE179" s="80"/>
      <c r="CF179" s="80"/>
      <c r="CG179" s="80"/>
      <c r="CH179" s="80"/>
      <c r="CI179" s="80"/>
      <c r="CJ179" s="80"/>
      <c r="CK179" s="80"/>
      <c r="CL179" s="80"/>
      <c r="CM179" s="80"/>
      <c r="CN179" s="80"/>
      <c r="CO179" s="80"/>
      <c r="CP179" s="80"/>
      <c r="CQ179" s="80"/>
      <c r="CR179" s="80"/>
    </row>
    <row r="180" spans="1:96" ht="30" x14ac:dyDescent="0.25">
      <c r="A180" s="281"/>
      <c r="B180" s="124" t="s">
        <v>830</v>
      </c>
      <c r="C180" s="282" t="s">
        <v>831</v>
      </c>
      <c r="D180" s="273" t="s">
        <v>832</v>
      </c>
      <c r="E180" s="66"/>
      <c r="F180" s="68"/>
      <c r="G180" s="71"/>
      <c r="H180" s="67"/>
      <c r="I180" s="67"/>
      <c r="J180" s="67"/>
      <c r="K180" s="68"/>
      <c r="L180" s="66"/>
      <c r="M180" s="67"/>
      <c r="N180" s="67"/>
      <c r="O180" s="67"/>
      <c r="P180" s="67"/>
      <c r="Q180" s="67"/>
      <c r="R180" s="67"/>
      <c r="S180" s="67"/>
      <c r="T180" s="67"/>
      <c r="U180" s="67"/>
      <c r="V180" s="68"/>
      <c r="W180" s="66"/>
      <c r="X180" s="67"/>
      <c r="Y180" s="67"/>
      <c r="Z180" s="68"/>
      <c r="AA180" s="66"/>
      <c r="AB180" s="67"/>
      <c r="AC180" s="67"/>
      <c r="AD180" s="67"/>
      <c r="AE180" s="67"/>
      <c r="AF180" s="68"/>
      <c r="AG180" s="66"/>
      <c r="AH180" s="67"/>
      <c r="AI180" s="67"/>
      <c r="AJ180" s="67"/>
      <c r="AK180" s="68"/>
      <c r="AL180" s="71"/>
      <c r="AM180" s="67"/>
      <c r="AN180" s="68"/>
      <c r="AO180" s="66"/>
      <c r="AP180" s="67"/>
      <c r="AQ180" s="67"/>
      <c r="AR180" s="67"/>
      <c r="AS180" s="67"/>
      <c r="AT180" s="68"/>
      <c r="AU180" s="71"/>
      <c r="AV180" s="67"/>
      <c r="AW180" s="67"/>
      <c r="AX180" s="67"/>
      <c r="AY180" s="67"/>
      <c r="AZ180" s="67"/>
      <c r="BA180" s="72"/>
      <c r="BB180" s="66"/>
      <c r="BC180" s="67"/>
      <c r="BD180" s="68"/>
      <c r="BE180" s="71"/>
      <c r="BF180" s="68"/>
      <c r="BG180" s="66"/>
      <c r="BH180" s="67"/>
      <c r="BI180" s="68"/>
      <c r="BJ180" s="99"/>
      <c r="BK180" s="70"/>
      <c r="BL180" s="70"/>
      <c r="BM180" s="70"/>
      <c r="BN180" s="70"/>
      <c r="BO180" s="70"/>
      <c r="BP180" s="70"/>
      <c r="BQ180" s="70"/>
      <c r="BR180" s="70"/>
      <c r="BS180" s="75"/>
      <c r="BT180" s="80">
        <f t="shared" si="2"/>
        <v>0</v>
      </c>
      <c r="BU180" s="80"/>
      <c r="BV180" s="80"/>
      <c r="BW180" s="80"/>
      <c r="BX180" s="80"/>
      <c r="BY180" s="80"/>
      <c r="BZ180" s="80"/>
      <c r="CA180" s="80"/>
      <c r="CB180" s="80"/>
      <c r="CC180" s="80"/>
      <c r="CD180" s="80"/>
      <c r="CE180" s="80"/>
      <c r="CF180" s="80"/>
      <c r="CG180" s="80"/>
      <c r="CH180" s="80"/>
      <c r="CI180" s="80"/>
      <c r="CJ180" s="80"/>
      <c r="CK180" s="80"/>
      <c r="CL180" s="80"/>
      <c r="CM180" s="80"/>
      <c r="CN180" s="80"/>
      <c r="CO180" s="80"/>
      <c r="CP180" s="80"/>
      <c r="CQ180" s="80"/>
      <c r="CR180" s="80"/>
    </row>
    <row r="181" spans="1:96" ht="30" x14ac:dyDescent="0.25">
      <c r="A181" s="281"/>
      <c r="B181" s="124"/>
      <c r="C181" s="282" t="s">
        <v>833</v>
      </c>
      <c r="D181" s="273" t="s">
        <v>834</v>
      </c>
      <c r="E181" s="66"/>
      <c r="F181" s="68"/>
      <c r="G181" s="71"/>
      <c r="H181" s="67"/>
      <c r="I181" s="67"/>
      <c r="J181" s="67"/>
      <c r="K181" s="68"/>
      <c r="L181" s="66"/>
      <c r="M181" s="67"/>
      <c r="N181" s="67"/>
      <c r="O181" s="67"/>
      <c r="P181" s="67"/>
      <c r="Q181" s="67"/>
      <c r="R181" s="67"/>
      <c r="S181" s="67"/>
      <c r="T181" s="67"/>
      <c r="U181" s="67"/>
      <c r="V181" s="68"/>
      <c r="W181" s="66"/>
      <c r="X181" s="67"/>
      <c r="Y181" s="67"/>
      <c r="Z181" s="68"/>
      <c r="AA181" s="66"/>
      <c r="AB181" s="67"/>
      <c r="AC181" s="67"/>
      <c r="AD181" s="67"/>
      <c r="AE181" s="67"/>
      <c r="AF181" s="68"/>
      <c r="AG181" s="66"/>
      <c r="AH181" s="67"/>
      <c r="AI181" s="67"/>
      <c r="AJ181" s="67"/>
      <c r="AK181" s="68"/>
      <c r="AL181" s="71"/>
      <c r="AM181" s="67"/>
      <c r="AN181" s="68"/>
      <c r="AO181" s="66"/>
      <c r="AP181" s="67"/>
      <c r="AQ181" s="67"/>
      <c r="AR181" s="67"/>
      <c r="AS181" s="67"/>
      <c r="AT181" s="68"/>
      <c r="AU181" s="71"/>
      <c r="AV181" s="67"/>
      <c r="AW181" s="67"/>
      <c r="AX181" s="67"/>
      <c r="AY181" s="67"/>
      <c r="AZ181" s="67"/>
      <c r="BA181" s="72"/>
      <c r="BB181" s="66"/>
      <c r="BC181" s="67"/>
      <c r="BD181" s="68"/>
      <c r="BE181" s="71"/>
      <c r="BF181" s="68"/>
      <c r="BG181" s="66"/>
      <c r="BH181" s="67"/>
      <c r="BI181" s="68"/>
      <c r="BJ181" s="99"/>
      <c r="BK181" s="70"/>
      <c r="BL181" s="70"/>
      <c r="BM181" s="70"/>
      <c r="BN181" s="70"/>
      <c r="BO181" s="70"/>
      <c r="BP181" s="70"/>
      <c r="BQ181" s="70"/>
      <c r="BR181" s="70"/>
      <c r="BS181" s="75"/>
      <c r="BT181" s="80">
        <f t="shared" si="2"/>
        <v>0</v>
      </c>
      <c r="BU181" s="80"/>
      <c r="BV181" s="80"/>
      <c r="BW181" s="80"/>
      <c r="BX181" s="80"/>
      <c r="BY181" s="80"/>
      <c r="BZ181" s="80"/>
      <c r="CA181" s="80"/>
      <c r="CB181" s="80"/>
      <c r="CC181" s="80"/>
      <c r="CD181" s="80"/>
      <c r="CE181" s="80"/>
      <c r="CF181" s="80"/>
      <c r="CG181" s="80"/>
      <c r="CH181" s="80"/>
      <c r="CI181" s="80"/>
      <c r="CJ181" s="80"/>
      <c r="CK181" s="80"/>
      <c r="CL181" s="80"/>
      <c r="CM181" s="80"/>
      <c r="CN181" s="80"/>
      <c r="CO181" s="80"/>
      <c r="CP181" s="80"/>
      <c r="CQ181" s="80"/>
      <c r="CR181" s="80"/>
    </row>
    <row r="182" spans="1:96" ht="30" x14ac:dyDescent="0.25">
      <c r="A182" s="281"/>
      <c r="B182" s="124"/>
      <c r="C182" s="282" t="s">
        <v>835</v>
      </c>
      <c r="D182" s="273" t="s">
        <v>836</v>
      </c>
      <c r="E182" s="66"/>
      <c r="F182" s="68"/>
      <c r="G182" s="71"/>
      <c r="H182" s="67"/>
      <c r="I182" s="67"/>
      <c r="J182" s="67"/>
      <c r="K182" s="68"/>
      <c r="L182" s="66"/>
      <c r="M182" s="67"/>
      <c r="N182" s="67"/>
      <c r="O182" s="67"/>
      <c r="P182" s="67"/>
      <c r="Q182" s="67"/>
      <c r="R182" s="67"/>
      <c r="S182" s="67"/>
      <c r="T182" s="67"/>
      <c r="U182" s="67"/>
      <c r="V182" s="68"/>
      <c r="W182" s="66"/>
      <c r="X182" s="67"/>
      <c r="Y182" s="67"/>
      <c r="Z182" s="68"/>
      <c r="AA182" s="66"/>
      <c r="AB182" s="67"/>
      <c r="AC182" s="67"/>
      <c r="AD182" s="67"/>
      <c r="AE182" s="67"/>
      <c r="AF182" s="68"/>
      <c r="AG182" s="66"/>
      <c r="AH182" s="67"/>
      <c r="AI182" s="67"/>
      <c r="AJ182" s="67"/>
      <c r="AK182" s="68"/>
      <c r="AL182" s="71"/>
      <c r="AM182" s="67"/>
      <c r="AN182" s="68"/>
      <c r="AO182" s="66"/>
      <c r="AP182" s="67"/>
      <c r="AQ182" s="67"/>
      <c r="AR182" s="67"/>
      <c r="AS182" s="67"/>
      <c r="AT182" s="68"/>
      <c r="AU182" s="71"/>
      <c r="AV182" s="67"/>
      <c r="AW182" s="67"/>
      <c r="AX182" s="67"/>
      <c r="AY182" s="67"/>
      <c r="AZ182" s="67"/>
      <c r="BA182" s="72"/>
      <c r="BB182" s="66"/>
      <c r="BC182" s="67"/>
      <c r="BD182" s="68"/>
      <c r="BE182" s="71"/>
      <c r="BF182" s="68"/>
      <c r="BG182" s="66"/>
      <c r="BH182" s="67"/>
      <c r="BI182" s="68"/>
      <c r="BJ182" s="99"/>
      <c r="BK182" s="70"/>
      <c r="BL182" s="70"/>
      <c r="BM182" s="70"/>
      <c r="BN182" s="70"/>
      <c r="BO182" s="70"/>
      <c r="BP182" s="70"/>
      <c r="BQ182" s="70"/>
      <c r="BR182" s="70"/>
      <c r="BS182" s="75"/>
      <c r="BT182" s="80">
        <f t="shared" si="2"/>
        <v>0</v>
      </c>
      <c r="BU182" s="80"/>
      <c r="BV182" s="80"/>
      <c r="BW182" s="80"/>
      <c r="BX182" s="80"/>
      <c r="BY182" s="80"/>
      <c r="BZ182" s="80"/>
      <c r="CA182" s="80"/>
      <c r="CB182" s="80"/>
      <c r="CC182" s="80"/>
      <c r="CD182" s="80"/>
      <c r="CE182" s="80"/>
      <c r="CF182" s="80"/>
      <c r="CG182" s="80"/>
      <c r="CH182" s="80"/>
      <c r="CI182" s="80"/>
      <c r="CJ182" s="80"/>
      <c r="CK182" s="80"/>
      <c r="CL182" s="80"/>
      <c r="CM182" s="80"/>
      <c r="CN182" s="80"/>
      <c r="CO182" s="80"/>
      <c r="CP182" s="80"/>
      <c r="CQ182" s="80"/>
      <c r="CR182" s="80"/>
    </row>
    <row r="183" spans="1:96" ht="30" x14ac:dyDescent="0.25">
      <c r="A183" s="281"/>
      <c r="B183" s="124"/>
      <c r="C183" s="282" t="s">
        <v>837</v>
      </c>
      <c r="D183" s="273" t="s">
        <v>838</v>
      </c>
      <c r="E183" s="66"/>
      <c r="F183" s="68"/>
      <c r="G183" s="71"/>
      <c r="H183" s="67"/>
      <c r="I183" s="67"/>
      <c r="J183" s="67"/>
      <c r="K183" s="68"/>
      <c r="L183" s="66"/>
      <c r="M183" s="67"/>
      <c r="N183" s="67"/>
      <c r="O183" s="67"/>
      <c r="P183" s="67"/>
      <c r="Q183" s="67"/>
      <c r="R183" s="67"/>
      <c r="S183" s="67"/>
      <c r="T183" s="67"/>
      <c r="U183" s="67"/>
      <c r="V183" s="68"/>
      <c r="W183" s="66"/>
      <c r="X183" s="67"/>
      <c r="Y183" s="67"/>
      <c r="Z183" s="68"/>
      <c r="AA183" s="66"/>
      <c r="AB183" s="67"/>
      <c r="AC183" s="67"/>
      <c r="AD183" s="67"/>
      <c r="AE183" s="67"/>
      <c r="AF183" s="68"/>
      <c r="AG183" s="66"/>
      <c r="AH183" s="67"/>
      <c r="AI183" s="67"/>
      <c r="AJ183" s="67"/>
      <c r="AK183" s="68"/>
      <c r="AL183" s="71"/>
      <c r="AM183" s="67"/>
      <c r="AN183" s="68"/>
      <c r="AO183" s="66"/>
      <c r="AP183" s="67"/>
      <c r="AQ183" s="67"/>
      <c r="AR183" s="67"/>
      <c r="AS183" s="67"/>
      <c r="AT183" s="68"/>
      <c r="AU183" s="71"/>
      <c r="AV183" s="67"/>
      <c r="AW183" s="67"/>
      <c r="AX183" s="67"/>
      <c r="AY183" s="67"/>
      <c r="AZ183" s="67"/>
      <c r="BA183" s="72"/>
      <c r="BB183" s="66"/>
      <c r="BC183" s="67"/>
      <c r="BD183" s="68"/>
      <c r="BE183" s="71"/>
      <c r="BF183" s="68"/>
      <c r="BG183" s="66"/>
      <c r="BH183" s="67"/>
      <c r="BI183" s="68"/>
      <c r="BJ183" s="99"/>
      <c r="BK183" s="70"/>
      <c r="BL183" s="70"/>
      <c r="BM183" s="70"/>
      <c r="BN183" s="70"/>
      <c r="BO183" s="70"/>
      <c r="BP183" s="70"/>
      <c r="BQ183" s="70"/>
      <c r="BR183" s="70"/>
      <c r="BS183" s="75"/>
      <c r="BT183" s="80">
        <f t="shared" si="2"/>
        <v>0</v>
      </c>
      <c r="BU183" s="80"/>
      <c r="BV183" s="80"/>
      <c r="BW183" s="80"/>
      <c r="BX183" s="80"/>
      <c r="BY183" s="80"/>
      <c r="BZ183" s="80"/>
      <c r="CA183" s="80"/>
      <c r="CB183" s="80"/>
      <c r="CC183" s="80"/>
      <c r="CD183" s="80"/>
      <c r="CE183" s="80"/>
      <c r="CF183" s="80"/>
      <c r="CG183" s="80"/>
      <c r="CH183" s="80"/>
      <c r="CI183" s="80"/>
      <c r="CJ183" s="80"/>
      <c r="CK183" s="80"/>
      <c r="CL183" s="80"/>
      <c r="CM183" s="80"/>
      <c r="CN183" s="80"/>
      <c r="CO183" s="80"/>
      <c r="CP183" s="80"/>
      <c r="CQ183" s="80"/>
      <c r="CR183" s="80"/>
    </row>
    <row r="184" spans="1:96" ht="31.5" customHeight="1" x14ac:dyDescent="0.25">
      <c r="A184" s="281"/>
      <c r="B184" s="177" t="s">
        <v>839</v>
      </c>
      <c r="C184" s="282" t="s">
        <v>840</v>
      </c>
      <c r="D184" s="273" t="s">
        <v>839</v>
      </c>
      <c r="E184" s="66"/>
      <c r="F184" s="68"/>
      <c r="G184" s="71"/>
      <c r="H184" s="67"/>
      <c r="I184" s="67"/>
      <c r="J184" s="67"/>
      <c r="K184" s="68"/>
      <c r="L184" s="66"/>
      <c r="M184" s="67"/>
      <c r="N184" s="67"/>
      <c r="O184" s="67"/>
      <c r="P184" s="67"/>
      <c r="Q184" s="67"/>
      <c r="R184" s="67"/>
      <c r="S184" s="67"/>
      <c r="T184" s="67"/>
      <c r="U184" s="67"/>
      <c r="V184" s="68"/>
      <c r="W184" s="66"/>
      <c r="X184" s="67"/>
      <c r="Y184" s="67"/>
      <c r="Z184" s="68"/>
      <c r="AA184" s="66"/>
      <c r="AB184" s="67"/>
      <c r="AC184" s="67"/>
      <c r="AD184" s="67"/>
      <c r="AE184" s="67"/>
      <c r="AF184" s="68"/>
      <c r="AG184" s="66"/>
      <c r="AH184" s="67"/>
      <c r="AI184" s="67"/>
      <c r="AJ184" s="67"/>
      <c r="AK184" s="68"/>
      <c r="AL184" s="71"/>
      <c r="AM184" s="67"/>
      <c r="AN184" s="68"/>
      <c r="AO184" s="66"/>
      <c r="AP184" s="67"/>
      <c r="AQ184" s="67"/>
      <c r="AR184" s="67"/>
      <c r="AS184" s="67"/>
      <c r="AT184" s="68"/>
      <c r="AU184" s="71"/>
      <c r="AV184" s="67"/>
      <c r="AW184" s="67"/>
      <c r="AX184" s="67"/>
      <c r="AY184" s="67"/>
      <c r="AZ184" s="67"/>
      <c r="BA184" s="72"/>
      <c r="BB184" s="66"/>
      <c r="BC184" s="67"/>
      <c r="BD184" s="68"/>
      <c r="BE184" s="71"/>
      <c r="BF184" s="68"/>
      <c r="BG184" s="66"/>
      <c r="BH184" s="67"/>
      <c r="BI184" s="68"/>
      <c r="BJ184" s="99"/>
      <c r="BK184" s="70"/>
      <c r="BL184" s="70"/>
      <c r="BM184" s="70"/>
      <c r="BN184" s="70"/>
      <c r="BO184" s="70"/>
      <c r="BP184" s="70"/>
      <c r="BQ184" s="70"/>
      <c r="BR184" s="70"/>
      <c r="BS184" s="75"/>
      <c r="BT184" s="80">
        <f t="shared" si="2"/>
        <v>0</v>
      </c>
      <c r="BU184" s="80"/>
      <c r="BV184" s="80"/>
      <c r="BW184" s="80"/>
      <c r="BX184" s="80"/>
      <c r="BY184" s="80"/>
      <c r="BZ184" s="80"/>
      <c r="CA184" s="80"/>
      <c r="CB184" s="80"/>
      <c r="CC184" s="80"/>
      <c r="CD184" s="80"/>
      <c r="CE184" s="80"/>
      <c r="CF184" s="80"/>
      <c r="CG184" s="80"/>
      <c r="CH184" s="80"/>
      <c r="CI184" s="80"/>
      <c r="CJ184" s="80"/>
      <c r="CK184" s="80"/>
      <c r="CL184" s="80"/>
      <c r="CM184" s="80"/>
      <c r="CN184" s="80"/>
      <c r="CO184" s="80"/>
      <c r="CP184" s="80"/>
      <c r="CQ184" s="80"/>
      <c r="CR184" s="80"/>
    </row>
    <row r="185" spans="1:96" ht="30" customHeight="1" x14ac:dyDescent="0.25">
      <c r="A185" s="281"/>
      <c r="B185" s="116" t="s">
        <v>483</v>
      </c>
      <c r="C185" s="282" t="s">
        <v>841</v>
      </c>
      <c r="D185" s="273" t="s">
        <v>842</v>
      </c>
      <c r="E185" s="66"/>
      <c r="F185" s="68"/>
      <c r="G185" s="71"/>
      <c r="H185" s="67"/>
      <c r="I185" s="67"/>
      <c r="J185" s="67"/>
      <c r="K185" s="68"/>
      <c r="L185" s="66"/>
      <c r="M185" s="67"/>
      <c r="N185" s="67"/>
      <c r="O185" s="67"/>
      <c r="P185" s="67"/>
      <c r="Q185" s="67"/>
      <c r="R185" s="67"/>
      <c r="S185" s="67"/>
      <c r="T185" s="67"/>
      <c r="U185" s="67"/>
      <c r="V185" s="68"/>
      <c r="W185" s="66"/>
      <c r="X185" s="67"/>
      <c r="Y185" s="67"/>
      <c r="Z185" s="68"/>
      <c r="AA185" s="66"/>
      <c r="AB185" s="67"/>
      <c r="AC185" s="67"/>
      <c r="AD185" s="67"/>
      <c r="AE185" s="67"/>
      <c r="AF185" s="68"/>
      <c r="AG185" s="66"/>
      <c r="AH185" s="67"/>
      <c r="AI185" s="67"/>
      <c r="AJ185" s="67"/>
      <c r="AK185" s="68"/>
      <c r="AL185" s="71"/>
      <c r="AM185" s="67"/>
      <c r="AN185" s="68"/>
      <c r="AO185" s="66"/>
      <c r="AP185" s="67"/>
      <c r="AQ185" s="67"/>
      <c r="AR185" s="67"/>
      <c r="AS185" s="67"/>
      <c r="AT185" s="68"/>
      <c r="AU185" s="71"/>
      <c r="AV185" s="67"/>
      <c r="AW185" s="67"/>
      <c r="AX185" s="67"/>
      <c r="AY185" s="67"/>
      <c r="AZ185" s="67"/>
      <c r="BA185" s="72"/>
      <c r="BB185" s="66"/>
      <c r="BC185" s="67"/>
      <c r="BD185" s="68"/>
      <c r="BE185" s="71"/>
      <c r="BF185" s="68"/>
      <c r="BG185" s="66"/>
      <c r="BH185" s="67"/>
      <c r="BI185" s="68"/>
      <c r="BJ185" s="99"/>
      <c r="BK185" s="70"/>
      <c r="BL185" s="70"/>
      <c r="BM185" s="70"/>
      <c r="BN185" s="70"/>
      <c r="BO185" s="70"/>
      <c r="BP185" s="70"/>
      <c r="BQ185" s="70"/>
      <c r="BR185" s="70"/>
      <c r="BS185" s="75"/>
      <c r="BT185" s="80">
        <f t="shared" si="2"/>
        <v>0</v>
      </c>
      <c r="BU185" s="80"/>
      <c r="BV185" s="80"/>
      <c r="BW185" s="80"/>
      <c r="BX185" s="80"/>
      <c r="BY185" s="80"/>
      <c r="BZ185" s="80"/>
      <c r="CA185" s="80"/>
      <c r="CB185" s="80"/>
      <c r="CC185" s="80"/>
      <c r="CD185" s="80"/>
      <c r="CE185" s="80"/>
      <c r="CF185" s="80"/>
      <c r="CG185" s="80"/>
      <c r="CH185" s="80"/>
      <c r="CI185" s="80"/>
      <c r="CJ185" s="80"/>
      <c r="CK185" s="80"/>
      <c r="CL185" s="80"/>
      <c r="CM185" s="80"/>
      <c r="CN185" s="80"/>
      <c r="CO185" s="80"/>
      <c r="CP185" s="80"/>
      <c r="CQ185" s="80"/>
      <c r="CR185" s="80"/>
    </row>
    <row r="186" spans="1:96" ht="30" x14ac:dyDescent="0.25">
      <c r="A186" s="281"/>
      <c r="B186" s="123"/>
      <c r="C186" s="282" t="s">
        <v>843</v>
      </c>
      <c r="D186" s="273" t="s">
        <v>844</v>
      </c>
      <c r="E186" s="66"/>
      <c r="F186" s="68"/>
      <c r="G186" s="71"/>
      <c r="H186" s="67"/>
      <c r="I186" s="67"/>
      <c r="J186" s="67"/>
      <c r="K186" s="68"/>
      <c r="L186" s="66"/>
      <c r="M186" s="67"/>
      <c r="N186" s="67"/>
      <c r="O186" s="67"/>
      <c r="P186" s="67"/>
      <c r="Q186" s="67"/>
      <c r="R186" s="67"/>
      <c r="S186" s="67"/>
      <c r="T186" s="67"/>
      <c r="U186" s="67"/>
      <c r="V186" s="68"/>
      <c r="W186" s="66"/>
      <c r="X186" s="67"/>
      <c r="Y186" s="67"/>
      <c r="Z186" s="68"/>
      <c r="AA186" s="66"/>
      <c r="AB186" s="67"/>
      <c r="AC186" s="67"/>
      <c r="AD186" s="67"/>
      <c r="AE186" s="67"/>
      <c r="AF186" s="68"/>
      <c r="AG186" s="66"/>
      <c r="AH186" s="67"/>
      <c r="AI186" s="67"/>
      <c r="AJ186" s="67"/>
      <c r="AK186" s="68"/>
      <c r="AL186" s="71"/>
      <c r="AM186" s="67"/>
      <c r="AN186" s="68"/>
      <c r="AO186" s="66"/>
      <c r="AP186" s="67"/>
      <c r="AQ186" s="67"/>
      <c r="AR186" s="67"/>
      <c r="AS186" s="67"/>
      <c r="AT186" s="68"/>
      <c r="AU186" s="71"/>
      <c r="AV186" s="67"/>
      <c r="AW186" s="67"/>
      <c r="AX186" s="67"/>
      <c r="AY186" s="67"/>
      <c r="AZ186" s="67"/>
      <c r="BA186" s="72"/>
      <c r="BB186" s="66"/>
      <c r="BC186" s="67"/>
      <c r="BD186" s="68"/>
      <c r="BE186" s="71"/>
      <c r="BF186" s="68"/>
      <c r="BG186" s="66"/>
      <c r="BH186" s="67"/>
      <c r="BI186" s="68"/>
      <c r="BJ186" s="99"/>
      <c r="BK186" s="70"/>
      <c r="BL186" s="70"/>
      <c r="BM186" s="70"/>
      <c r="BN186" s="70"/>
      <c r="BO186" s="70"/>
      <c r="BP186" s="70"/>
      <c r="BQ186" s="70"/>
      <c r="BR186" s="70"/>
      <c r="BS186" s="75"/>
      <c r="BT186" s="80">
        <f t="shared" si="2"/>
        <v>0</v>
      </c>
      <c r="BU186" s="80"/>
      <c r="BV186" s="80"/>
      <c r="BW186" s="80"/>
      <c r="BX186" s="80"/>
      <c r="BY186" s="80"/>
      <c r="BZ186" s="80"/>
      <c r="CA186" s="80"/>
      <c r="CB186" s="80"/>
      <c r="CC186" s="80"/>
      <c r="CD186" s="80"/>
      <c r="CE186" s="80"/>
      <c r="CF186" s="80"/>
      <c r="CG186" s="80"/>
      <c r="CH186" s="80"/>
      <c r="CI186" s="80"/>
      <c r="CJ186" s="80"/>
      <c r="CK186" s="80"/>
      <c r="CL186" s="80"/>
      <c r="CM186" s="80"/>
      <c r="CN186" s="80"/>
      <c r="CO186" s="80"/>
      <c r="CP186" s="80"/>
      <c r="CQ186" s="80"/>
      <c r="CR186" s="80"/>
    </row>
    <row r="187" spans="1:96" ht="32.25" customHeight="1" x14ac:dyDescent="0.25">
      <c r="A187" s="281"/>
      <c r="B187" s="177" t="s">
        <v>486</v>
      </c>
      <c r="C187" s="282" t="s">
        <v>845</v>
      </c>
      <c r="D187" s="273" t="s">
        <v>846</v>
      </c>
      <c r="E187" s="66"/>
      <c r="F187" s="68"/>
      <c r="G187" s="71"/>
      <c r="H187" s="67"/>
      <c r="I187" s="67"/>
      <c r="J187" s="67"/>
      <c r="K187" s="68"/>
      <c r="L187" s="66"/>
      <c r="M187" s="67"/>
      <c r="N187" s="67"/>
      <c r="O187" s="67"/>
      <c r="P187" s="67"/>
      <c r="Q187" s="67"/>
      <c r="R187" s="67"/>
      <c r="S187" s="67"/>
      <c r="T187" s="67"/>
      <c r="U187" s="67"/>
      <c r="V187" s="68"/>
      <c r="W187" s="66"/>
      <c r="X187" s="67"/>
      <c r="Y187" s="67"/>
      <c r="Z187" s="68"/>
      <c r="AA187" s="66"/>
      <c r="AB187" s="67"/>
      <c r="AC187" s="67"/>
      <c r="AD187" s="67"/>
      <c r="AE187" s="67"/>
      <c r="AF187" s="68"/>
      <c r="AG187" s="66"/>
      <c r="AH187" s="67"/>
      <c r="AI187" s="67"/>
      <c r="AJ187" s="67"/>
      <c r="AK187" s="68"/>
      <c r="AL187" s="71"/>
      <c r="AM187" s="67"/>
      <c r="AN187" s="68"/>
      <c r="AO187" s="66"/>
      <c r="AP187" s="67"/>
      <c r="AQ187" s="67"/>
      <c r="AR187" s="67"/>
      <c r="AS187" s="67"/>
      <c r="AT187" s="68"/>
      <c r="AU187" s="71"/>
      <c r="AV187" s="67"/>
      <c r="AW187" s="67"/>
      <c r="AX187" s="67"/>
      <c r="AY187" s="67"/>
      <c r="AZ187" s="67"/>
      <c r="BA187" s="72"/>
      <c r="BB187" s="66"/>
      <c r="BC187" s="67"/>
      <c r="BD187" s="68"/>
      <c r="BE187" s="71"/>
      <c r="BF187" s="68"/>
      <c r="BG187" s="66"/>
      <c r="BH187" s="67"/>
      <c r="BI187" s="68"/>
      <c r="BJ187" s="99"/>
      <c r="BK187" s="70"/>
      <c r="BL187" s="70"/>
      <c r="BM187" s="70"/>
      <c r="BN187" s="70"/>
      <c r="BO187" s="70"/>
      <c r="BP187" s="70"/>
      <c r="BQ187" s="70"/>
      <c r="BR187" s="70"/>
      <c r="BS187" s="75"/>
      <c r="BT187" s="80">
        <f t="shared" si="2"/>
        <v>0</v>
      </c>
      <c r="BU187" s="80"/>
      <c r="BV187" s="80"/>
      <c r="BW187" s="80"/>
      <c r="BX187" s="80"/>
      <c r="BY187" s="80"/>
      <c r="BZ187" s="80"/>
      <c r="CA187" s="80"/>
      <c r="CB187" s="80"/>
      <c r="CC187" s="80"/>
      <c r="CD187" s="80"/>
      <c r="CE187" s="80"/>
      <c r="CF187" s="80"/>
      <c r="CG187" s="80"/>
      <c r="CH187" s="80"/>
      <c r="CI187" s="80"/>
      <c r="CJ187" s="80"/>
      <c r="CK187" s="80"/>
      <c r="CL187" s="80"/>
      <c r="CM187" s="80"/>
      <c r="CN187" s="80"/>
      <c r="CO187" s="80"/>
      <c r="CP187" s="80"/>
      <c r="CQ187" s="80"/>
      <c r="CR187" s="80"/>
    </row>
    <row r="188" spans="1:96" ht="30.75" thickBot="1" x14ac:dyDescent="0.3">
      <c r="A188" s="283"/>
      <c r="B188" s="179" t="s">
        <v>489</v>
      </c>
      <c r="C188" s="284" t="s">
        <v>847</v>
      </c>
      <c r="D188" s="285" t="s">
        <v>848</v>
      </c>
      <c r="E188" s="111"/>
      <c r="F188" s="112"/>
      <c r="G188" s="113"/>
      <c r="H188" s="96"/>
      <c r="I188" s="96"/>
      <c r="J188" s="96"/>
      <c r="K188" s="112"/>
      <c r="L188" s="111"/>
      <c r="M188" s="96"/>
      <c r="N188" s="96"/>
      <c r="O188" s="96"/>
      <c r="P188" s="96"/>
      <c r="Q188" s="96"/>
      <c r="R188" s="96"/>
      <c r="S188" s="96"/>
      <c r="T188" s="96"/>
      <c r="U188" s="96"/>
      <c r="V188" s="112"/>
      <c r="W188" s="111"/>
      <c r="X188" s="96"/>
      <c r="Y188" s="96"/>
      <c r="Z188" s="112"/>
      <c r="AA188" s="111"/>
      <c r="AB188" s="96"/>
      <c r="AC188" s="96"/>
      <c r="AD188" s="96"/>
      <c r="AE188" s="96"/>
      <c r="AF188" s="112"/>
      <c r="AG188" s="111"/>
      <c r="AH188" s="96"/>
      <c r="AI188" s="96"/>
      <c r="AJ188" s="96"/>
      <c r="AK188" s="112"/>
      <c r="AL188" s="113"/>
      <c r="AM188" s="96"/>
      <c r="AN188" s="112"/>
      <c r="AO188" s="111"/>
      <c r="AP188" s="96"/>
      <c r="AQ188" s="96"/>
      <c r="AR188" s="96"/>
      <c r="AS188" s="96"/>
      <c r="AT188" s="112"/>
      <c r="AU188" s="113"/>
      <c r="AV188" s="96"/>
      <c r="AW188" s="96"/>
      <c r="AX188" s="96"/>
      <c r="AY188" s="96"/>
      <c r="AZ188" s="96"/>
      <c r="BA188" s="114"/>
      <c r="BB188" s="111"/>
      <c r="BC188" s="96"/>
      <c r="BD188" s="112"/>
      <c r="BE188" s="113"/>
      <c r="BF188" s="112"/>
      <c r="BG188" s="111"/>
      <c r="BH188" s="96"/>
      <c r="BI188" s="112"/>
      <c r="BJ188" s="130"/>
      <c r="BK188" s="109"/>
      <c r="BL188" s="109"/>
      <c r="BM188" s="109"/>
      <c r="BN188" s="109"/>
      <c r="BO188" s="109"/>
      <c r="BP188" s="109"/>
      <c r="BQ188" s="109"/>
      <c r="BR188" s="109"/>
      <c r="BS188" s="110"/>
      <c r="BT188" s="80">
        <f t="shared" si="2"/>
        <v>0</v>
      </c>
      <c r="BU188" s="80"/>
      <c r="BV188" s="80"/>
      <c r="BW188" s="80"/>
      <c r="BX188" s="80"/>
      <c r="BY188" s="80"/>
      <c r="BZ188" s="80"/>
      <c r="CA188" s="80"/>
      <c r="CB188" s="80"/>
      <c r="CC188" s="80"/>
      <c r="CD188" s="80"/>
      <c r="CE188" s="80"/>
      <c r="CF188" s="80"/>
      <c r="CG188" s="80"/>
      <c r="CH188" s="80"/>
      <c r="CI188" s="80"/>
      <c r="CJ188" s="80"/>
      <c r="CK188" s="80"/>
      <c r="CL188" s="80"/>
      <c r="CM188" s="80"/>
      <c r="CN188" s="80"/>
      <c r="CO188" s="80"/>
      <c r="CP188" s="80"/>
      <c r="CQ188" s="80"/>
      <c r="CR188" s="80"/>
    </row>
    <row r="189" spans="1:96" x14ac:dyDescent="0.25">
      <c r="B189" s="286"/>
      <c r="E189" s="80">
        <f t="shared" ref="E189:BP189" si="3">COUNTIF(E4:E188,"=x")</f>
        <v>0</v>
      </c>
      <c r="F189" s="80">
        <f t="shared" si="3"/>
        <v>0</v>
      </c>
      <c r="G189" s="80">
        <f t="shared" si="3"/>
        <v>0</v>
      </c>
      <c r="H189" s="80">
        <f t="shared" si="3"/>
        <v>0</v>
      </c>
      <c r="I189" s="80">
        <f t="shared" si="3"/>
        <v>0</v>
      </c>
      <c r="J189" s="80">
        <f t="shared" si="3"/>
        <v>0</v>
      </c>
      <c r="K189" s="80">
        <f t="shared" si="3"/>
        <v>0</v>
      </c>
      <c r="L189" s="80">
        <f t="shared" si="3"/>
        <v>0</v>
      </c>
      <c r="M189" s="80">
        <f t="shared" si="3"/>
        <v>0</v>
      </c>
      <c r="N189" s="80">
        <f t="shared" si="3"/>
        <v>0</v>
      </c>
      <c r="O189" s="80">
        <f t="shared" si="3"/>
        <v>0</v>
      </c>
      <c r="P189" s="80">
        <f t="shared" si="3"/>
        <v>0</v>
      </c>
      <c r="Q189" s="80">
        <f t="shared" si="3"/>
        <v>0</v>
      </c>
      <c r="R189" s="80">
        <f t="shared" si="3"/>
        <v>0</v>
      </c>
      <c r="S189" s="80">
        <f t="shared" si="3"/>
        <v>0</v>
      </c>
      <c r="T189" s="80">
        <f t="shared" si="3"/>
        <v>0</v>
      </c>
      <c r="U189" s="80">
        <f t="shared" si="3"/>
        <v>0</v>
      </c>
      <c r="V189" s="80">
        <f t="shared" si="3"/>
        <v>0</v>
      </c>
      <c r="W189" s="80">
        <f t="shared" si="3"/>
        <v>0</v>
      </c>
      <c r="X189" s="80">
        <f t="shared" si="3"/>
        <v>0</v>
      </c>
      <c r="Y189" s="80">
        <f t="shared" si="3"/>
        <v>0</v>
      </c>
      <c r="Z189" s="80">
        <f t="shared" si="3"/>
        <v>0</v>
      </c>
      <c r="AA189" s="80">
        <f t="shared" si="3"/>
        <v>0</v>
      </c>
      <c r="AB189" s="80">
        <f t="shared" si="3"/>
        <v>0</v>
      </c>
      <c r="AC189" s="80">
        <f t="shared" si="3"/>
        <v>0</v>
      </c>
      <c r="AD189" s="80">
        <f t="shared" si="3"/>
        <v>0</v>
      </c>
      <c r="AE189" s="80">
        <f t="shared" si="3"/>
        <v>0</v>
      </c>
      <c r="AF189" s="80">
        <f t="shared" si="3"/>
        <v>0</v>
      </c>
      <c r="AG189" s="80">
        <f t="shared" si="3"/>
        <v>0</v>
      </c>
      <c r="AH189" s="80">
        <f t="shared" si="3"/>
        <v>0</v>
      </c>
      <c r="AI189" s="80">
        <f t="shared" si="3"/>
        <v>0</v>
      </c>
      <c r="AJ189" s="80">
        <f t="shared" si="3"/>
        <v>0</v>
      </c>
      <c r="AK189" s="80">
        <f t="shared" si="3"/>
        <v>0</v>
      </c>
      <c r="AL189" s="80">
        <f t="shared" si="3"/>
        <v>0</v>
      </c>
      <c r="AM189" s="80">
        <f t="shared" si="3"/>
        <v>0</v>
      </c>
      <c r="AN189" s="80">
        <f t="shared" si="3"/>
        <v>0</v>
      </c>
      <c r="AO189" s="80">
        <f t="shared" si="3"/>
        <v>0</v>
      </c>
      <c r="AP189" s="80">
        <f t="shared" si="3"/>
        <v>0</v>
      </c>
      <c r="AQ189" s="80">
        <f t="shared" si="3"/>
        <v>0</v>
      </c>
      <c r="AR189" s="80">
        <f t="shared" si="3"/>
        <v>0</v>
      </c>
      <c r="AS189" s="80">
        <f t="shared" si="3"/>
        <v>0</v>
      </c>
      <c r="AT189" s="80">
        <f t="shared" si="3"/>
        <v>0</v>
      </c>
      <c r="AU189" s="80">
        <f t="shared" si="3"/>
        <v>0</v>
      </c>
      <c r="AV189" s="80">
        <f t="shared" si="3"/>
        <v>0</v>
      </c>
      <c r="AW189" s="80">
        <f t="shared" si="3"/>
        <v>0</v>
      </c>
      <c r="AX189" s="80">
        <f t="shared" si="3"/>
        <v>0</v>
      </c>
      <c r="AY189" s="80">
        <f t="shared" si="3"/>
        <v>0</v>
      </c>
      <c r="AZ189" s="80">
        <f t="shared" si="3"/>
        <v>0</v>
      </c>
      <c r="BA189" s="80">
        <f t="shared" si="3"/>
        <v>0</v>
      </c>
      <c r="BB189" s="80">
        <f t="shared" si="3"/>
        <v>0</v>
      </c>
      <c r="BC189" s="80">
        <f t="shared" si="3"/>
        <v>0</v>
      </c>
      <c r="BD189" s="80">
        <f t="shared" si="3"/>
        <v>0</v>
      </c>
      <c r="BE189" s="80">
        <f t="shared" si="3"/>
        <v>0</v>
      </c>
      <c r="BF189" s="80">
        <f t="shared" si="3"/>
        <v>0</v>
      </c>
      <c r="BG189" s="80">
        <f t="shared" si="3"/>
        <v>0</v>
      </c>
      <c r="BH189" s="80">
        <f t="shared" si="3"/>
        <v>0</v>
      </c>
      <c r="BI189" s="80">
        <f t="shared" si="3"/>
        <v>0</v>
      </c>
      <c r="BJ189" s="80">
        <f t="shared" si="3"/>
        <v>0</v>
      </c>
      <c r="BK189" s="80">
        <f t="shared" si="3"/>
        <v>0</v>
      </c>
      <c r="BL189" s="80">
        <f t="shared" si="3"/>
        <v>0</v>
      </c>
      <c r="BM189" s="80">
        <f t="shared" si="3"/>
        <v>0</v>
      </c>
      <c r="BN189" s="80">
        <f t="shared" si="3"/>
        <v>0</v>
      </c>
      <c r="BO189" s="80">
        <f t="shared" si="3"/>
        <v>0</v>
      </c>
      <c r="BP189" s="80">
        <f t="shared" si="3"/>
        <v>0</v>
      </c>
      <c r="BQ189" s="80">
        <f t="shared" ref="BQ189:BS189" si="4">COUNTIF(BQ4:BQ188,"=x")</f>
        <v>0</v>
      </c>
      <c r="BR189" s="80">
        <f t="shared" si="4"/>
        <v>0</v>
      </c>
      <c r="BS189" s="80">
        <f t="shared" si="4"/>
        <v>0</v>
      </c>
      <c r="BT189" s="80"/>
      <c r="BU189" s="80"/>
      <c r="BV189" s="80"/>
      <c r="BW189" s="80"/>
      <c r="BX189" s="80"/>
      <c r="BY189" s="80"/>
      <c r="BZ189" s="80"/>
      <c r="CA189" s="80"/>
      <c r="CB189" s="80"/>
      <c r="CC189" s="80"/>
      <c r="CD189" s="80"/>
      <c r="CE189" s="80"/>
      <c r="CF189" s="80"/>
      <c r="CG189" s="80"/>
      <c r="CH189" s="80"/>
      <c r="CI189" s="80"/>
      <c r="CJ189" s="80"/>
      <c r="CK189" s="80"/>
      <c r="CL189" s="80"/>
      <c r="CM189" s="80"/>
      <c r="CN189" s="80"/>
      <c r="CO189" s="80"/>
      <c r="CP189" s="80"/>
      <c r="CQ189" s="80"/>
      <c r="CR189" s="80"/>
    </row>
    <row r="190" spans="1:96" x14ac:dyDescent="0.25">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c r="BQ190" s="80"/>
      <c r="BR190" s="80"/>
      <c r="BS190" s="80"/>
      <c r="BT190" s="80"/>
      <c r="BU190" s="80"/>
      <c r="BV190" s="80"/>
      <c r="BW190" s="80"/>
      <c r="BX190" s="80"/>
      <c r="BY190" s="80"/>
      <c r="BZ190" s="80"/>
      <c r="CA190" s="80"/>
      <c r="CB190" s="80"/>
      <c r="CC190" s="80"/>
      <c r="CD190" s="80"/>
      <c r="CE190" s="80"/>
      <c r="CF190" s="80"/>
      <c r="CG190" s="80"/>
      <c r="CH190" s="80"/>
      <c r="CI190" s="80"/>
      <c r="CJ190" s="80"/>
      <c r="CK190" s="80"/>
      <c r="CL190" s="80"/>
      <c r="CM190" s="80"/>
      <c r="CN190" s="80"/>
      <c r="CO190" s="80"/>
      <c r="CP190" s="80"/>
      <c r="CQ190" s="80"/>
      <c r="CR190" s="80"/>
    </row>
    <row r="191" spans="1:96" x14ac:dyDescent="0.25">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c r="CJ191" s="80"/>
      <c r="CK191" s="80"/>
      <c r="CL191" s="80"/>
      <c r="CM191" s="80"/>
      <c r="CN191" s="80"/>
      <c r="CO191" s="80"/>
      <c r="CP191" s="80"/>
      <c r="CQ191" s="80"/>
      <c r="CR191" s="80"/>
    </row>
  </sheetData>
  <mergeCells count="60">
    <mergeCell ref="A174:A178"/>
    <mergeCell ref="B174:B178"/>
    <mergeCell ref="A179:A188"/>
    <mergeCell ref="B180:B183"/>
    <mergeCell ref="B185:B186"/>
    <mergeCell ref="B150:B151"/>
    <mergeCell ref="B152:B154"/>
    <mergeCell ref="B155:B156"/>
    <mergeCell ref="B158:B159"/>
    <mergeCell ref="A161:A173"/>
    <mergeCell ref="B161:B163"/>
    <mergeCell ref="B164:B165"/>
    <mergeCell ref="B167:B168"/>
    <mergeCell ref="B169:B173"/>
    <mergeCell ref="B86:B90"/>
    <mergeCell ref="B91:B94"/>
    <mergeCell ref="B96:B103"/>
    <mergeCell ref="A109:A160"/>
    <mergeCell ref="B109:B115"/>
    <mergeCell ref="B120:B128"/>
    <mergeCell ref="B129:B135"/>
    <mergeCell ref="B136:B138"/>
    <mergeCell ref="B142:B146"/>
    <mergeCell ref="B147:B149"/>
    <mergeCell ref="A37:A47"/>
    <mergeCell ref="B38:B39"/>
    <mergeCell ref="B40:B42"/>
    <mergeCell ref="B43:B47"/>
    <mergeCell ref="A48:A108"/>
    <mergeCell ref="B48:B50"/>
    <mergeCell ref="B51:B53"/>
    <mergeCell ref="B62:B68"/>
    <mergeCell ref="B71:B77"/>
    <mergeCell ref="B79:B83"/>
    <mergeCell ref="BE2:BF2"/>
    <mergeCell ref="BG2:BI2"/>
    <mergeCell ref="A4:A36"/>
    <mergeCell ref="B4:B6"/>
    <mergeCell ref="B8:B10"/>
    <mergeCell ref="B14:B15"/>
    <mergeCell ref="B18:B22"/>
    <mergeCell ref="B25:B26"/>
    <mergeCell ref="B28:B29"/>
    <mergeCell ref="B32:B35"/>
    <mergeCell ref="AA2:AF2"/>
    <mergeCell ref="AG2:AK2"/>
    <mergeCell ref="AL2:AN2"/>
    <mergeCell ref="AO2:AT2"/>
    <mergeCell ref="AU2:BA2"/>
    <mergeCell ref="BB2:BD2"/>
    <mergeCell ref="A1:D3"/>
    <mergeCell ref="E1:K1"/>
    <mergeCell ref="L1:AN1"/>
    <mergeCell ref="AO1:BF1"/>
    <mergeCell ref="BG1:BI1"/>
    <mergeCell ref="BJ1:BS2"/>
    <mergeCell ref="E2:F2"/>
    <mergeCell ref="G2:K2"/>
    <mergeCell ref="L2:V2"/>
    <mergeCell ref="W2:Z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Tareas coincidentes</vt:lpstr>
      <vt:lpstr>Tareas no coincidentes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2017-08-16T22:48:46Z</dcterms:modified>
</cp:coreProperties>
</file>