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345" windowWidth="14805" windowHeight="7770" tabRatio="724"/>
  </bookViews>
  <sheets>
    <sheet name="Summary" sheetId="5" r:id="rId1"/>
    <sheet name="TestPlan" sheetId="13" r:id="rId2"/>
    <sheet name="首页" sheetId="9" r:id="rId3"/>
    <sheet name="安装和连接" sheetId="1" r:id="rId4"/>
    <sheet name="导航" sheetId="4" r:id="rId5"/>
    <sheet name="翼卡在线" sheetId="12" r:id="rId6"/>
    <sheet name="豆瓣FM" sheetId="3" r:id="rId7"/>
    <sheet name="凤凰FM" sheetId="2" r:id="rId8"/>
    <sheet name="设置" sheetId="10" r:id="rId9"/>
    <sheet name="潜规则记录" sheetId="6" r:id="rId10"/>
    <sheet name="问题记录" sheetId="7" r:id="rId11"/>
    <sheet name="TestCase说明" sheetId="11" r:id="rId12"/>
  </sheets>
  <calcPr calcId="152511"/>
</workbook>
</file>

<file path=xl/calcChain.xml><?xml version="1.0" encoding="utf-8"?>
<calcChain xmlns="http://schemas.openxmlformats.org/spreadsheetml/2006/main">
  <c r="H2" i="3" l="1"/>
  <c r="H3" i="3"/>
  <c r="H4" i="3"/>
  <c r="H5" i="3"/>
  <c r="H6" i="3"/>
  <c r="H7" i="3"/>
  <c r="G2" i="3"/>
  <c r="G3" i="3"/>
  <c r="G4" i="3"/>
  <c r="G5" i="3"/>
  <c r="G6" i="3"/>
  <c r="G7" i="3"/>
  <c r="F2" i="3"/>
  <c r="F3" i="3"/>
  <c r="F4" i="3"/>
  <c r="F5" i="3"/>
  <c r="F6" i="3"/>
  <c r="F7" i="3"/>
  <c r="E2" i="3"/>
  <c r="E3" i="3"/>
  <c r="E4" i="3"/>
  <c r="E5" i="3"/>
  <c r="E6" i="3"/>
  <c r="E7" i="3"/>
  <c r="D7" i="3"/>
  <c r="C2" i="3"/>
  <c r="C3" i="3"/>
  <c r="C4" i="3"/>
  <c r="C5" i="3"/>
  <c r="C6" i="3"/>
  <c r="C7" i="3"/>
  <c r="B2" i="3"/>
  <c r="B3" i="3"/>
  <c r="B4" i="3"/>
  <c r="B5" i="3"/>
  <c r="B6" i="3"/>
  <c r="B7" i="3"/>
  <c r="D6" i="3"/>
  <c r="D5" i="3"/>
  <c r="D4" i="3"/>
  <c r="D3" i="3"/>
  <c r="D2" i="3"/>
  <c r="E2" i="2"/>
  <c r="E3" i="2"/>
  <c r="E4" i="2"/>
  <c r="E5" i="2"/>
  <c r="E6" i="2"/>
  <c r="E7" i="2"/>
  <c r="H21" i="5"/>
  <c r="G21" i="5"/>
  <c r="B21" i="5"/>
  <c r="F2" i="2"/>
  <c r="F3" i="2"/>
  <c r="F4" i="2"/>
  <c r="F5" i="2"/>
  <c r="F6" i="2"/>
  <c r="F7" i="2"/>
  <c r="H22" i="5"/>
  <c r="G22" i="5"/>
  <c r="B22" i="5"/>
  <c r="G2" i="2"/>
  <c r="G3" i="2"/>
  <c r="G4" i="2"/>
  <c r="G5" i="2"/>
  <c r="G6" i="2"/>
  <c r="G7" i="2"/>
  <c r="H23" i="5"/>
  <c r="G23" i="5"/>
  <c r="B23" i="5"/>
  <c r="H2" i="2"/>
  <c r="H3" i="2"/>
  <c r="H4" i="2"/>
  <c r="H5" i="2"/>
  <c r="H6" i="2"/>
  <c r="H7" i="2"/>
  <c r="H24" i="5"/>
  <c r="G24" i="5"/>
  <c r="B24" i="5"/>
  <c r="H20" i="5"/>
  <c r="G20" i="5"/>
  <c r="B20" i="5"/>
  <c r="C2" i="2"/>
  <c r="H13" i="5"/>
  <c r="G13" i="5"/>
  <c r="B13" i="5"/>
  <c r="C3" i="2"/>
  <c r="H14" i="5"/>
  <c r="G14" i="5"/>
  <c r="B14" i="5"/>
  <c r="C4" i="2"/>
  <c r="H15" i="5"/>
  <c r="G15" i="5"/>
  <c r="B15" i="5"/>
  <c r="H16" i="5"/>
  <c r="G16" i="5"/>
  <c r="B16" i="5"/>
  <c r="C6" i="2"/>
  <c r="H17" i="5"/>
  <c r="G17" i="5"/>
  <c r="B17" i="5"/>
  <c r="C5" i="2"/>
  <c r="C7" i="2"/>
  <c r="H12" i="5"/>
  <c r="G12" i="5"/>
  <c r="B12" i="5"/>
  <c r="B3" i="2"/>
  <c r="H6" i="5"/>
  <c r="G6" i="5"/>
  <c r="B6" i="5"/>
  <c r="B4" i="2"/>
  <c r="H7" i="5"/>
  <c r="G7" i="5"/>
  <c r="B7" i="5"/>
  <c r="B5" i="2"/>
  <c r="H8" i="5"/>
  <c r="G8" i="5"/>
  <c r="B8" i="5"/>
  <c r="B6" i="2"/>
  <c r="H9" i="5"/>
  <c r="G9" i="5"/>
  <c r="B9" i="5"/>
  <c r="B2" i="2"/>
  <c r="H5" i="5"/>
  <c r="G5" i="5"/>
  <c r="B5" i="5"/>
  <c r="B7" i="2"/>
  <c r="H4" i="5"/>
  <c r="G4" i="5"/>
  <c r="B4" i="5"/>
  <c r="H3" i="4"/>
  <c r="H4" i="4"/>
  <c r="H5" i="4"/>
  <c r="H6" i="4"/>
  <c r="H2" i="4"/>
  <c r="G3" i="4"/>
  <c r="G4" i="4"/>
  <c r="G5" i="4"/>
  <c r="G6" i="4"/>
  <c r="G2" i="4"/>
  <c r="F3" i="4"/>
  <c r="F4" i="4"/>
  <c r="F5" i="4"/>
  <c r="F6" i="4"/>
  <c r="F2" i="4"/>
  <c r="E3" i="4"/>
  <c r="E4" i="4"/>
  <c r="E5" i="4"/>
  <c r="E6" i="4"/>
  <c r="E2" i="4"/>
  <c r="C3" i="4"/>
  <c r="C4" i="4"/>
  <c r="C5" i="4"/>
  <c r="C6" i="4"/>
  <c r="C2" i="4"/>
  <c r="B3" i="4"/>
  <c r="B4" i="4"/>
  <c r="B5" i="4"/>
  <c r="B6" i="4"/>
  <c r="B2" i="4"/>
  <c r="E2" i="1"/>
  <c r="E3" i="1"/>
  <c r="E4" i="1"/>
  <c r="E5" i="1"/>
  <c r="E6" i="1"/>
  <c r="E7" i="1"/>
  <c r="D21" i="5"/>
  <c r="F2" i="1"/>
  <c r="F3" i="1"/>
  <c r="F4" i="1"/>
  <c r="F5" i="1"/>
  <c r="F6" i="1"/>
  <c r="F7" i="1"/>
  <c r="D22" i="5"/>
  <c r="G2" i="1"/>
  <c r="G3" i="1"/>
  <c r="G4" i="1"/>
  <c r="G5" i="1"/>
  <c r="G6" i="1"/>
  <c r="G7" i="1"/>
  <c r="D23" i="5"/>
  <c r="H2" i="1"/>
  <c r="H3" i="1"/>
  <c r="H4" i="1"/>
  <c r="H5" i="1"/>
  <c r="H6" i="1"/>
  <c r="H7" i="1"/>
  <c r="D24" i="5"/>
  <c r="D20" i="5"/>
  <c r="E7" i="4"/>
  <c r="E21" i="5"/>
  <c r="F7" i="4"/>
  <c r="E22" i="5"/>
  <c r="G7" i="4"/>
  <c r="E23" i="5"/>
  <c r="H7" i="4"/>
  <c r="E24" i="5"/>
  <c r="E20" i="5"/>
  <c r="E2" i="12"/>
  <c r="E3" i="12"/>
  <c r="E4" i="12"/>
  <c r="E5" i="12"/>
  <c r="E6" i="12"/>
  <c r="E7" i="12"/>
  <c r="F21" i="5"/>
  <c r="F2" i="12"/>
  <c r="F3" i="12"/>
  <c r="F4" i="12"/>
  <c r="F5" i="12"/>
  <c r="F6" i="12"/>
  <c r="F7" i="12"/>
  <c r="F22" i="5"/>
  <c r="G2" i="12"/>
  <c r="G3" i="12"/>
  <c r="G4" i="12"/>
  <c r="G5" i="12"/>
  <c r="G6" i="12"/>
  <c r="G7" i="12"/>
  <c r="F23" i="5"/>
  <c r="H2" i="12"/>
  <c r="H3" i="12"/>
  <c r="H4" i="12"/>
  <c r="H5" i="12"/>
  <c r="H6" i="12"/>
  <c r="H7" i="12"/>
  <c r="F24" i="5"/>
  <c r="F20" i="5"/>
  <c r="E2" i="10"/>
  <c r="E3" i="10"/>
  <c r="E4" i="10"/>
  <c r="E5" i="10"/>
  <c r="E6" i="10"/>
  <c r="E7" i="10"/>
  <c r="I21" i="5"/>
  <c r="F2" i="10"/>
  <c r="F3" i="10"/>
  <c r="F4" i="10"/>
  <c r="F5" i="10"/>
  <c r="F6" i="10"/>
  <c r="F7" i="10"/>
  <c r="I22" i="5"/>
  <c r="G2" i="10"/>
  <c r="G3" i="10"/>
  <c r="G4" i="10"/>
  <c r="G5" i="10"/>
  <c r="G6" i="10"/>
  <c r="G7" i="10"/>
  <c r="I23" i="5"/>
  <c r="H2" i="10"/>
  <c r="H3" i="10"/>
  <c r="H4" i="10"/>
  <c r="H5" i="10"/>
  <c r="H6" i="10"/>
  <c r="H7" i="10"/>
  <c r="I24" i="5"/>
  <c r="I20" i="5"/>
  <c r="E2" i="9"/>
  <c r="E3" i="9"/>
  <c r="E4" i="9"/>
  <c r="E5" i="9"/>
  <c r="E6" i="9"/>
  <c r="E7" i="9"/>
  <c r="C21" i="5"/>
  <c r="F2" i="9"/>
  <c r="F3" i="9"/>
  <c r="F4" i="9"/>
  <c r="F5" i="9"/>
  <c r="F6" i="9"/>
  <c r="F7" i="9"/>
  <c r="C22" i="5"/>
  <c r="G2" i="9"/>
  <c r="G3" i="9"/>
  <c r="G4" i="9"/>
  <c r="G5" i="9"/>
  <c r="G6" i="9"/>
  <c r="G7" i="9"/>
  <c r="C23" i="5"/>
  <c r="H2" i="9"/>
  <c r="H3" i="9"/>
  <c r="H4" i="9"/>
  <c r="H5" i="9"/>
  <c r="H6" i="9"/>
  <c r="H7" i="9"/>
  <c r="C24" i="5"/>
  <c r="C20" i="5"/>
  <c r="C2" i="9"/>
  <c r="C3" i="9"/>
  <c r="C4" i="9"/>
  <c r="C5" i="9"/>
  <c r="C6" i="9"/>
  <c r="C7" i="9"/>
  <c r="C12" i="5"/>
  <c r="C25" i="5"/>
  <c r="C2" i="1"/>
  <c r="C3" i="1"/>
  <c r="C4" i="1"/>
  <c r="C5" i="1"/>
  <c r="C6" i="1"/>
  <c r="C7" i="1"/>
  <c r="D12" i="5"/>
  <c r="D25" i="5"/>
  <c r="C7" i="4"/>
  <c r="E12" i="5"/>
  <c r="E25" i="5"/>
  <c r="C2" i="12"/>
  <c r="C3" i="12"/>
  <c r="C4" i="12"/>
  <c r="C5" i="12"/>
  <c r="C6" i="12"/>
  <c r="C7" i="12"/>
  <c r="F12" i="5"/>
  <c r="F25" i="5"/>
  <c r="G25" i="5"/>
  <c r="H25" i="5"/>
  <c r="C2" i="10"/>
  <c r="C3" i="10"/>
  <c r="C4" i="10"/>
  <c r="C5" i="10"/>
  <c r="C6" i="10"/>
  <c r="C7" i="10"/>
  <c r="I12" i="5"/>
  <c r="I25" i="5"/>
  <c r="C26" i="5"/>
  <c r="D26" i="5"/>
  <c r="E26" i="5"/>
  <c r="F26" i="5"/>
  <c r="G26" i="5"/>
  <c r="H26" i="5"/>
  <c r="I26" i="5"/>
  <c r="B26" i="5"/>
  <c r="B25" i="5"/>
  <c r="I69" i="5"/>
  <c r="I68" i="5"/>
  <c r="I67" i="5"/>
  <c r="I66" i="5"/>
  <c r="I65" i="5"/>
  <c r="H69" i="5"/>
  <c r="H68" i="5"/>
  <c r="H67" i="5"/>
  <c r="H66" i="5"/>
  <c r="H65" i="5"/>
  <c r="G69" i="5"/>
  <c r="G68" i="5"/>
  <c r="G67" i="5"/>
  <c r="G66" i="5"/>
  <c r="G65" i="5"/>
  <c r="F69" i="5"/>
  <c r="F68" i="5"/>
  <c r="F67" i="5"/>
  <c r="F66" i="5"/>
  <c r="F65" i="5"/>
  <c r="E69" i="5"/>
  <c r="E68" i="5"/>
  <c r="E67" i="5"/>
  <c r="E66" i="5"/>
  <c r="E65" i="5"/>
  <c r="D69" i="5"/>
  <c r="D68" i="5"/>
  <c r="D67" i="5"/>
  <c r="D66" i="5"/>
  <c r="D65" i="5"/>
  <c r="C69" i="5"/>
  <c r="C68" i="5"/>
  <c r="C67" i="5"/>
  <c r="C66" i="5"/>
  <c r="C65" i="5"/>
  <c r="I71" i="5"/>
  <c r="H71" i="5"/>
  <c r="G71" i="5"/>
  <c r="F71" i="5"/>
  <c r="E71" i="5"/>
  <c r="D71" i="5"/>
  <c r="C71" i="5"/>
  <c r="B68" i="5"/>
  <c r="B65" i="5"/>
  <c r="B71" i="5"/>
  <c r="I70" i="5"/>
  <c r="H70" i="5"/>
  <c r="G70" i="5"/>
  <c r="F70" i="5"/>
  <c r="E70" i="5"/>
  <c r="D70" i="5"/>
  <c r="C70" i="5"/>
  <c r="B67" i="5"/>
  <c r="B70" i="5"/>
  <c r="B69" i="5"/>
  <c r="B66" i="5"/>
  <c r="I60" i="5"/>
  <c r="I59" i="5"/>
  <c r="I58" i="5"/>
  <c r="I57" i="5"/>
  <c r="I56" i="5"/>
  <c r="H60" i="5"/>
  <c r="H59" i="5"/>
  <c r="H58" i="5"/>
  <c r="H57" i="5"/>
  <c r="H56" i="5"/>
  <c r="G60" i="5"/>
  <c r="G59" i="5"/>
  <c r="G58" i="5"/>
  <c r="G57" i="5"/>
  <c r="G56" i="5"/>
  <c r="F60" i="5"/>
  <c r="F59" i="5"/>
  <c r="F58" i="5"/>
  <c r="F57" i="5"/>
  <c r="F56" i="5"/>
  <c r="E60" i="5"/>
  <c r="E59" i="5"/>
  <c r="E58" i="5"/>
  <c r="E57" i="5"/>
  <c r="E56" i="5"/>
  <c r="D60" i="5"/>
  <c r="D59" i="5"/>
  <c r="D58" i="5"/>
  <c r="D57" i="5"/>
  <c r="D56" i="5"/>
  <c r="C60" i="5"/>
  <c r="C59" i="5"/>
  <c r="C58" i="5"/>
  <c r="C57" i="5"/>
  <c r="C56" i="5"/>
  <c r="I62" i="5"/>
  <c r="H62" i="5"/>
  <c r="G62" i="5"/>
  <c r="F62" i="5"/>
  <c r="E62" i="5"/>
  <c r="D62" i="5"/>
  <c r="C62" i="5"/>
  <c r="B59" i="5"/>
  <c r="B56" i="5"/>
  <c r="B62" i="5"/>
  <c r="I61" i="5"/>
  <c r="H61" i="5"/>
  <c r="G61" i="5"/>
  <c r="F61" i="5"/>
  <c r="E61" i="5"/>
  <c r="D61" i="5"/>
  <c r="C61" i="5"/>
  <c r="B58" i="5"/>
  <c r="B61" i="5"/>
  <c r="B60" i="5"/>
  <c r="B57" i="5"/>
  <c r="I51" i="5"/>
  <c r="I50" i="5"/>
  <c r="I49" i="5"/>
  <c r="I48" i="5"/>
  <c r="I47" i="5"/>
  <c r="H51" i="5"/>
  <c r="H50" i="5"/>
  <c r="H49" i="5"/>
  <c r="H48" i="5"/>
  <c r="H47" i="5"/>
  <c r="G51" i="5"/>
  <c r="G50" i="5"/>
  <c r="G49" i="5"/>
  <c r="G48" i="5"/>
  <c r="G47" i="5"/>
  <c r="F51" i="5"/>
  <c r="F50" i="5"/>
  <c r="F49" i="5"/>
  <c r="F48" i="5"/>
  <c r="F47" i="5"/>
  <c r="E51" i="5"/>
  <c r="E50" i="5"/>
  <c r="E49" i="5"/>
  <c r="E48" i="5"/>
  <c r="E47" i="5"/>
  <c r="D51" i="5"/>
  <c r="D50" i="5"/>
  <c r="D49" i="5"/>
  <c r="D48" i="5"/>
  <c r="D47" i="5"/>
  <c r="C51" i="5"/>
  <c r="C50" i="5"/>
  <c r="C49" i="5"/>
  <c r="C48" i="5"/>
  <c r="C47" i="5"/>
  <c r="I53" i="5"/>
  <c r="H53" i="5"/>
  <c r="G53" i="5"/>
  <c r="F53" i="5"/>
  <c r="E53" i="5"/>
  <c r="D53" i="5"/>
  <c r="C53" i="5"/>
  <c r="B50" i="5"/>
  <c r="B47" i="5"/>
  <c r="B53" i="5"/>
  <c r="I52" i="5"/>
  <c r="H52" i="5"/>
  <c r="G52" i="5"/>
  <c r="F52" i="5"/>
  <c r="E52" i="5"/>
  <c r="D52" i="5"/>
  <c r="C52" i="5"/>
  <c r="B49" i="5"/>
  <c r="B52" i="5"/>
  <c r="B51" i="5"/>
  <c r="B48" i="5"/>
  <c r="C41" i="5"/>
  <c r="F41" i="5"/>
  <c r="E41" i="5"/>
  <c r="I41" i="5"/>
  <c r="D41" i="5"/>
  <c r="G41" i="5"/>
  <c r="H41" i="5"/>
  <c r="B41" i="5"/>
  <c r="C38" i="5"/>
  <c r="F38" i="5"/>
  <c r="E38" i="5"/>
  <c r="I38" i="5"/>
  <c r="D38" i="5"/>
  <c r="G38" i="5"/>
  <c r="H38" i="5"/>
  <c r="B38" i="5"/>
  <c r="B44" i="5"/>
  <c r="C40" i="5"/>
  <c r="F40" i="5"/>
  <c r="E40" i="5"/>
  <c r="I40" i="5"/>
  <c r="D40" i="5"/>
  <c r="G40" i="5"/>
  <c r="H40" i="5"/>
  <c r="B40" i="5"/>
  <c r="B43" i="5"/>
  <c r="C42" i="5"/>
  <c r="F42" i="5"/>
  <c r="E42" i="5"/>
  <c r="I42" i="5"/>
  <c r="D42" i="5"/>
  <c r="G42" i="5"/>
  <c r="H42" i="5"/>
  <c r="B42" i="5"/>
  <c r="C39" i="5"/>
  <c r="F39" i="5"/>
  <c r="E39" i="5"/>
  <c r="I39" i="5"/>
  <c r="D39" i="5"/>
  <c r="G39" i="5"/>
  <c r="H39" i="5"/>
  <c r="B39" i="5"/>
  <c r="C31" i="5"/>
  <c r="F31" i="5"/>
  <c r="E31" i="5"/>
  <c r="I31" i="5"/>
  <c r="D31" i="5"/>
  <c r="G31" i="5"/>
  <c r="H31" i="5"/>
  <c r="B31" i="5"/>
  <c r="C29" i="5"/>
  <c r="F29" i="5"/>
  <c r="E29" i="5"/>
  <c r="I29" i="5"/>
  <c r="D29" i="5"/>
  <c r="G29" i="5"/>
  <c r="H29" i="5"/>
  <c r="B29" i="5"/>
  <c r="B34" i="5"/>
  <c r="C32" i="5"/>
  <c r="F32" i="5"/>
  <c r="E32" i="5"/>
  <c r="I32" i="5"/>
  <c r="D32" i="5"/>
  <c r="G32" i="5"/>
  <c r="H32" i="5"/>
  <c r="B32" i="5"/>
  <c r="B35" i="5"/>
  <c r="C30" i="5"/>
  <c r="F30" i="5"/>
  <c r="E30" i="5"/>
  <c r="I30" i="5"/>
  <c r="D30" i="5"/>
  <c r="G30" i="5"/>
  <c r="H30" i="5"/>
  <c r="B30" i="5"/>
  <c r="C33" i="5"/>
  <c r="F33" i="5"/>
  <c r="E33" i="5"/>
  <c r="I33" i="5"/>
  <c r="D33" i="5"/>
  <c r="G33" i="5"/>
  <c r="H33" i="5"/>
  <c r="B33" i="5"/>
  <c r="I44" i="5"/>
  <c r="H44" i="5"/>
  <c r="G44" i="5"/>
  <c r="F44" i="5"/>
  <c r="E44" i="5"/>
  <c r="D44" i="5"/>
  <c r="C44" i="5"/>
  <c r="I43" i="5"/>
  <c r="H43" i="5"/>
  <c r="G43" i="5"/>
  <c r="F43" i="5"/>
  <c r="E43" i="5"/>
  <c r="D43" i="5"/>
  <c r="C43" i="5"/>
  <c r="D34" i="5"/>
  <c r="E34" i="5"/>
  <c r="F34" i="5"/>
  <c r="G34" i="5"/>
  <c r="H34" i="5"/>
  <c r="I34" i="5"/>
  <c r="D35" i="5"/>
  <c r="E35" i="5"/>
  <c r="F35" i="5"/>
  <c r="G35" i="5"/>
  <c r="H35" i="5"/>
  <c r="I35" i="5"/>
  <c r="C35" i="5"/>
  <c r="C34" i="5"/>
  <c r="C13" i="5"/>
  <c r="C14" i="5"/>
  <c r="C15" i="5"/>
  <c r="C16" i="5"/>
  <c r="C17" i="5"/>
  <c r="E13" i="5"/>
  <c r="E14" i="5"/>
  <c r="E15" i="5"/>
  <c r="E16" i="5"/>
  <c r="E17" i="5"/>
  <c r="D17" i="5"/>
  <c r="D16" i="5"/>
  <c r="D15" i="5"/>
  <c r="D14" i="5"/>
  <c r="D13" i="5"/>
  <c r="B6" i="9"/>
  <c r="C9" i="5"/>
  <c r="E9" i="5"/>
  <c r="B6" i="1"/>
  <c r="D9" i="5"/>
  <c r="B5" i="9"/>
  <c r="C8" i="5"/>
  <c r="E8" i="5"/>
  <c r="B5" i="1"/>
  <c r="D8" i="5"/>
  <c r="B4" i="9"/>
  <c r="C7" i="5"/>
  <c r="E7" i="5"/>
  <c r="B4" i="1"/>
  <c r="D7" i="5"/>
  <c r="B3" i="9"/>
  <c r="C6" i="5"/>
  <c r="E6" i="5"/>
  <c r="B3" i="1"/>
  <c r="D6" i="5"/>
  <c r="B2" i="9"/>
  <c r="C5" i="5"/>
  <c r="E5" i="5"/>
  <c r="B2" i="1"/>
  <c r="D5" i="5"/>
  <c r="B7" i="9"/>
  <c r="C4" i="5"/>
  <c r="B7" i="4"/>
  <c r="E4" i="5"/>
  <c r="B7" i="1"/>
  <c r="D4" i="5"/>
  <c r="F13" i="5"/>
  <c r="F14" i="5"/>
  <c r="F15" i="5"/>
  <c r="F16" i="5"/>
  <c r="F17" i="5"/>
  <c r="B6" i="12"/>
  <c r="F9" i="5"/>
  <c r="B5" i="12"/>
  <c r="F8" i="5"/>
  <c r="B4" i="12"/>
  <c r="F7" i="5"/>
  <c r="B3" i="12"/>
  <c r="F6" i="5"/>
  <c r="B2" i="12"/>
  <c r="F5" i="5"/>
  <c r="B7" i="12"/>
  <c r="F4" i="5"/>
  <c r="I13" i="5"/>
  <c r="I14" i="5"/>
  <c r="I15" i="5"/>
  <c r="I16" i="5"/>
  <c r="I17" i="5"/>
  <c r="B6" i="10"/>
  <c r="I9" i="5"/>
  <c r="B5" i="10"/>
  <c r="I8" i="5"/>
  <c r="B4" i="10"/>
  <c r="I7" i="5"/>
  <c r="B3" i="10"/>
  <c r="I6" i="5"/>
  <c r="B2" i="10"/>
  <c r="I5" i="5"/>
  <c r="B7" i="10"/>
  <c r="I4" i="5"/>
  <c r="D7" i="10"/>
  <c r="D6" i="10"/>
  <c r="D5" i="10"/>
  <c r="D4" i="10"/>
  <c r="D3" i="10"/>
  <c r="D2" i="10"/>
  <c r="D7" i="2"/>
  <c r="D6" i="2"/>
  <c r="D5" i="2"/>
  <c r="D4" i="2"/>
  <c r="D3" i="2"/>
  <c r="D2" i="2"/>
  <c r="D7" i="12"/>
  <c r="D6" i="12"/>
  <c r="D5" i="12"/>
  <c r="D4" i="12"/>
  <c r="D3" i="12"/>
  <c r="D2" i="12"/>
  <c r="D7" i="4"/>
  <c r="D6" i="4"/>
  <c r="D5" i="4"/>
  <c r="D4" i="4"/>
  <c r="D3" i="4"/>
  <c r="D2" i="4"/>
  <c r="D7" i="1"/>
  <c r="D6" i="1"/>
  <c r="D5" i="1"/>
  <c r="D4" i="1"/>
  <c r="D3" i="1"/>
  <c r="D2" i="1"/>
  <c r="D5" i="9"/>
  <c r="D3" i="9"/>
  <c r="D6" i="9"/>
  <c r="D4" i="9"/>
  <c r="D2" i="9"/>
  <c r="D7" i="9"/>
</calcChain>
</file>

<file path=xl/comments1.xml><?xml version="1.0" encoding="utf-8"?>
<comments xmlns="http://schemas.openxmlformats.org/spreadsheetml/2006/main">
  <authors>
    <author>作者</author>
  </authors>
  <commentList>
    <comment ref="A4" authorId="0" shapeId="0">
      <text>
        <r>
          <rPr>
            <b/>
            <sz val="9"/>
            <color indexed="81"/>
            <rFont val="宋体"/>
            <family val="3"/>
            <charset val="134"/>
          </rPr>
          <t>作者:</t>
        </r>
        <r>
          <rPr>
            <sz val="9"/>
            <color indexed="81"/>
            <rFont val="宋体"/>
            <family val="3"/>
            <charset val="134"/>
          </rPr>
          <t xml:space="preserve">
共多少个用例</t>
        </r>
      </text>
    </comment>
    <comment ref="A12" authorId="0" shapeId="0">
      <text>
        <r>
          <rPr>
            <b/>
            <sz val="9"/>
            <color indexed="81"/>
            <rFont val="宋体"/>
            <family val="3"/>
            <charset val="134"/>
          </rPr>
          <t>作者:</t>
        </r>
        <r>
          <rPr>
            <sz val="9"/>
            <color indexed="81"/>
            <rFont val="宋体"/>
            <family val="3"/>
            <charset val="134"/>
          </rPr>
          <t xml:space="preserve">
本轮总共需要测多少个用例</t>
        </r>
      </text>
    </comment>
    <comment ref="A20" authorId="0" shapeId="0">
      <text>
        <r>
          <rPr>
            <b/>
            <sz val="9"/>
            <color indexed="81"/>
            <rFont val="宋体"/>
            <family val="3"/>
            <charset val="134"/>
          </rPr>
          <t>作者:</t>
        </r>
        <r>
          <rPr>
            <sz val="9"/>
            <color indexed="81"/>
            <rFont val="宋体"/>
            <family val="3"/>
            <charset val="134"/>
          </rPr>
          <t xml:space="preserve">
当前时间共测试了多少个用例</t>
        </r>
      </text>
    </comment>
  </commentList>
</comments>
</file>

<file path=xl/comments2.xml><?xml version="1.0" encoding="utf-8"?>
<comments xmlns="http://schemas.openxmlformats.org/spreadsheetml/2006/main">
  <authors>
    <author>作者</author>
  </authors>
  <commentList>
    <comment ref="G11" authorId="0" shapeId="0">
      <text>
        <r>
          <rPr>
            <b/>
            <sz val="9"/>
            <color indexed="81"/>
            <rFont val="宋体"/>
            <family val="3"/>
            <charset val="134"/>
          </rPr>
          <t>作者:</t>
        </r>
        <r>
          <rPr>
            <sz val="9"/>
            <color indexed="81"/>
            <rFont val="宋体"/>
            <family val="3"/>
            <charset val="134"/>
          </rPr>
          <t xml:space="preserve">
1.必填项：车机版本号、车机操作系统、产品名称、手机APP版本号、渠道名称、手机操作系统、安装包名称、发布声明、全量/增量、普通/强制
2.输入规则：未做要求</t>
        </r>
      </text>
    </comment>
    <comment ref="G12" authorId="0" shapeId="0">
      <text>
        <r>
          <rPr>
            <b/>
            <sz val="9"/>
            <color indexed="81"/>
            <rFont val="宋体"/>
            <family val="3"/>
            <charset val="134"/>
          </rPr>
          <t>作者:</t>
        </r>
        <r>
          <rPr>
            <sz val="9"/>
            <color indexed="81"/>
            <rFont val="宋体"/>
            <family val="3"/>
            <charset val="134"/>
          </rPr>
          <t xml:space="preserve">
platform：渠道名称；productName：产品名称；appName：app名称；osType：车机操作系统；version：车机版本；incremental：1增量，0全量；mandatory：1强制，0普通；url：七牛下载地址；changeLog：发布声明；pkgSize：包大小；fromVersion：升级前版本（增量升级才存）；apkverison：手机版本号；mobileOsType：手机操作系统；uploadDate：版本上传时间；moduleId：模块id</t>
        </r>
      </text>
    </comment>
    <comment ref="G13" authorId="0" shapeId="0">
      <text>
        <r>
          <rPr>
            <b/>
            <sz val="9"/>
            <color indexed="81"/>
            <rFont val="宋体"/>
            <family val="3"/>
            <charset val="134"/>
          </rPr>
          <t>作者:</t>
        </r>
        <r>
          <rPr>
            <sz val="9"/>
            <color indexed="81"/>
            <rFont val="宋体"/>
            <family val="3"/>
            <charset val="134"/>
          </rPr>
          <t xml:space="preserve">
唯一性约束条件：version&amp;fromversion&amp;ostype&amp;platform</t>
        </r>
      </text>
    </comment>
    <comment ref="L55" authorId="0" shapeId="0">
      <text>
        <r>
          <rPr>
            <b/>
            <sz val="9"/>
            <color indexed="81"/>
            <rFont val="宋体"/>
            <family val="3"/>
            <charset val="134"/>
          </rPr>
          <t>作者:</t>
        </r>
        <r>
          <rPr>
            <sz val="9"/>
            <color indexed="81"/>
            <rFont val="宋体"/>
            <family val="3"/>
            <charset val="134"/>
          </rPr>
          <t xml:space="preserve">
连接上wifi，会检测升级，然后重新下载</t>
        </r>
      </text>
    </comment>
  </commentList>
</comments>
</file>

<file path=xl/sharedStrings.xml><?xml version="1.0" encoding="utf-8"?>
<sst xmlns="http://schemas.openxmlformats.org/spreadsheetml/2006/main" count="4243" uniqueCount="1200">
  <si>
    <t>Testcase 
Total</t>
    <phoneticPr fontId="3" type="noConversion"/>
  </si>
  <si>
    <t>Need Test Count In This Version</t>
    <phoneticPr fontId="3" type="noConversion"/>
  </si>
  <si>
    <t>Excuted 
Count</t>
    <phoneticPr fontId="3" type="noConversion"/>
  </si>
  <si>
    <t>Not Run</t>
    <phoneticPr fontId="3" type="noConversion"/>
  </si>
  <si>
    <t>PASS</t>
    <phoneticPr fontId="3" type="noConversion"/>
  </si>
  <si>
    <t>P1</t>
    <phoneticPr fontId="3" type="noConversion"/>
  </si>
  <si>
    <t>P2</t>
    <phoneticPr fontId="3" type="noConversion"/>
  </si>
  <si>
    <t>P3</t>
    <phoneticPr fontId="3" type="noConversion"/>
  </si>
  <si>
    <t>P4</t>
    <phoneticPr fontId="3" type="noConversion"/>
  </si>
  <si>
    <t>P5</t>
    <phoneticPr fontId="3" type="noConversion"/>
  </si>
  <si>
    <t>Summary</t>
    <phoneticPr fontId="3" type="noConversion"/>
  </si>
  <si>
    <t>Testcase ID</t>
    <phoneticPr fontId="3" type="noConversion"/>
  </si>
  <si>
    <t>Priority</t>
    <phoneticPr fontId="3" type="noConversion"/>
  </si>
  <si>
    <t>Severity</t>
    <phoneticPr fontId="3" type="noConversion"/>
  </si>
  <si>
    <t>TC Type</t>
    <phoneticPr fontId="3" type="noConversion"/>
  </si>
  <si>
    <t>Module</t>
    <phoneticPr fontId="3" type="noConversion"/>
  </si>
  <si>
    <t>Sub Module</t>
    <phoneticPr fontId="3" type="noConversion"/>
  </si>
  <si>
    <t>Post-Condition</t>
    <phoneticPr fontId="3" type="noConversion"/>
  </si>
  <si>
    <t>Actual Result</t>
    <phoneticPr fontId="3" type="noConversion"/>
  </si>
  <si>
    <t>Test Version</t>
    <phoneticPr fontId="3" type="noConversion"/>
  </si>
  <si>
    <t>Tester</t>
    <phoneticPr fontId="3" type="noConversion"/>
  </si>
  <si>
    <t>Test Date</t>
    <phoneticPr fontId="3" type="noConversion"/>
  </si>
  <si>
    <t>Testcase 
Create Date</t>
    <phoneticPr fontId="3" type="noConversion"/>
  </si>
  <si>
    <t>Ticket</t>
    <phoneticPr fontId="3" type="noConversion"/>
  </si>
  <si>
    <t>Automatable</t>
    <phoneticPr fontId="3" type="noConversion"/>
  </si>
  <si>
    <t>Automated</t>
    <phoneticPr fontId="3" type="noConversion"/>
  </si>
  <si>
    <t>TC Env</t>
    <phoneticPr fontId="3" type="noConversion"/>
  </si>
  <si>
    <t>Comments</t>
    <phoneticPr fontId="3" type="noConversion"/>
  </si>
  <si>
    <t>FAIL</t>
    <phoneticPr fontId="2" type="noConversion"/>
  </si>
  <si>
    <t>BLOCK</t>
    <phoneticPr fontId="2" type="noConversion"/>
  </si>
  <si>
    <t>Testcase Name</t>
    <phoneticPr fontId="2" type="noConversion"/>
  </si>
  <si>
    <t>Pre-Condition</t>
    <phoneticPr fontId="2" type="noConversion"/>
  </si>
  <si>
    <t>Test Step</t>
    <phoneticPr fontId="2" type="noConversion"/>
  </si>
  <si>
    <t>Test Except</t>
    <phoneticPr fontId="2" type="noConversion"/>
  </si>
  <si>
    <t>凤凰FM</t>
    <phoneticPr fontId="2" type="noConversion"/>
  </si>
  <si>
    <t>Test Plan Summary</t>
    <phoneticPr fontId="3" type="noConversion"/>
  </si>
  <si>
    <t>Total TC Amount</t>
    <phoneticPr fontId="3" type="noConversion"/>
  </si>
  <si>
    <t>P1</t>
    <phoneticPr fontId="3" type="noConversion"/>
  </si>
  <si>
    <t>P2</t>
    <phoneticPr fontId="3" type="noConversion"/>
  </si>
  <si>
    <t>P3</t>
    <phoneticPr fontId="3" type="noConversion"/>
  </si>
  <si>
    <t>P4</t>
    <phoneticPr fontId="3" type="noConversion"/>
  </si>
  <si>
    <t>P5</t>
    <phoneticPr fontId="3" type="noConversion"/>
  </si>
  <si>
    <t>Total Need Test Execute</t>
    <phoneticPr fontId="3" type="noConversion"/>
  </si>
  <si>
    <t>Executed Count</t>
    <phoneticPr fontId="3" type="noConversion"/>
  </si>
  <si>
    <t>PASS</t>
    <phoneticPr fontId="3" type="noConversion"/>
  </si>
  <si>
    <t>FAIL</t>
    <phoneticPr fontId="3" type="noConversion"/>
  </si>
  <si>
    <t>BLOCK</t>
    <phoneticPr fontId="3" type="noConversion"/>
  </si>
  <si>
    <t>Not Run</t>
    <phoneticPr fontId="3" type="noConversion"/>
  </si>
  <si>
    <t>Pass Rate</t>
    <phoneticPr fontId="3" type="noConversion"/>
  </si>
  <si>
    <t>Fail Rate</t>
    <phoneticPr fontId="3" type="noConversion"/>
  </si>
  <si>
    <t>ID</t>
    <phoneticPr fontId="3" type="noConversion"/>
  </si>
  <si>
    <t>ID</t>
    <phoneticPr fontId="3" type="noConversion"/>
  </si>
  <si>
    <t>问题描述</t>
    <phoneticPr fontId="3" type="noConversion"/>
  </si>
  <si>
    <t>解答</t>
    <phoneticPr fontId="3" type="noConversion"/>
  </si>
  <si>
    <t>Carnet-Home-001</t>
    <phoneticPr fontId="2" type="noConversion"/>
  </si>
  <si>
    <t>Carnet-Home-004</t>
  </si>
  <si>
    <t>Carnet-Home-005</t>
  </si>
  <si>
    <t>Carnet-Home-006</t>
  </si>
  <si>
    <t>Carnet-Home-007</t>
  </si>
  <si>
    <t>Carnet-Home-008</t>
  </si>
  <si>
    <t>手机端</t>
    <phoneticPr fontId="2" type="noConversion"/>
  </si>
  <si>
    <t>手机</t>
    <phoneticPr fontId="2" type="noConversion"/>
  </si>
  <si>
    <t>首页</t>
    <phoneticPr fontId="3" type="noConversion"/>
  </si>
  <si>
    <t>安装和连接</t>
    <phoneticPr fontId="2" type="noConversion"/>
  </si>
  <si>
    <t>豆瓣FM</t>
    <phoneticPr fontId="2" type="noConversion"/>
  </si>
  <si>
    <t>凤凰FM</t>
    <phoneticPr fontId="2" type="noConversion"/>
  </si>
  <si>
    <t>Execute Statistics In This Round</t>
    <phoneticPr fontId="3" type="noConversion"/>
  </si>
  <si>
    <t>百度导航</t>
    <phoneticPr fontId="2" type="noConversion"/>
  </si>
  <si>
    <t>Carnet-Upgrade-001</t>
    <phoneticPr fontId="2" type="noConversion"/>
  </si>
  <si>
    <t>Carnet-Home-009</t>
  </si>
  <si>
    <t>Carnet-Home-010</t>
  </si>
  <si>
    <t>Carnet-Home-011</t>
  </si>
  <si>
    <t>Carnet-Home-012</t>
  </si>
  <si>
    <t>Carnet-Home-013</t>
  </si>
  <si>
    <t>Carnet-Home-014</t>
  </si>
  <si>
    <t>模块</t>
    <phoneticPr fontId="3" type="noConversion"/>
  </si>
  <si>
    <t>潜规则描述</t>
    <phoneticPr fontId="3" type="noConversion"/>
  </si>
  <si>
    <t>TEST CASE MANAGEMENT</t>
  </si>
  <si>
    <t>Type</t>
  </si>
  <si>
    <t>Definition</t>
  </si>
  <si>
    <t>Guideline</t>
  </si>
  <si>
    <t>Elaster 1.5</t>
  </si>
  <si>
    <t>Acceptance</t>
  </si>
  <si>
    <t>Release Acceptance Test (RAT)</t>
  </si>
  <si>
    <t>If this case can’t be passed, you can’t continue to test this module.</t>
  </si>
  <si>
    <t>⊙</t>
  </si>
  <si>
    <t>Functional Acceptance Simple Test (FAST)</t>
  </si>
  <si>
    <t>FAST is run on each development release to ensure that key features of the program are appropriately accessible and works on at least one test configuration, preferably the minimum configuration. Every module can work to each other. The product can be posted to ftp site for testing after pass this testing.</t>
  </si>
  <si>
    <t>Feature Level</t>
  </si>
  <si>
    <t>Task-Oriented Functional Test (TOFT)</t>
  </si>
  <si>
    <t>The validity of the task it performs with supported data conditions under supported operating conditions</t>
  </si>
  <si>
    <t>The integrity of the end-result of the task it performs</t>
  </si>
  <si>
    <t>The integrity of the feature when used in conjunction with other related features</t>
  </si>
  <si>
    <t>Forced-Error Test (FET)</t>
  </si>
  <si>
    <t>FET consists of negative test cases designed to force the program into many types’ error conditions. First, a list of all error messages that the program may issue will be generated. Then that list will be used as baseline for developing test cases. Finally, try to get the program to issue every error message in that list.</t>
  </si>
  <si>
    <t>Ensure that the design of error handling and error reporting scheme is consistent</t>
  </si>
  <si>
    <t>Ensure that all common error conditions will be detected and handled</t>
  </si>
  <si>
    <t>Ensure that the program will recover from each error condition gracefully</t>
  </si>
  <si>
    <t>Check each error message to ensure that:
1. The message matched the type of the error detected.
2. The description of the error is clear and concise.
3. The message does not contain spelling or grammatical error(s).
4. The user is offered reasonable options to get around or recover from the condition.</t>
  </si>
  <si>
    <t>Boundary Test</t>
  </si>
  <si>
    <t>Boundary test is designed to check the program’s response to all extreme input values and memory leak. It must have to pass the No-mega boundary checker and Purify. Developers have to make sure the program can run with tools.</t>
  </si>
  <si>
    <t>System Level</t>
  </si>
  <si>
    <t>Volume Test</t>
  </si>
  <si>
    <t>These tests study how the program deals with loading very large amount of data or handles tasks involved in huge overhead of calculating and processing small or large amount of data. These tests don’t necessarily have to push or exceed the upper functional limits. The focus here is on forcing large amount of data with huge demand of processing-overhead each time, legitimately request many processes at the same time, and forcing high frequency of repetitive tasks over a long period of time.</t>
  </si>
  <si>
    <t>Volume test is normally run after the execution of the Feature-Level test suites is completed, proving that the program function correctly under normal conditions.</t>
  </si>
  <si>
    <t>Stress Test</t>
  </si>
  <si>
    <t>Stress test forces the program to operate under limited or low resource conditions. Volatile memory, disk space, file handle, GDI resource, etc. are examples of resources that may be artificially manipulated in the creation of stressful conditions to test the program on. The focus here is pushing the upper functional limits to ensure that the program will function correctly or handle error conditions gracefully should those arise. If other memory-oriented tests are also planned for, they will be done here as part of the stress test suite.</t>
  </si>
  <si>
    <t>With limited Network resource</t>
  </si>
  <si>
    <t>With limited Disk resource</t>
  </si>
  <si>
    <t>With low CPU resource</t>
  </si>
  <si>
    <t>With low Memory resource</t>
  </si>
  <si>
    <t>With Busy Exchange</t>
  </si>
  <si>
    <t>Performance Test</t>
  </si>
  <si>
    <t>In Product portion, There should include CPU utilization, Network traffic, Memory usage, and mail archivering speed.</t>
  </si>
  <si>
    <t>Security Test</t>
  </si>
  <si>
    <t>Check that the program’s security requirement can be subverted. What is the encode method and User privilege can access the data while transferring the data throughout the Internet.</t>
  </si>
  <si>
    <t>Web security issue</t>
  </si>
  <si>
    <t>Account permission</t>
  </si>
  <si>
    <t>Folder and Registry access permission</t>
  </si>
  <si>
    <t>Skip message scanning problem</t>
  </si>
  <si>
    <t>Buffer overflow</t>
  </si>
  <si>
    <t>Access data or collect information with permission</t>
  </si>
  <si>
    <t>Rootkit</t>
  </si>
  <si>
    <t>Trend Standards in Product</t>
  </si>
  <si>
    <t>Check which module and UI can be adopted to current trend standards</t>
  </si>
  <si>
    <t>PRO2 and display format</t>
  </si>
  <si>
    <t>PR</t>
  </si>
  <si>
    <t>Error Message Standard</t>
  </si>
  <si>
    <t>I18N</t>
  </si>
  <si>
    <t>Install path / Program group / Registry</t>
  </si>
  <si>
    <t>Standard DLL base Address</t>
  </si>
  <si>
    <t>Version property</t>
  </si>
  <si>
    <t>UI from HIE</t>
  </si>
  <si>
    <t>Others</t>
  </si>
  <si>
    <t>Regression Test</t>
  </si>
  <si>
    <t>Regression Test is used to confirm fixed resolution of bugs. This test should be included all bugs have been fixed by previous version, sustain team, current version. It must be done before enter Super Lab test.</t>
  </si>
  <si>
    <t>History bug test</t>
  </si>
  <si>
    <t>Regression tests based on bugs that are decided to fix in previous version</t>
  </si>
  <si>
    <t>Sync Hot fix from SEG team</t>
  </si>
  <si>
    <t>Compatibility Test</t>
  </si>
  <si>
    <t>Configuration Compatibility Test is performed to ensure that the application will function properly across various software and hardware environment as specified. The strategy is to run FAST and a small subset of TOFT (focusing on input/output) on a range of software/hardware configurations.</t>
  </si>
  <si>
    <t>Documentation Test</t>
  </si>
  <si>
    <t>Testing of the reference guide and user guide ensures that all features are reasonably documented.
1. Readme.txt
2. GSG
3. Administrator’s Guide</t>
  </si>
  <si>
    <t>Accuracy of every statement of fact</t>
  </si>
  <si>
    <t>Accuracy of every screenshot, figure and illustration</t>
  </si>
  <si>
    <t>Accurate placement of figures and illustrations</t>
  </si>
  <si>
    <t>Accuracy of every tutorial, tip, instruction and the like</t>
  </si>
  <si>
    <t>One-line Help Test</t>
  </si>
  <si>
    <t>Online Help Test ensures accuracy of help contents, correctness of features in the help system.</t>
  </si>
  <si>
    <t>Help content</t>
  </si>
  <si>
    <t>Hint and information</t>
  </si>
  <si>
    <t>Links</t>
  </si>
  <si>
    <t>Utility / Tool kits and collateral Test</t>
  </si>
  <si>
    <t xml:space="preserve">If there are utilities and software collateral items to be tested, appropriate analysis will be done to ensure suitable and adequate testing strategies are in place.
</t>
  </si>
  <si>
    <t>If it is possible, debug tool should be completed and tested when we entry external beta.
Otherwise, this tool will be ready after release.</t>
  </si>
  <si>
    <t>Automation Test</t>
  </si>
  <si>
    <t>The tasks include test scenario design, tool specification, creating automation test cases, framework, test scenario script and tool</t>
  </si>
  <si>
    <t>The automation should cover the following items:
1. Deployment tests
2. 60 percent functional tests</t>
  </si>
  <si>
    <t>Super Lab Test</t>
  </si>
  <si>
    <t>Super lab test is to ensure the system is stable enough for real world environments, no concerned issues for the coming internal and external beta test. In the test, the total solution should be verified, including the service part in TrendLabs and inter-product integration test.</t>
  </si>
  <si>
    <t>Priority</t>
  </si>
  <si>
    <t>P1</t>
  </si>
  <si>
    <t>All RAT cases</t>
  </si>
  <si>
    <t>Some important cases for TOFT</t>
  </si>
  <si>
    <t>P2</t>
  </si>
  <si>
    <t>Most cases of TOFT</t>
  </si>
  <si>
    <t>The test case amounts of “Priority 1 and 2” should be limited around 60% to 70% of total</t>
  </si>
  <si>
    <t>Some important cases for FET, Boundary Test, Volume Test, Stress Test</t>
  </si>
  <si>
    <t>P3</t>
  </si>
  <si>
    <t>Most cases for FET, Boundary Test, Volume Test, Stress Test</t>
  </si>
  <si>
    <t>P4</t>
  </si>
  <si>
    <t>Some rare cases of TOFT, FET, Boundary Test, Volume Test, Stress Test</t>
  </si>
  <si>
    <t>P5</t>
  </si>
  <si>
    <t>Some cases with lowest priority or related features not involved</t>
  </si>
  <si>
    <r>
      <t xml:space="preserve">RAT is run on each development release to </t>
    </r>
    <r>
      <rPr>
        <u/>
        <sz val="8"/>
        <color indexed="8"/>
        <rFont val="微软雅黑"/>
        <family val="2"/>
        <charset val="134"/>
      </rPr>
      <t>ensure that the build is stable enough for further testing</t>
    </r>
    <r>
      <rPr>
        <sz val="8"/>
        <color indexed="8"/>
        <rFont val="微软雅黑"/>
        <family val="2"/>
        <charset val="134"/>
      </rPr>
      <t>. 
Typically, this test suite consists of entrance and exit test cases plus no more than a dozen test cases checking mainstream functions of the program with mainstream data. Build engineer has to test this scenario on each release. If fail, have to return to developer got further bug fixed.</t>
    </r>
  </si>
  <si>
    <r>
      <t xml:space="preserve">Key features of this module. For example, all RAT cases should be passed, and then this module can be entered to </t>
    </r>
    <r>
      <rPr>
        <sz val="8"/>
        <rFont val="微软雅黑"/>
        <family val="2"/>
        <charset val="134"/>
      </rPr>
      <t>Alpha stage.</t>
    </r>
  </si>
  <si>
    <r>
      <t xml:space="preserve">TOFT consists of Positive test cases designed to verify the program features by checking the task each feature performs against </t>
    </r>
    <r>
      <rPr>
        <u/>
        <sz val="8"/>
        <rFont val="微软雅黑"/>
        <family val="2"/>
        <charset val="134"/>
      </rPr>
      <t>specification(s)</t>
    </r>
    <r>
      <rPr>
        <sz val="8"/>
        <rFont val="微软雅黑"/>
        <family val="2"/>
        <charset val="134"/>
      </rPr>
      <t xml:space="preserve">, </t>
    </r>
    <r>
      <rPr>
        <u/>
        <sz val="8"/>
        <rFont val="微软雅黑"/>
        <family val="2"/>
        <charset val="134"/>
      </rPr>
      <t>user guide(s)</t>
    </r>
    <r>
      <rPr>
        <sz val="8"/>
        <rFont val="微软雅黑"/>
        <family val="2"/>
        <charset val="134"/>
      </rPr>
      <t xml:space="preserve">, </t>
    </r>
    <r>
      <rPr>
        <u/>
        <sz val="8"/>
        <rFont val="微软雅黑"/>
        <family val="2"/>
        <charset val="134"/>
      </rPr>
      <t>requirement(s)</t>
    </r>
    <r>
      <rPr>
        <sz val="8"/>
        <rFont val="微软雅黑"/>
        <family val="2"/>
        <charset val="134"/>
      </rPr>
      <t xml:space="preserve">, or </t>
    </r>
    <r>
      <rPr>
        <u/>
        <sz val="8"/>
        <rFont val="微软雅黑"/>
        <family val="2"/>
        <charset val="134"/>
      </rPr>
      <t>design document(s)</t>
    </r>
    <r>
      <rPr>
        <sz val="8"/>
        <rFont val="微软雅黑"/>
        <family val="2"/>
        <charset val="134"/>
      </rPr>
      <t>. Usually, features will be organized into list or test matrix format.</t>
    </r>
  </si>
  <si>
    <r>
      <t>The compatibility scope is in</t>
    </r>
    <r>
      <rPr>
        <sz val="8"/>
        <rFont val="微软雅黑"/>
        <family val="2"/>
        <charset val="134"/>
      </rPr>
      <t xml:space="preserve"> Software</t>
    </r>
    <r>
      <rPr>
        <sz val="8"/>
        <color indexed="8"/>
        <rFont val="微软雅黑"/>
        <family val="2"/>
        <charset val="134"/>
      </rPr>
      <t xml:space="preserve"> worksheet</t>
    </r>
  </si>
  <si>
    <r>
      <t xml:space="preserve">The test case amounts of “RAT” type should be limited around 10% to 15% of total. </t>
    </r>
    <r>
      <rPr>
        <b/>
        <vertAlign val="superscript"/>
        <sz val="8"/>
        <color indexed="10"/>
        <rFont val="微软雅黑"/>
        <family val="2"/>
        <charset val="134"/>
      </rPr>
      <t>2</t>
    </r>
    <phoneticPr fontId="2" type="noConversion"/>
  </si>
  <si>
    <t>This level includes major function of your module. The test case amounts of “RAT” type should be limited around 10% to 15% of total.</t>
    <phoneticPr fontId="2" type="noConversion"/>
  </si>
  <si>
    <t>RAT</t>
  </si>
  <si>
    <t>N/A</t>
  </si>
  <si>
    <t>导航</t>
    <phoneticPr fontId="3" type="noConversion"/>
  </si>
  <si>
    <t>设置</t>
    <phoneticPr fontId="2" type="noConversion"/>
  </si>
  <si>
    <t>Execute Result in This Round</t>
    <phoneticPr fontId="3" type="noConversion"/>
  </si>
  <si>
    <t>翼卡在线</t>
    <phoneticPr fontId="2" type="noConversion"/>
  </si>
  <si>
    <t>P1</t>
    <phoneticPr fontId="3" type="noConversion"/>
  </si>
  <si>
    <t>Total</t>
    <phoneticPr fontId="3" type="noConversion"/>
  </si>
  <si>
    <t>PASS</t>
    <phoneticPr fontId="3" type="noConversion"/>
  </si>
  <si>
    <t>FAIL</t>
    <phoneticPr fontId="3" type="noConversion"/>
  </si>
  <si>
    <t>BLOCK</t>
    <phoneticPr fontId="3" type="noConversion"/>
  </si>
  <si>
    <t>Total</t>
    <phoneticPr fontId="3" type="noConversion"/>
  </si>
  <si>
    <t>Total</t>
    <phoneticPr fontId="3" type="noConversion"/>
  </si>
  <si>
    <t>P2</t>
    <phoneticPr fontId="3" type="noConversion"/>
  </si>
  <si>
    <t>P3</t>
    <phoneticPr fontId="3" type="noConversion"/>
  </si>
  <si>
    <t>P4</t>
    <phoneticPr fontId="3" type="noConversion"/>
  </si>
  <si>
    <t>系统结构图</t>
    <phoneticPr fontId="2" type="noConversion"/>
  </si>
  <si>
    <t>TestPlan</t>
    <phoneticPr fontId="2" type="noConversion"/>
  </si>
  <si>
    <t>车机翼卡在线</t>
    <phoneticPr fontId="2" type="noConversion"/>
  </si>
  <si>
    <t>CarNet手机和车机未连接，手机不能连接网络，且手机蓝牙和车机连接的状态下，点击车机CarNet界面【翼卡在线】，可以进行翼卡在线导航，拉起的导航软件为原车导航</t>
    <phoneticPr fontId="2" type="noConversion"/>
  </si>
  <si>
    <t>CarNet手机和车机未连接，手机不能连接网络，且手机蓝牙和车机连接的状态下，点击车机CarNet界面【翼卡在线】，可以进行翼卡代播电话，代播电话的人名在通讯录中只有一个联系人可以匹配</t>
    <phoneticPr fontId="2" type="noConversion"/>
  </si>
  <si>
    <t>FAST</t>
  </si>
  <si>
    <t>CarNet手机和车机未连接，手机不能连接网络，手机不能连接网络，且手机蓝牙和车机连接的状态下，点击车机CarNet界面【翼卡在线】，可以进行翼卡代播电话，代播电话的人名在通讯录中有2个联系人同名，界面需要提示两个联系人供选择</t>
    <phoneticPr fontId="2" type="noConversion"/>
  </si>
  <si>
    <t>Boundary</t>
  </si>
  <si>
    <t>CarNet手机和车机未连接，手机不能连接网络，且手机蓝牙和车机连接的状态下，点击车机CarNet界面【翼卡在线】，可以进行翼卡代播电话，代播电话的人名在通讯录中有M个联系人同名，车机界面提示M个联系人供选择</t>
    <phoneticPr fontId="2" type="noConversion"/>
  </si>
  <si>
    <t>TOFT</t>
  </si>
  <si>
    <t>CarNet手机和车机未连接，手机不能连接网络，且手机蓝牙和车机连接的状态下，点击车机CarNet界面【翼卡在线】，可以进行翼卡代播电话，代播电话的人名在通讯录中不可以模糊匹配</t>
    <phoneticPr fontId="2" type="noConversion"/>
  </si>
  <si>
    <t>FET</t>
  </si>
  <si>
    <t>CarNet手机和车机未连接，手机不能连接网络，且手机蓝牙和车机未连接的状态下，点击车机CarNet界面【翼卡在线】，提示用户连接蓝牙再使用</t>
    <phoneticPr fontId="2" type="noConversion"/>
  </si>
  <si>
    <t>CarNet手机和车机未连接，手机能连接网络，且手机蓝牙和车机连接的状态下，点击车机CarNet界面【翼卡在线】，可以进行翼卡在线导航，拉起的导航软件为原车导航</t>
    <phoneticPr fontId="2" type="noConversion"/>
  </si>
  <si>
    <t>CarNet手机和车机未连接，手机能连接网络，且手机蓝牙和车机连接的状态下，点击车机CarNet界面【翼卡在线】，可以进行翼卡代播电话，代播电话的人名在通讯录中只有一个联系人可以匹配</t>
    <phoneticPr fontId="2" type="noConversion"/>
  </si>
  <si>
    <t>CarNet手机和车机未连接，手机能连接网络，且手机蓝牙和车机连接的状态下，点击车机CarNet界面【翼卡在线】，可以进行翼卡代播电话，代播电话的人名在通讯录中有2个联系人同名，界面需要提示两个联系人供选择</t>
    <phoneticPr fontId="2" type="noConversion"/>
  </si>
  <si>
    <t>CarNet手机和车机未连接，手机能连接网络，且手机蓝牙和车机连接的状态下，点击车机CarNet界面【翼卡在线】，可以进行翼卡代播电话，代播电话的人名在通讯录中有M个联系人同名，车机界面提示M个联系人供选择</t>
    <phoneticPr fontId="2" type="noConversion"/>
  </si>
  <si>
    <t>CarNet手机和车机未连接，手机能连接网络，且手机蓝牙和车机连接的状态下，点击车机CarNet界面【翼卡在线】，可以进行翼卡代播电话，代播电话的人名在通讯录中不可以模糊匹配</t>
    <phoneticPr fontId="2" type="noConversion"/>
  </si>
  <si>
    <t>CarNet手机和车机未连接，手机能连接网络，且手机蓝牙和车机未连接的状态下，点击车机CarNet界面【翼卡在线】，提示用户连接蓝牙再使用</t>
    <phoneticPr fontId="2" type="noConversion"/>
  </si>
  <si>
    <t>CarNet手机和车机连接，手机能连接网络，且蓝牙和车机连接的状态下，点击车机CarNet界面【翼卡在线】，能进行翼卡一键导航，拉起的是CarNet手机APP中默认的导航</t>
    <phoneticPr fontId="2" type="noConversion"/>
  </si>
  <si>
    <t>CarNet手机和车机连接，手机能连接网络，且蓝牙和车机连接的状态下，当设置默认的导航是图吧导航时，点击车机CarNet界面【翼卡在线】，能进行翼卡一键导航，拉起的导航是CarNet手机APP中的图吧，车机和手机上都显示图吧导航</t>
    <phoneticPr fontId="2" type="noConversion"/>
  </si>
  <si>
    <t>CarNet手机和车机连接，手机能连接网络，且蓝牙和车机连接的状态下，当设置默认的导航是百度地图时，点击车机CarNet界面【翼卡在线】，能进行翼卡一键导航，拉起的导航是CarNet手机APP中的百度地图，车机和手机上都显示百度地图</t>
    <phoneticPr fontId="2" type="noConversion"/>
  </si>
  <si>
    <t>CarNet手机和车机连接，手机能连接网络，且蓝牙和车机连接的状态下，当设置默认的导航是高德导航时，点击车机CarNet界面【翼卡在线】，能进行翼卡一键导航，拉起的导航是CarNet手机APP中的高德导航，车机和手机上都显示高德导航</t>
    <phoneticPr fontId="2" type="noConversion"/>
  </si>
  <si>
    <t>CarNet手机和车机连接，手机能连接网络，且蓝牙和车机连接的状态下，设置默认的图吧导航，实际手机没有安装图吧，点击车机CarNet界面【翼卡在线】，和翼卡客服通完一键导航的电话后，提示“默认的导航软件不存在”</t>
    <phoneticPr fontId="2" type="noConversion"/>
  </si>
  <si>
    <t>在点击车机CarNet界面【翼卡在线】前，CarNet手机和车机连接，手机能连接网络，且蓝牙和车机连接的状态下，拨通翼卡在线，拨通后，CarNet手机和车机连接断开，通完一键导航的电话后，没有拉起默认导航，而是将目的POI保存到手机，当手机和车机的CarNet再次连接后，拉起默认导航开始导航，车机和手机上均显示默认导航</t>
    <phoneticPr fontId="2" type="noConversion"/>
  </si>
  <si>
    <t>未使用的目的地只能保存最新一条</t>
    <phoneticPr fontId="2" type="noConversion"/>
  </si>
  <si>
    <t>CarNet手机和车机连接，手机能连接网络，且蓝牙和车机连接的状态下，设置默认的图吧导航，实际手机没有安装图吧，点击车机CarNet界面【翼卡在线】，和翼卡客服通完一键导航的电话后，挂断6-8秒后，手机仍无法获取目的地POI，则提示获取无法获取目的地位置，本次导航失败</t>
    <phoneticPr fontId="2" type="noConversion"/>
  </si>
  <si>
    <t>CarNet手机和车机连接，手机能连接网络，且蓝牙和车机连接的状态下，点击车机CarNet界面【翼卡在线】，能进行翼卡代播电话，代播电话的人名在通讯录中只有一个联系人可以匹配</t>
    <phoneticPr fontId="2" type="noConversion"/>
  </si>
  <si>
    <t>CarNet手机和车机连接，手机能连接网络，且蓝牙和车机连接的状态下，点击车机CarNet界面【翼卡在线】，能进行翼卡代播电话，代播电话的人名在通讯录中只有2个联系人可以匹配</t>
    <phoneticPr fontId="2" type="noConversion"/>
  </si>
  <si>
    <t>CarNet手机和车机连接，手机能连接网络，且蓝牙和车机连接的状态下，点击车机CarNet界面【翼卡在线】，能进行翼卡代播电话，代播电话的人名在通讯录中有M个联系人可以匹配，车机界面提示M个联系人供选择</t>
    <phoneticPr fontId="2" type="noConversion"/>
  </si>
  <si>
    <t>CarNet手机和车机连接，手机能连接网络，且蓝牙和车机连接的状态下，点击车机CarNet界面【翼卡在线】，能进行翼卡代播电话，代播电话的人名在通讯录中不可以模糊匹配</t>
    <phoneticPr fontId="2" type="noConversion"/>
  </si>
  <si>
    <t>CarNet手机和车机连接，手机能连接网络，且蓝牙和车机未连接的状态下，点击【翼卡在线】，不能拨打翼卡客服电话，车机提示“请连接蓝牙”</t>
    <phoneticPr fontId="2" type="noConversion"/>
  </si>
  <si>
    <t>CarNet手机和车机连接，手机不能连接网络，且蓝牙和车机连接的状态下，点击【翼卡在线】，能拨通翼卡客服，并能进行一键导航，拉起的导航为原车导航</t>
    <phoneticPr fontId="2" type="noConversion"/>
  </si>
  <si>
    <t>CarNet手机和车机连接，手机不能连接网络，且蓝牙和车机连接的状态下，点击【翼卡在线】，能拨通翼卡客服，并能进行代播电话，代播电话的人名在通讯录中只有一个联系人可以匹配</t>
    <phoneticPr fontId="2" type="noConversion"/>
  </si>
  <si>
    <t>CarNet手机和车机连接，手机不能连接网络，且蓝牙和车机连接的状态下，点击【翼卡在线】，能拨通翼卡客服，并能进行代播电话，代播电话的人名在通讯录中只有2个联系人可以匹配</t>
    <phoneticPr fontId="2" type="noConversion"/>
  </si>
  <si>
    <t>CarNet手机和车机连接，手机不能连接网络，且蓝牙和车机连接的状态下，点击【翼卡在线】，能拨通翼卡客服，并能进行代播电话，代播电话的人名在通讯录中只有M个联系人可以匹配，车机界面提示M个联系人供选择</t>
    <phoneticPr fontId="2" type="noConversion"/>
  </si>
  <si>
    <t>CarNet手机和车机连接，手机不能连接网络，且蓝牙和车机连接的状态下，点击【翼卡在线】，能拨通翼卡客服，并能进行代播电话，代播电话的人名不可以模糊匹配</t>
    <phoneticPr fontId="2" type="noConversion"/>
  </si>
  <si>
    <t>CarNet手机和车机连接，手机不能连接网络，且蓝牙和车机未连接的状态下，不能进行翼卡在线的操作</t>
    <phoneticPr fontId="2" type="noConversion"/>
  </si>
  <si>
    <t>填写的翼卡用户手机号错误，则需要在和翼卡客服通话中进行人工注册</t>
    <phoneticPr fontId="2" type="noConversion"/>
  </si>
  <si>
    <t>CarNet手机和车机未连接，手机不能连接网络，且蓝牙和车机未连接的状态下，不能进行翼卡在线的操作</t>
    <phoneticPr fontId="2" type="noConversion"/>
  </si>
  <si>
    <t>未连接车机，点击【设置】能进入设置界面</t>
    <phoneticPr fontId="2" type="noConversion"/>
  </si>
  <si>
    <t>未连接车机，点击【导航】能进入导航流程</t>
    <phoneticPr fontId="2" type="noConversion"/>
  </si>
  <si>
    <t>未连接车机，点击【更多】，能进入更多界面</t>
    <phoneticPr fontId="2" type="noConversion"/>
  </si>
  <si>
    <t>未连接车机，点击【翼卡在线】，能进入翼卡在线流程</t>
    <phoneticPr fontId="2" type="noConversion"/>
  </si>
  <si>
    <t>车机和手机连接中，USB连接成功后，车机通信连接失败，此时文字提示“与车机连接失败”，连接图示有上半处于灰色，下半处于蓝色填充状态</t>
    <phoneticPr fontId="2" type="noConversion"/>
  </si>
  <si>
    <t>在车机和手机连接过程中，点击【设置】能进入设置界面</t>
    <phoneticPr fontId="2" type="noConversion"/>
  </si>
  <si>
    <t>在车机和手机连接过程中，点击【导航】能进入导航流程</t>
    <phoneticPr fontId="2" type="noConversion"/>
  </si>
  <si>
    <t>在车机和手机连接过程中，点击【更多】，能进入更多界面</t>
    <phoneticPr fontId="2" type="noConversion"/>
  </si>
  <si>
    <t>在车机和手机连接过程中，点击【翼卡在线】，能进入翼卡在线流程</t>
    <phoneticPr fontId="2" type="noConversion"/>
  </si>
  <si>
    <t>手机和车机连接成功，文字提示“连接成功”</t>
    <phoneticPr fontId="2" type="noConversion"/>
  </si>
  <si>
    <t>手机和车机连接成功，点击【设置】能进入设置界面</t>
    <phoneticPr fontId="2" type="noConversion"/>
  </si>
  <si>
    <t>手机和车机连接成功，点击【导航】能进入导航流程</t>
    <phoneticPr fontId="2" type="noConversion"/>
  </si>
  <si>
    <t>手机和车机连接成功，点击【更多】，能进入更多界面</t>
    <phoneticPr fontId="2" type="noConversion"/>
  </si>
  <si>
    <t>手机和车机连接成功，点击【翼卡在线】，能进入翼卡在线流程</t>
    <phoneticPr fontId="2" type="noConversion"/>
  </si>
  <si>
    <t>设置按钮UI符合设计</t>
    <phoneticPr fontId="2" type="noConversion"/>
  </si>
  <si>
    <t>连接指示图标符合UI设计</t>
    <phoneticPr fontId="2" type="noConversion"/>
  </si>
  <si>
    <t>连接指示文本符合UI设计</t>
    <phoneticPr fontId="2" type="noConversion"/>
  </si>
  <si>
    <t>导航按钮符合UI设计</t>
    <phoneticPr fontId="2" type="noConversion"/>
  </si>
  <si>
    <t>翼卡在线按钮符合UI设计</t>
    <phoneticPr fontId="2" type="noConversion"/>
  </si>
  <si>
    <t>更多按钮符合UI设计</t>
    <phoneticPr fontId="2" type="noConversion"/>
  </si>
  <si>
    <t>手机首页</t>
    <phoneticPr fontId="2" type="noConversion"/>
  </si>
  <si>
    <t>手机首页</t>
    <phoneticPr fontId="2" type="noConversion"/>
  </si>
  <si>
    <t>P6</t>
  </si>
  <si>
    <t>carnet导航</t>
    <phoneticPr fontId="2" type="noConversion"/>
  </si>
  <si>
    <t>手机</t>
    <phoneticPr fontId="2" type="noConversion"/>
  </si>
  <si>
    <t>车机</t>
    <phoneticPr fontId="2" type="noConversion"/>
  </si>
  <si>
    <t>smoke</t>
    <phoneticPr fontId="2" type="noConversion"/>
  </si>
  <si>
    <t>手机翼卡在线</t>
    <phoneticPr fontId="2" type="noConversion"/>
  </si>
  <si>
    <t>验证进入手机端翼卡在线,UI与需求保持一致</t>
    <phoneticPr fontId="2" type="noConversion"/>
  </si>
  <si>
    <t>验证无SIM卡时，在手机端点击翼卡在线，提示无SIM卡，程序不crash</t>
    <phoneticPr fontId="2" type="noConversion"/>
  </si>
  <si>
    <t>1.手机未安装SIM卡</t>
    <phoneticPr fontId="2" type="noConversion"/>
  </si>
  <si>
    <t>验证手机正在通话中，在手机端点击翼卡在线，提示正在通话中,程序不crash（有网络+蓝牙连接+carnet连接）</t>
    <phoneticPr fontId="2" type="noConversion"/>
  </si>
  <si>
    <t>Function</t>
    <phoneticPr fontId="2" type="noConversion"/>
  </si>
  <si>
    <t>Function</t>
    <phoneticPr fontId="2" type="noConversion"/>
  </si>
  <si>
    <t>验证手机正在通话中，在手机端点击翼卡在线，提示正在通话中,程序不crash（无网络+蓝牙未连接+carnet未连接）</t>
    <phoneticPr fontId="2" type="noConversion"/>
  </si>
  <si>
    <t>验证手机正在通话中，在手机端点击翼卡在线，提示正在通话中,程序不crash（无网络+蓝牙连接+carnet连接）</t>
    <phoneticPr fontId="2" type="noConversion"/>
  </si>
  <si>
    <t>验证手机正在通话中，在手机端点击翼卡在线，提示正在通话中,程序不crash（有网络+蓝牙未连接+carnet连接）</t>
    <phoneticPr fontId="2" type="noConversion"/>
  </si>
  <si>
    <t>验证手机正在通话中，在手机端点击翼卡在线，提示正在通话中,程序不crash（有网络+蓝牙连接+carnet未连接）</t>
    <phoneticPr fontId="2" type="noConversion"/>
  </si>
  <si>
    <t>验证手机正在通话中，在手机端点击翼卡在线，提示正在通话中,程序不crash（无网络+蓝牙未连接+carnet连接）</t>
    <phoneticPr fontId="2" type="noConversion"/>
  </si>
  <si>
    <t>P7</t>
  </si>
  <si>
    <t>验证手机正在通话中，在手机端点击翼卡在线，提示正在通话中,程序不crash（无网络+蓝牙连接+carnet未连接）</t>
    <phoneticPr fontId="2" type="noConversion"/>
  </si>
  <si>
    <t>P8</t>
  </si>
  <si>
    <t>验证手机正在通话中，在手机端点击翼卡在线，提示正在通话中,程序不crash（有网络+蓝牙未连接+carnet未连接）</t>
    <phoneticPr fontId="2" type="noConversion"/>
  </si>
  <si>
    <t>验证无网络，蓝牙、carnet均未连接时，在手机端点击翼卡在线，提示信息正确</t>
    <phoneticPr fontId="2" type="noConversion"/>
  </si>
  <si>
    <t>1.手机未与carnet连接
2.蓝牙未连接</t>
    <phoneticPr fontId="2" type="noConversion"/>
  </si>
  <si>
    <t>验证无网络，蓝牙成功连接、carnet未连接时，在手机端点击翼卡在线，提示信息正确</t>
    <phoneticPr fontId="2" type="noConversion"/>
  </si>
  <si>
    <t>1.手机与carnet成功连接
2.蓝牙成功连接</t>
    <phoneticPr fontId="2" type="noConversion"/>
  </si>
  <si>
    <t>验证无网络，蓝牙未连接，carnet连接时，在手机端点击翼卡在线，提示信息正确</t>
    <phoneticPr fontId="2" type="noConversion"/>
  </si>
  <si>
    <t>1.手机与carnet成功连接
2.蓝牙未连接</t>
    <phoneticPr fontId="2" type="noConversion"/>
  </si>
  <si>
    <t>验证无网络，蓝牙、carnet均连接时，在手机端点击翼卡在线，提示信息正确</t>
    <phoneticPr fontId="2" type="noConversion"/>
  </si>
  <si>
    <t>1.手机与carnet未连接
2.蓝牙成功连接</t>
    <phoneticPr fontId="2" type="noConversion"/>
  </si>
  <si>
    <t>验证首次点击翼卡在线，输入正确的手机号，成功注册，翼卡电话接通之后不再语音注册</t>
    <phoneticPr fontId="2" type="noConversion"/>
  </si>
  <si>
    <t>验证首次点击翼卡在线，输入错误的手机号，注册失败，翼卡电话接通之后语音注册</t>
    <phoneticPr fontId="2" type="noConversion"/>
  </si>
  <si>
    <t>验证首次点击翼卡在线，手机号输入规则与需求保持一致</t>
    <phoneticPr fontId="2" type="noConversion"/>
  </si>
  <si>
    <t>验证首次输入手机号注册成功之后，再次拨打无需用户再次输入手机号，手机缓存直接注册</t>
    <phoneticPr fontId="2" type="noConversion"/>
  </si>
  <si>
    <t>验证手机端升级后无需再次手动注册，缓存用户信息直接注册</t>
    <phoneticPr fontId="2" type="noConversion"/>
  </si>
  <si>
    <t>验证在手机端点击翼卡在线，拨打的电话与设置的保持一致</t>
    <phoneticPr fontId="2" type="noConversion"/>
  </si>
  <si>
    <t>验证手机端关闭GPS，点击翼卡在线，不上传GPS仍成功拨打电话</t>
    <phoneticPr fontId="2" type="noConversion"/>
  </si>
  <si>
    <t>1.不上传GPS</t>
    <phoneticPr fontId="2" type="noConversion"/>
  </si>
  <si>
    <t>验证手机端开启GPS，点击翼卡在线，成功上传GPS并成功拨打电话</t>
    <phoneticPr fontId="2" type="noConversion"/>
  </si>
  <si>
    <t>验证有网络，蓝牙、carnet均连接时，在手机端点击翼卡在线，拨打电话，通过翼卡客服成功发送POI并拉起手机导航</t>
    <phoneticPr fontId="2" type="noConversion"/>
  </si>
  <si>
    <t>1.有网络+Carnet成功连接+蓝牙连接
2.手机能成功注册</t>
    <phoneticPr fontId="2" type="noConversion"/>
  </si>
  <si>
    <t>1.有网络+Carnet成功连接+蓝牙连接
2.手机能成功注册</t>
    <phoneticPr fontId="2" type="noConversion"/>
  </si>
  <si>
    <t>验证有网络，蓝牙连接，carnet未连接时，在手机端点击翼卡在线，拨打电话，通过翼卡客服成功发送POI到手机并保存记录</t>
    <phoneticPr fontId="2" type="noConversion"/>
  </si>
  <si>
    <t>1.只有网络
2.未连接Carnet，蓝牙未连接
3.手机能成功注册</t>
    <phoneticPr fontId="2" type="noConversion"/>
  </si>
  <si>
    <t>1.只有网络
2.未连接Carnet，蓝牙未连接
3.手机能成功注册</t>
    <phoneticPr fontId="2" type="noConversion"/>
  </si>
  <si>
    <t>验证有网络，蓝牙未连接，carnet连接时，在手机端点击翼卡在线，拨打电话，通过翼卡客服成功发送POI并拉起手机导航</t>
    <phoneticPr fontId="2" type="noConversion"/>
  </si>
  <si>
    <t>1.有网络+Carnet成功连接+蓝牙未连接
2.手机能成功注册</t>
    <phoneticPr fontId="2" type="noConversion"/>
  </si>
  <si>
    <t>验证有网络，蓝牙、carnet均未连接时，在手机端点击翼卡在线，拨打电话，通过翼卡客服成功发送POI到手机保存记录</t>
    <phoneticPr fontId="2" type="noConversion"/>
  </si>
  <si>
    <t>1.有网络
2.Carnet未连接+蓝牙未连接</t>
    <phoneticPr fontId="2" type="noConversion"/>
  </si>
  <si>
    <t xml:space="preserve">验证手机未连接Carnet接收一条导航后先保存在本地，连接carnet后自动拉起导航 </t>
    <phoneticPr fontId="2" type="noConversion"/>
  </si>
  <si>
    <t xml:space="preserve">验证手机未连接Carnet接收多条导航后先保存在本地，连接carnet后自动拉起最新的导航 </t>
    <phoneticPr fontId="2" type="noConversion"/>
  </si>
  <si>
    <t xml:space="preserve">验证通过手机拉起百度导航，在手机端点击结束导航，成功结束车机、手机导航 </t>
    <phoneticPr fontId="2" type="noConversion"/>
  </si>
  <si>
    <t>1.有网络+Carnet成功连接+蓝牙未连接
2.手机能成功注册</t>
    <phoneticPr fontId="2" type="noConversion"/>
  </si>
  <si>
    <t>1.有网络
2.Carnet未连接+蓝牙未连接</t>
    <phoneticPr fontId="2" type="noConversion"/>
  </si>
  <si>
    <t>验证手机端正确显示当前手机android版本信息，页面UI与需求保持一致</t>
    <phoneticPr fontId="2" type="noConversion"/>
  </si>
  <si>
    <t>1.已安装Ecarnet</t>
    <phoneticPr fontId="2" type="noConversion"/>
  </si>
  <si>
    <t>step 1 进入设置点击关于Ecnet</t>
    <phoneticPr fontId="2" type="noConversion"/>
  </si>
  <si>
    <t>except 1 正确显示android当前系统版本，页面UI与附图保持一致</t>
    <phoneticPr fontId="2" type="noConversion"/>
  </si>
  <si>
    <t>E-Carnet</t>
    <phoneticPr fontId="2" type="noConversion"/>
  </si>
  <si>
    <t>验证手机端进入设置，点击Ecnet在线按钮，进入Ecnet界面，显示的数据和UI与需求保持一致</t>
    <phoneticPr fontId="2" type="noConversion"/>
  </si>
  <si>
    <t>验证手机端进入设置，点击Ecnet在线按钮，进入Ecnet界面，并成功设置默认电话</t>
    <phoneticPr fontId="2" type="noConversion"/>
  </si>
  <si>
    <t xml:space="preserve">验证通过手机拉起高德导航，在手机端点击结束导航，成功结束车机、手机导航 </t>
    <phoneticPr fontId="2" type="noConversion"/>
  </si>
  <si>
    <t xml:space="preserve">验证通过手机拉起百度导航，在车机端点击结束导航，成功结束车机、手机导航 </t>
    <phoneticPr fontId="2" type="noConversion"/>
  </si>
  <si>
    <t xml:space="preserve">验证通过手机拉起高德导航，在车机端点击结束导航，成功结束车机、手机导航 </t>
    <phoneticPr fontId="2" type="noConversion"/>
  </si>
  <si>
    <t>验证通过手机拉起图吧导航，在车机端点击各个按钮，车机手机保持一致</t>
    <phoneticPr fontId="2" type="noConversion"/>
  </si>
  <si>
    <t>验证有网络，蓝牙、carnet均连接时，在手机端点击翼卡在线，拨打电话，通过客服代拨打电话失败</t>
    <phoneticPr fontId="2" type="noConversion"/>
  </si>
  <si>
    <t>验证有网络，蓝牙连接，carnet未连接时，在手机端点击翼卡在线，拨打电话，通过客服代拨打电话失败</t>
    <phoneticPr fontId="2" type="noConversion"/>
  </si>
  <si>
    <t>验证有网络，蓝牙未连接，carnet连接时，在手机端点击翼卡在线，拨打电话，通过客服代拨打电话失败</t>
    <phoneticPr fontId="2" type="noConversion"/>
  </si>
  <si>
    <t>验证有网络，蓝牙、carnet均未连接时，在手机端点击翼卡在线，拨打电话，通过客服代拨打电话失败</t>
    <phoneticPr fontId="2" type="noConversion"/>
  </si>
  <si>
    <t>Not Run</t>
    <phoneticPr fontId="2" type="noConversion"/>
  </si>
  <si>
    <t>FAIL</t>
    <phoneticPr fontId="2" type="noConversion"/>
  </si>
  <si>
    <t>验证手机设置默认为百度，之后在手机端卸载百度，点击carnet导航，拉起图吧导航（百度、图吧、高德均已下载）</t>
    <phoneticPr fontId="2" type="noConversion"/>
  </si>
  <si>
    <t>验证手机设置默认为百度，之后在手机端卸载百度，点击carnet导航，拉起图吧导航（百度、图吧已下载）</t>
    <phoneticPr fontId="2" type="noConversion"/>
  </si>
  <si>
    <t>验证手机设置默认为百度，之后在手机端卸载百度，点击carnet导航，拉起高德导航（百度、高德已下载）</t>
    <phoneticPr fontId="2" type="noConversion"/>
  </si>
  <si>
    <t>验证手机端只下载了高德导航（为默认），在手机端卸载高德，点击carnet导航，提示下载，点击确定进入设置下载页面</t>
    <phoneticPr fontId="2" type="noConversion"/>
  </si>
  <si>
    <t>验证手机设置默认为高德，之后在手机端卸载高德，点击carnet导航，拉起图吧导航（百度、图吧、高德均已下载）</t>
    <phoneticPr fontId="2" type="noConversion"/>
  </si>
  <si>
    <t>验证手机设置默认为高德，之后在手机端卸载高德，点击carnet导航，拉起百度导航（百度、高德已下载）</t>
    <phoneticPr fontId="2" type="noConversion"/>
  </si>
  <si>
    <t>验证手机设置默认为图吧，之后在手机端卸载图吧，点击carnet导航，拉起百度导航（百度、高德已下载）</t>
    <phoneticPr fontId="2" type="noConversion"/>
  </si>
  <si>
    <t>验证手机设置默认为图吧，之后在手机端卸载图吧，点击carnet导航，拉起高德导航（高德已下载）</t>
    <phoneticPr fontId="2" type="noConversion"/>
  </si>
  <si>
    <t>PASS</t>
    <phoneticPr fontId="2" type="noConversion"/>
  </si>
  <si>
    <t>未连接车机，图标处于灰色状态，文字提示“连接失败”</t>
    <phoneticPr fontId="2" type="noConversion"/>
  </si>
  <si>
    <t>车机和手机连接中，先进行USB连接，此时文字提示“正在与车机连接”，连接图示有上半处于灰色，下半处于蓝色填充状态</t>
    <phoneticPr fontId="2" type="noConversion"/>
  </si>
  <si>
    <t>车机和手机连接中，USB连接后，进行车机通信连接，此时文字提示“正与车机连接”，连接图示有上半处于灰色，下半处于蓝色填充状态</t>
    <phoneticPr fontId="2" type="noConversion"/>
  </si>
  <si>
    <t>车机和手机连接中，USB连接失败，此时文字提示“连接失败”，连接图示有上半处于灰色，下半处于蓝色填充状态</t>
    <phoneticPr fontId="2" type="noConversion"/>
  </si>
  <si>
    <t>手机和车机连接成功后，断开连接，手机CarNet退出</t>
    <phoneticPr fontId="2" type="noConversion"/>
  </si>
  <si>
    <t>手机不同分辨率测试</t>
    <phoneticPr fontId="2" type="noConversion"/>
  </si>
  <si>
    <t>手机不同rom测试</t>
    <phoneticPr fontId="2" type="noConversion"/>
  </si>
  <si>
    <t>手机不同android系统版本测试</t>
    <phoneticPr fontId="2" type="noConversion"/>
  </si>
  <si>
    <t>车机首页</t>
    <phoneticPr fontId="2" type="noConversion"/>
  </si>
  <si>
    <t>未连接手机，CarNet导航按钮处于可点击状态，点击后，提示“请连接手机”</t>
    <phoneticPr fontId="2" type="noConversion"/>
  </si>
  <si>
    <t>未连接手机，豆瓣音乐处于可点击状态，点击后，提示“请连接手机”</t>
    <phoneticPr fontId="2" type="noConversion"/>
  </si>
  <si>
    <t>未连接手机，凤凰资讯处于可点击状态，点击后，提示“请连接手机”</t>
    <phoneticPr fontId="2" type="noConversion"/>
  </si>
  <si>
    <t>未连接手机，点击翼卡在线处于可点击状态，进入翼卡在线流程</t>
    <phoneticPr fontId="2" type="noConversion"/>
  </si>
  <si>
    <t>未连接手机，USB状态显示呈灰色</t>
    <phoneticPr fontId="2" type="noConversion"/>
  </si>
  <si>
    <t>未连接车机，点击原车导航后，可拉起原车导航</t>
    <phoneticPr fontId="2" type="noConversion"/>
  </si>
  <si>
    <t>连接手机中，CarNet导航按钮处于可点击状态，点击后，提示“请连接手机”</t>
    <phoneticPr fontId="2" type="noConversion"/>
  </si>
  <si>
    <t>连接手机中，豆瓣音乐处于可点击状态，点击后，提示“请连接手机”</t>
    <phoneticPr fontId="2" type="noConversion"/>
  </si>
  <si>
    <t>连接手机中，凤凰资讯处于可点击状态，点击后，提示“请连接手机”</t>
    <phoneticPr fontId="2" type="noConversion"/>
  </si>
  <si>
    <t>连接手机中，USB状态显示呈灰色</t>
    <phoneticPr fontId="2" type="noConversion"/>
  </si>
  <si>
    <t>连接手机中，点击翼卡在线处于可点击状态，进入翼卡在线流程，返回后，手机连接成功</t>
    <phoneticPr fontId="2" type="noConversion"/>
  </si>
  <si>
    <t>连接手机中，点击原车导航后，可拉起原车导航，返回后，手机连接成功</t>
    <phoneticPr fontId="2" type="noConversion"/>
  </si>
  <si>
    <t>连接成功，点击翼卡在线处于可点击状态，进入翼卡在线流程</t>
    <phoneticPr fontId="2" type="noConversion"/>
  </si>
  <si>
    <t>连接成功，点击原车导航后，可拉起原车导航</t>
    <phoneticPr fontId="2" type="noConversion"/>
  </si>
  <si>
    <t>连接成功，CarNet导航按钮处于可点击状态，点击后，进入CarNet导航流程</t>
    <phoneticPr fontId="2" type="noConversion"/>
  </si>
  <si>
    <t>连接成功，豆瓣音乐处于可点击状态，点击后，进入豆瓣音乐流程</t>
    <phoneticPr fontId="2" type="noConversion"/>
  </si>
  <si>
    <t>连接成功，凤凰资讯处于可点击状态，点击后，进入凤凰资讯流程</t>
    <phoneticPr fontId="2" type="noConversion"/>
  </si>
  <si>
    <t>连接成功，USB状态显示呈填充状态</t>
    <phoneticPr fontId="2" type="noConversion"/>
  </si>
  <si>
    <t>连接成功后，断开USB连接，USB状态显示有填充变为灰色，其他按钮均能点击</t>
    <phoneticPr fontId="2" type="noConversion"/>
  </si>
  <si>
    <t>连接过程中，断开USB连接，USB状态显示呈灰色，其他按钮均能点击</t>
    <phoneticPr fontId="2" type="noConversion"/>
  </si>
  <si>
    <t>CarNet导航图标符合UI设计</t>
    <phoneticPr fontId="2" type="noConversion"/>
  </si>
  <si>
    <t>豆瓣音乐按钮符合UI设计</t>
    <phoneticPr fontId="2" type="noConversion"/>
  </si>
  <si>
    <t>本地导航按钮符合UI设计</t>
    <phoneticPr fontId="2" type="noConversion"/>
  </si>
  <si>
    <t>凤凰资讯按钮符合UI设计</t>
    <phoneticPr fontId="2" type="noConversion"/>
  </si>
  <si>
    <t>适配不同分辨率车机屏幕</t>
    <phoneticPr fontId="2" type="noConversion"/>
  </si>
  <si>
    <t>适配不同车机平台</t>
    <phoneticPr fontId="2" type="noConversion"/>
  </si>
  <si>
    <t>测试版本号：</t>
    <phoneticPr fontId="3" type="noConversion"/>
  </si>
  <si>
    <t>1.卸载地图</t>
    <phoneticPr fontId="2" type="noConversion"/>
  </si>
  <si>
    <t>验证手机设置默认为图吧，之后在手机端卸载图吧，点击carnet导航，拉起百度导航（百度已下载）</t>
    <phoneticPr fontId="2" type="noConversion"/>
  </si>
  <si>
    <t>验证手机设置默认为图吧，之后在手机端卸载高德，百度，不影响 当前默认地图设置</t>
    <phoneticPr fontId="2" type="noConversion"/>
  </si>
  <si>
    <t>验证手机设置默认为百度，之后在手机端卸载高德，图吧，不影响 当前默认地图设置</t>
    <phoneticPr fontId="2" type="noConversion"/>
  </si>
  <si>
    <t>验证手机设置默认为高德，之后在手机端卸载图吧，百度，不影响 当前默认地图设置</t>
    <phoneticPr fontId="2" type="noConversion"/>
  </si>
  <si>
    <t>验证车机端图吧地图，导航中点击车机HOME键，再拉回地图，显示上次导航</t>
    <phoneticPr fontId="2" type="noConversion"/>
  </si>
  <si>
    <t>1.图吧地图特有</t>
    <phoneticPr fontId="2" type="noConversion"/>
  </si>
  <si>
    <t>Carnet-EcarNet-001</t>
    <phoneticPr fontId="2" type="noConversion"/>
  </si>
  <si>
    <t>Carnet-EcarNet-002</t>
    <phoneticPr fontId="2" type="noConversion"/>
  </si>
  <si>
    <t>Carnet-EcarNet-003</t>
  </si>
  <si>
    <t>Carnet-EcarNet-004</t>
  </si>
  <si>
    <t>Carnet-EcarNet-005</t>
  </si>
  <si>
    <t>Carnet-EcarNet-006</t>
  </si>
  <si>
    <t>Carnet-EcarNet-007</t>
  </si>
  <si>
    <t>Carnet-EcarNet-008</t>
  </si>
  <si>
    <t>Carnet-EcarNet-009</t>
  </si>
  <si>
    <t>Carnet-EcarNet-010</t>
  </si>
  <si>
    <t>Carnet-EcarNet-011</t>
  </si>
  <si>
    <t>Carnet-EcarNet-012</t>
  </si>
  <si>
    <t>Carnet-EcarNet-013</t>
  </si>
  <si>
    <t>Carnet-EcarNet-014</t>
  </si>
  <si>
    <t>Carnet-EcarNet-015</t>
  </si>
  <si>
    <t>Carnet-EcarNet-016</t>
  </si>
  <si>
    <t>Carnet-EcarNet-017</t>
  </si>
  <si>
    <t>Carnet-EcarNet-018</t>
  </si>
  <si>
    <t>Carnet-EcarNet-019</t>
  </si>
  <si>
    <t>Carnet-EcarNet-020</t>
  </si>
  <si>
    <t>Carnet-EcarNet-021</t>
  </si>
  <si>
    <t>Carnet-EcarNet-022</t>
  </si>
  <si>
    <t>Carnet-EcarNet-023</t>
  </si>
  <si>
    <t>Carnet-EcarNet-024</t>
  </si>
  <si>
    <t>Carnet-EcarNet-025</t>
  </si>
  <si>
    <t>Carnet-EcarNet-026</t>
  </si>
  <si>
    <t>Carnet-EcarNet-027</t>
  </si>
  <si>
    <t>Carnet-EcarNet-028</t>
  </si>
  <si>
    <t>Carnet-EcarNet-029</t>
  </si>
  <si>
    <t>Carnet-EcarNet-030</t>
  </si>
  <si>
    <t>Carnet-EcarNet-031</t>
  </si>
  <si>
    <t>Carnet-EcarNet-032</t>
  </si>
  <si>
    <t>Carnet-EcarNet-033</t>
  </si>
  <si>
    <t>Carnet-EcarNet-034</t>
  </si>
  <si>
    <t>Carnet-EcarNet-035</t>
  </si>
  <si>
    <t>Carnet-EcarNet-036</t>
  </si>
  <si>
    <t>Carnet-EcarNet-037</t>
  </si>
  <si>
    <t>Carnet-EcarNet-038</t>
  </si>
  <si>
    <t>Carnet-EcarNet-039</t>
  </si>
  <si>
    <t>Carnet-EcarNet-040</t>
  </si>
  <si>
    <t>Carnet-EcarNet-041</t>
  </si>
  <si>
    <t>Carnet-EcarNet-042</t>
  </si>
  <si>
    <t>Carnet-EcarNet-043</t>
  </si>
  <si>
    <t>Carnet-EcarNet-044</t>
  </si>
  <si>
    <t>Carnet-EcarNet-045</t>
  </si>
  <si>
    <t>Carnet-EcarNet-046</t>
  </si>
  <si>
    <t>Carnet-EcarNet-047</t>
  </si>
  <si>
    <t>Carnet-EcarNet-048</t>
  </si>
  <si>
    <t>Carnet-EcarNet-049</t>
  </si>
  <si>
    <t>Carnet-EcarNet-050</t>
  </si>
  <si>
    <t>Carnet-EcarNet-051</t>
  </si>
  <si>
    <t>Carnet-EcarNet-052</t>
  </si>
  <si>
    <t>Carnet-EcarNet-053</t>
  </si>
  <si>
    <t>Carnet-EcarNet-054</t>
  </si>
  <si>
    <t>Carnet-EcarNet-055</t>
  </si>
  <si>
    <t>Carnet-EcarNet-056</t>
  </si>
  <si>
    <t>Carnet-EcarNet-057</t>
  </si>
  <si>
    <t>Carnet-EcarNet-058</t>
  </si>
  <si>
    <t>Carnet-EcarNet-059</t>
  </si>
  <si>
    <t>Carnet-EcarNet-060</t>
  </si>
  <si>
    <t>Carnet-EcarNet-061</t>
  </si>
  <si>
    <t>Carnet-EcarNet-062</t>
  </si>
  <si>
    <t>Carnet-EcarNet-063</t>
  </si>
  <si>
    <t>Carnet-EcarNet-064</t>
  </si>
  <si>
    <t>Carnet-EcarNet-065</t>
  </si>
  <si>
    <t>Carnet-EcarNet-066</t>
  </si>
  <si>
    <t>Carnet-EcarNet-067</t>
  </si>
  <si>
    <t>Carnet-EcarNet-068</t>
  </si>
  <si>
    <t>Carnet-EcarNet-069</t>
  </si>
  <si>
    <t>Carnet-EcarNet-070</t>
  </si>
  <si>
    <t>Carnet-EcarNet-071</t>
  </si>
  <si>
    <t>Carnet-EcarNet-072</t>
  </si>
  <si>
    <t>图吧</t>
    <phoneticPr fontId="2" type="noConversion"/>
  </si>
  <si>
    <t>Performance</t>
  </si>
  <si>
    <t>S2</t>
  </si>
  <si>
    <t>Nav-001</t>
    <phoneticPr fontId="2" type="noConversion"/>
  </si>
  <si>
    <t>E-Carnet</t>
    <phoneticPr fontId="2" type="noConversion"/>
  </si>
  <si>
    <t>手机端</t>
    <phoneticPr fontId="2" type="noConversion"/>
  </si>
  <si>
    <t>验证手机端进入设置，点击导航，进入导航设置页面，UI与需求保持一致</t>
    <phoneticPr fontId="2" type="noConversion"/>
  </si>
  <si>
    <t>1.已安装Ecarnet</t>
    <phoneticPr fontId="2" type="noConversion"/>
  </si>
  <si>
    <t>Nav-002</t>
  </si>
  <si>
    <t>carnet导航</t>
    <phoneticPr fontId="2" type="noConversion"/>
  </si>
  <si>
    <t>手机</t>
    <phoneticPr fontId="2" type="noConversion"/>
  </si>
  <si>
    <t>验证未下载导航，未连接carnet,在手机端点击carnet导航，跳转到carnet导航设置页面提示用户未安装，图吧、高德、百度均显示下载按钮</t>
    <phoneticPr fontId="2" type="noConversion"/>
  </si>
  <si>
    <t>1.未下载地图</t>
    <phoneticPr fontId="2" type="noConversion"/>
  </si>
  <si>
    <t>Nav-003</t>
  </si>
  <si>
    <t>手机+车机</t>
    <phoneticPr fontId="2" type="noConversion"/>
  </si>
  <si>
    <t>验证未下载导航，carnet已连接,在手机端点击carnet导航，跳转到carnet导航设置页面提示用户未安装车机端不提示</t>
    <phoneticPr fontId="2" type="noConversion"/>
  </si>
  <si>
    <t>1.未下载地图</t>
    <phoneticPr fontId="2" type="noConversion"/>
  </si>
  <si>
    <t>Nav-004</t>
  </si>
  <si>
    <t>carnet导航</t>
    <phoneticPr fontId="2" type="noConversion"/>
  </si>
  <si>
    <t>车机</t>
    <phoneticPr fontId="2" type="noConversion"/>
  </si>
  <si>
    <t>验证未下载导航，carnet已连接,在车机端点击carnet导航，车机端提示用户下载地图</t>
    <phoneticPr fontId="2" type="noConversion"/>
  </si>
  <si>
    <t>Nav-005</t>
  </si>
  <si>
    <t>手机</t>
    <phoneticPr fontId="2" type="noConversion"/>
  </si>
  <si>
    <t>验证未下载导航，手机没有应用商店，点击下载提示用户“请到应用商店下载百度（高德、图吧）地图”，下载完成之后设置为默认地图</t>
    <phoneticPr fontId="2" type="noConversion"/>
  </si>
  <si>
    <t>Nav-006</t>
  </si>
  <si>
    <t>手机+车机</t>
    <phoneticPr fontId="2" type="noConversion"/>
  </si>
  <si>
    <t>验证未下载导航，手机有应用商店，点击下载，选择应用商店开始下载，下载完成之后自动设置为默认地图</t>
    <phoneticPr fontId="2" type="noConversion"/>
  </si>
  <si>
    <t>Nav-007</t>
  </si>
  <si>
    <t>验证手机端进入设置，点击导航，进入导航设置页面，当手机未安装任何导航，下载百度后自动设置为默认导航</t>
    <phoneticPr fontId="2" type="noConversion"/>
  </si>
  <si>
    <t>1.安装carnet再下载首个</t>
    <phoneticPr fontId="2" type="noConversion"/>
  </si>
  <si>
    <t>Nav-008</t>
  </si>
  <si>
    <t>验证手机端进入设置，点击导航，进入导航设置页面，当手机未安装任何导航，下载高德后自动设置为默认导航</t>
    <phoneticPr fontId="2" type="noConversion"/>
  </si>
  <si>
    <t>Nav-009</t>
  </si>
  <si>
    <t>验证手机端进入设置，点击导航，进入导航设置页面，当手机未安装任何导航，下载图吧后自动设置为默认导航</t>
    <phoneticPr fontId="2" type="noConversion"/>
  </si>
  <si>
    <t>Nav-010</t>
  </si>
  <si>
    <t>验证手机端已有图吧、百度、高德，再安装carnet，进入设置，图吧地图为当前默认地图</t>
    <phoneticPr fontId="2" type="noConversion"/>
  </si>
  <si>
    <t>1.先安装地图再安装carnet</t>
    <phoneticPr fontId="2" type="noConversion"/>
  </si>
  <si>
    <t>Nav-011</t>
  </si>
  <si>
    <t>验证手机端已有图吧、高德，再安装carnet，进入设置，图吧地图为当前默认地图</t>
    <phoneticPr fontId="2" type="noConversion"/>
  </si>
  <si>
    <t>1.先安装地图再安装carnet</t>
    <phoneticPr fontId="2" type="noConversion"/>
  </si>
  <si>
    <t>Nav-012</t>
  </si>
  <si>
    <t>验证手机端已有图吧、百度，再安装carnet，进入设置，图吧地图为当前默认地图</t>
    <phoneticPr fontId="2" type="noConversion"/>
  </si>
  <si>
    <t>Nav-013</t>
  </si>
  <si>
    <t>carnet导航</t>
    <phoneticPr fontId="2" type="noConversion"/>
  </si>
  <si>
    <t>手机</t>
    <phoneticPr fontId="2" type="noConversion"/>
  </si>
  <si>
    <t>验证手机端已有高德、百度，再安装carnet，进入设置，百度地图为当前默认地图</t>
    <phoneticPr fontId="2" type="noConversion"/>
  </si>
  <si>
    <t>Nav-014</t>
  </si>
  <si>
    <t>验证手机端只有高德，再安装carnet，进入设置，高德地图为当前默认地图</t>
    <phoneticPr fontId="2" type="noConversion"/>
  </si>
  <si>
    <t>Nav-015</t>
  </si>
  <si>
    <t>验证手机端只有百度，再安装carnet，进入设置，百度地图为当前默认地图</t>
    <phoneticPr fontId="2" type="noConversion"/>
  </si>
  <si>
    <t>Nav-016</t>
  </si>
  <si>
    <t>验证手机端只有图吧，再安装carnet，进入设置，图吧地图为当前默认地图</t>
    <phoneticPr fontId="2" type="noConversion"/>
  </si>
  <si>
    <t>Nav-017</t>
  </si>
  <si>
    <t>验证手机端进入设置，点击导航，进入导航设置页面，将百度设置为默认导航，进入主页点击导航，直接拉起百度导航</t>
    <phoneticPr fontId="2" type="noConversion"/>
  </si>
  <si>
    <t>1.切换默认地图</t>
    <phoneticPr fontId="2" type="noConversion"/>
  </si>
  <si>
    <t>Nav-018</t>
  </si>
  <si>
    <t>验证手机端进入设置，点击导航，进入导航设置页面，将图吧设置为默认导航，进入主页点击导航，直接拉起图吧导航</t>
    <phoneticPr fontId="2" type="noConversion"/>
  </si>
  <si>
    <t>Nav-019</t>
  </si>
  <si>
    <t>验证手机端进入设置，点击导航，进入导航设置页面，将高德设置为默认导航，进入主页点击导航，直接拉起高德导航</t>
    <phoneticPr fontId="2" type="noConversion"/>
  </si>
  <si>
    <t>Nav-020</t>
  </si>
  <si>
    <t>验证手机端只下载了百度导航（为默认），在手机端卸载百度，点击carnet导航，进入设置下载页面提示未安装</t>
    <phoneticPr fontId="2" type="noConversion"/>
  </si>
  <si>
    <t>1.卸载地图</t>
    <phoneticPr fontId="2" type="noConversion"/>
  </si>
  <si>
    <t>Nav-021</t>
  </si>
  <si>
    <t>Nav-022</t>
  </si>
  <si>
    <t>Nav-023</t>
  </si>
  <si>
    <t>Nav-024</t>
  </si>
  <si>
    <t>Nav-025</t>
  </si>
  <si>
    <t>Nav-026</t>
  </si>
  <si>
    <t>验证手机设置默认为高德，之后在手机端卸载高德，点击carnet导航，拉起图吧导航（ 高德、图吧已下载）</t>
    <phoneticPr fontId="2" type="noConversion"/>
  </si>
  <si>
    <t>Nav-027</t>
  </si>
  <si>
    <t>Nav-028</t>
  </si>
  <si>
    <t>Nav-029</t>
  </si>
  <si>
    <t>Nav-030</t>
  </si>
  <si>
    <t>Nav-031</t>
  </si>
  <si>
    <t>Nav-032</t>
  </si>
  <si>
    <t>Nav-033</t>
  </si>
  <si>
    <t>Nav-034</t>
  </si>
  <si>
    <t>升级</t>
    <phoneticPr fontId="2" type="noConversion"/>
  </si>
  <si>
    <t>验证手机端进入设置，点击导航，进入导航设置页面，当手机安装图吧导航有新版本时，点击检查更新提示“请到应用市场下载”</t>
    <phoneticPr fontId="2" type="noConversion"/>
  </si>
  <si>
    <t>1.图吧升级</t>
    <phoneticPr fontId="2" type="noConversion"/>
  </si>
  <si>
    <t>Nav-035</t>
  </si>
  <si>
    <t>图吧</t>
    <phoneticPr fontId="2" type="noConversion"/>
  </si>
  <si>
    <t>升级</t>
    <phoneticPr fontId="2" type="noConversion"/>
  </si>
  <si>
    <t>验证手机端进入设置，点击导航，进入导航设置页面，当手机安装图吧导航已是最新版本时，点击检查更新提示“已是最新版本”</t>
    <phoneticPr fontId="2" type="noConversion"/>
  </si>
  <si>
    <t>1.图吧升级</t>
    <phoneticPr fontId="2" type="noConversion"/>
  </si>
  <si>
    <t>Nav-036</t>
  </si>
  <si>
    <t>验证地图版本更新兼容</t>
    <phoneticPr fontId="2" type="noConversion"/>
  </si>
  <si>
    <t>1.地图兼容</t>
    <phoneticPr fontId="2" type="noConversion"/>
  </si>
  <si>
    <t>Nav-037</t>
  </si>
  <si>
    <t>验证在手机端应用程序中清除缓存和数据，carnet设置中所有设置复原，程序不crash</t>
    <phoneticPr fontId="2" type="noConversion"/>
  </si>
  <si>
    <t>1.缓存影响</t>
    <phoneticPr fontId="2" type="noConversion"/>
  </si>
  <si>
    <t>Nav-038</t>
  </si>
  <si>
    <t>验证手机端在升级carnet版本后，carnet设置中所有设置与升级前保持一致</t>
    <phoneticPr fontId="2" type="noConversion"/>
  </si>
  <si>
    <t>1.升级影响</t>
    <phoneticPr fontId="2" type="noConversion"/>
  </si>
  <si>
    <t>Nav-039</t>
  </si>
  <si>
    <t>验证无网络未连接carnet时，手机端点击carnet导航，正常进入导航，显示当前位置，可以进行离线导航</t>
    <phoneticPr fontId="2" type="noConversion"/>
  </si>
  <si>
    <t>1.无网络离线导航
2.carnet未连接</t>
    <phoneticPr fontId="2" type="noConversion"/>
  </si>
  <si>
    <t>Nav-040</t>
  </si>
  <si>
    <t>验证无网络，carnet已连接时，手机端点击carnet导航，正常进入导航，显示当前位置，能进行离线导航；车机端正确投屏显示当前手机地图</t>
    <phoneticPr fontId="2" type="noConversion"/>
  </si>
  <si>
    <t>1.无网络离线导航
2.carnet已连接</t>
    <phoneticPr fontId="2" type="noConversion"/>
  </si>
  <si>
    <t>Nav-041</t>
  </si>
  <si>
    <t>启动导航</t>
    <phoneticPr fontId="2" type="noConversion"/>
  </si>
  <si>
    <t>验证在手机端点击carnet导航，拉起默认导航百度，UI符合设计要求</t>
    <phoneticPr fontId="2" type="noConversion"/>
  </si>
  <si>
    <t>1.默认导航为百度</t>
    <phoneticPr fontId="2" type="noConversion"/>
  </si>
  <si>
    <t>Nav-042</t>
  </si>
  <si>
    <t>验证在手机端点击carnet导航，拉起默认导航高德，UI符合设计要求</t>
    <phoneticPr fontId="2" type="noConversion"/>
  </si>
  <si>
    <t>1.默认导航为高德</t>
    <phoneticPr fontId="2" type="noConversion"/>
  </si>
  <si>
    <t>Nav-043</t>
  </si>
  <si>
    <t>验证在手机端点击carnet导航，拉起默认导航图吧，UI符合设计要求</t>
    <phoneticPr fontId="2" type="noConversion"/>
  </si>
  <si>
    <t>1.默认导航为图吧</t>
    <phoneticPr fontId="2" type="noConversion"/>
  </si>
  <si>
    <t>Nav-044</t>
  </si>
  <si>
    <t>验证在手机端点击carnet导航，拉起默认导航百度，未连接carnet时，在手机端可正常设置导航、退出导航等</t>
    <phoneticPr fontId="2" type="noConversion"/>
  </si>
  <si>
    <t>1.默认导航为百度
2.未连接carnet</t>
    <phoneticPr fontId="2" type="noConversion"/>
  </si>
  <si>
    <t>Nav-045</t>
  </si>
  <si>
    <t>验证在手机端点击carnet导航，拉起默认导航高德，未连接carnet时，在手机端可正常设置导航退出导航等</t>
    <phoneticPr fontId="2" type="noConversion"/>
  </si>
  <si>
    <t>1.默认导航为高德
2.未连接carnet</t>
    <phoneticPr fontId="2" type="noConversion"/>
  </si>
  <si>
    <t>Nav-046</t>
  </si>
  <si>
    <t>验证在手机端点击carnet导航，拉起默认导航图吧，未连接carnet时，在手机端可正常设置导航、退出导航等</t>
    <phoneticPr fontId="2" type="noConversion"/>
  </si>
  <si>
    <t>1.默认导航为图吧
2.未连接carnet</t>
    <phoneticPr fontId="2" type="noConversion"/>
  </si>
  <si>
    <t>Nav-047</t>
  </si>
  <si>
    <t>验证在手机端点击carnet导航，拉起默认导航百度，carnet为连接状态时，投屏百度地图到车机，车机正确显示地图</t>
    <phoneticPr fontId="2" type="noConversion"/>
  </si>
  <si>
    <t>1.默认导航为百度
2.carnet已连接
3.无POI导航</t>
    <phoneticPr fontId="2" type="noConversion"/>
  </si>
  <si>
    <t>Nav-048</t>
  </si>
  <si>
    <t>验证在手机端点击carnet导航，拉起默认导航高德，carnet为连接状态时，投屏高德地图到车机，车机正确显示地图</t>
    <phoneticPr fontId="2" type="noConversion"/>
  </si>
  <si>
    <t>1.默认导航为高德
2.carnet已连接
3.无POI导航</t>
    <phoneticPr fontId="2" type="noConversion"/>
  </si>
  <si>
    <t>Nav-049</t>
  </si>
  <si>
    <t>验证在手机端点击carnet导航，拉起默认导航图吧，carnet为连接状态时，车机显示没有POI导航的默认图片</t>
    <phoneticPr fontId="2" type="noConversion"/>
  </si>
  <si>
    <t>1.默认导航为图吧
2.carnet已连接
3.无POI导航</t>
    <phoneticPr fontId="2" type="noConversion"/>
  </si>
  <si>
    <t>Nav-050</t>
  </si>
  <si>
    <t>验证在手机端点击carnet导航，拉起默认导航百度，设置导航，连接carnet，投屏百度地图到车机，车机正确显示导航信息，手机位置移动时，车机显示与手机保持一到处</t>
    <phoneticPr fontId="2" type="noConversion"/>
  </si>
  <si>
    <t>1.默认导航为百度
2.先导航再连接carnet</t>
    <phoneticPr fontId="2" type="noConversion"/>
  </si>
  <si>
    <t>Nav-051</t>
  </si>
  <si>
    <t>验证在手机端点击carnet导航，拉起默认导航高德，设置导航，连接carnet，投屏高德地图到车机，车机正确显示导航信息，手机位置移动时，车机显示与手机保持一到处</t>
    <phoneticPr fontId="2" type="noConversion"/>
  </si>
  <si>
    <t>1.默认导航为高德
2.先导航再连接carnet</t>
    <phoneticPr fontId="2" type="noConversion"/>
  </si>
  <si>
    <t>Nav-052</t>
  </si>
  <si>
    <t>验证在手机端点击carnet导航，拉起默认导航图吧，设置导航，连接carnet，车机显示的导航和手机保持一致</t>
    <phoneticPr fontId="2" type="noConversion"/>
  </si>
  <si>
    <t>1.默认导航为图吧
2.先导航再连接carnet</t>
    <phoneticPr fontId="2" type="noConversion"/>
  </si>
  <si>
    <t>Nav-053</t>
  </si>
  <si>
    <t>验证在手机端点击carnet导航，拉起默认导航百度，连接carnet，投屏百度地图到车机；设置导航，车机正确显示导航信息，手机位置移动时，车机显示与手机保持一到处</t>
    <phoneticPr fontId="2" type="noConversion"/>
  </si>
  <si>
    <t>1.默认导航为百度
2.先连接carnet，再导航</t>
    <phoneticPr fontId="2" type="noConversion"/>
  </si>
  <si>
    <t>Nav-054</t>
  </si>
  <si>
    <t>验证在手机端点击carnet导航，拉起默认导航高德，连接carnet，投屏高德地图到车机；设置导航，车机正确显示导航信息，手机位置移动时，车机显示与手机保持一到处</t>
    <phoneticPr fontId="2" type="noConversion"/>
  </si>
  <si>
    <t>1.默认导航为高德
2.先连接carnet，再导航</t>
    <phoneticPr fontId="2" type="noConversion"/>
  </si>
  <si>
    <t>Nav-055</t>
  </si>
  <si>
    <t>验证在手机端点击carnet导航，拉起默认导航图吧，连接carnet，车机显示没有POI导航的默认图片，设置导航，车机正确显示导航信息</t>
    <phoneticPr fontId="2" type="noConversion"/>
  </si>
  <si>
    <t>1.默认导航为图吧
2.先连接carnet，再导航</t>
    <phoneticPr fontId="2" type="noConversion"/>
  </si>
  <si>
    <t>Nav-056</t>
  </si>
  <si>
    <t>验证有百度POI导航，carnet为连接状态时，手机端点击退出地图，车机、手机回到主页面</t>
    <phoneticPr fontId="2" type="noConversion"/>
  </si>
  <si>
    <t>1.默认导航为百度
2.导航中点击退出地图</t>
    <phoneticPr fontId="2" type="noConversion"/>
  </si>
  <si>
    <t>Nav-057</t>
  </si>
  <si>
    <t>验证有高德POI导航，carnet为连接状态时，手机端点击退出地图，车机、手机回到主页面</t>
    <phoneticPr fontId="2" type="noConversion"/>
  </si>
  <si>
    <t>1.默认导航为高德
2.导航中点击退出地图</t>
    <phoneticPr fontId="2" type="noConversion"/>
  </si>
  <si>
    <t>Nav-058</t>
  </si>
  <si>
    <t>验证有图吧POI导航，carnet为连接状态时，手机端点击退出地图，手机回到主页面，车机显示没有导航时的默认图片</t>
    <phoneticPr fontId="2" type="noConversion"/>
  </si>
  <si>
    <t>1.默认导航为图吧
2.导航中点击退出地图</t>
    <phoneticPr fontId="2" type="noConversion"/>
  </si>
  <si>
    <t>Nav-059</t>
  </si>
  <si>
    <t>验证地图为百度无导航，carnet为连接状态时，手机端点击退出地图，车机、手机回到主页面</t>
    <phoneticPr fontId="2" type="noConversion"/>
  </si>
  <si>
    <t>1.默认导航为百度
2.无导航点击退出地图</t>
    <phoneticPr fontId="2" type="noConversion"/>
  </si>
  <si>
    <t>Nav-060</t>
  </si>
  <si>
    <t>验证地图为高德无导航，carnet为连接状态时，手机端点击退出地图，车机、手机回到主页面</t>
    <phoneticPr fontId="2" type="noConversion"/>
  </si>
  <si>
    <t>1.默认导航为高德
2.无导航点击退出地图</t>
    <phoneticPr fontId="2" type="noConversion"/>
  </si>
  <si>
    <t>Nav-061</t>
  </si>
  <si>
    <t>图吧</t>
    <phoneticPr fontId="2" type="noConversion"/>
  </si>
  <si>
    <t>退出</t>
    <phoneticPr fontId="2" type="noConversion"/>
  </si>
  <si>
    <t>验证地图为图吧无导航，carnet为连接状态时，手机端点击退出地图，车机、手机回到导航首页</t>
    <phoneticPr fontId="2" type="noConversion"/>
  </si>
  <si>
    <t>1.默认导航为图吧
2.无导航点击退出地图</t>
    <phoneticPr fontId="2" type="noConversion"/>
  </si>
  <si>
    <t>Nav-062</t>
  </si>
  <si>
    <t>进入在线导航</t>
    <phoneticPr fontId="2" type="noConversion"/>
  </si>
  <si>
    <t>验证车机端点击carnet导航，未连接carnet，车机端提示请通过USB连接手机Carnet</t>
    <phoneticPr fontId="2" type="noConversion"/>
  </si>
  <si>
    <t>1.没连接carnet</t>
    <phoneticPr fontId="2" type="noConversion"/>
  </si>
  <si>
    <t>Nav-063</t>
  </si>
  <si>
    <t>百度</t>
    <phoneticPr fontId="2" type="noConversion"/>
  </si>
  <si>
    <t>验证无POI导航，连接carnet,在车机端点击carnet导航,手机端拉起默认地图百度，车机投屏显示地图</t>
    <phoneticPr fontId="2" type="noConversion"/>
  </si>
  <si>
    <t>1.没有POI导航百度</t>
    <phoneticPr fontId="2" type="noConversion"/>
  </si>
  <si>
    <t>Nav-064</t>
  </si>
  <si>
    <t>高德</t>
    <phoneticPr fontId="2" type="noConversion"/>
  </si>
  <si>
    <t>验证无POI导航，连接carnet,在车机端点击carnet导航,手机端拉起默认地图高德，车机投屏显示地图</t>
    <phoneticPr fontId="2" type="noConversion"/>
  </si>
  <si>
    <t>1.没有POI导航高德</t>
    <phoneticPr fontId="2" type="noConversion"/>
  </si>
  <si>
    <t>Nav-065</t>
  </si>
  <si>
    <t>验证无POI导航，连接carnet,在车机端点击carnet导航,手机端拉起默认地图图吧，车机显示没有POI导航的默认图片</t>
    <phoneticPr fontId="2" type="noConversion"/>
  </si>
  <si>
    <t>1.没有POI导航图吧</t>
    <phoneticPr fontId="2" type="noConversion"/>
  </si>
  <si>
    <t>Nav-066</t>
  </si>
  <si>
    <t>验证在手机、车机端多次重启地图，手机车机均能正常响应</t>
    <phoneticPr fontId="2" type="noConversion"/>
  </si>
  <si>
    <t>1.多次重启</t>
    <phoneticPr fontId="2" type="noConversion"/>
  </si>
  <si>
    <t>Nav-067</t>
  </si>
  <si>
    <t>历史记录</t>
    <phoneticPr fontId="2" type="noConversion"/>
  </si>
  <si>
    <t>验证车机端点击历史记录，进入历史记录页面UI与需求保持一致</t>
    <phoneticPr fontId="2" type="noConversion"/>
  </si>
  <si>
    <t>1.历史记录</t>
    <phoneticPr fontId="2" type="noConversion"/>
  </si>
  <si>
    <t>Nav-068</t>
  </si>
  <si>
    <t>车机端点击历史记录，正确显示连接USB时手机同步过来的信息，历史记录与手机端通过翼卡在线下发的POI保持一致</t>
    <phoneticPr fontId="2" type="noConversion"/>
  </si>
  <si>
    <t>Nav-069</t>
  </si>
  <si>
    <t>车机端点击历史记录，无历史记录时显示页面与UI保持一致</t>
    <phoneticPr fontId="2" type="noConversion"/>
  </si>
  <si>
    <t>Nav-070</t>
  </si>
  <si>
    <t>验证车机端点击历史记录，显示列表，条数大于4条时，可以正常的通过点击上，下按钮查看历史POI记录（首页不显示上按钮，最后一页不显示下按钮）</t>
    <phoneticPr fontId="2" type="noConversion"/>
  </si>
  <si>
    <t>Nav-071</t>
  </si>
  <si>
    <t>验证车机端点击历史记录，进入历史记录页面，点击返回按钮，回到地图页面</t>
    <phoneticPr fontId="2" type="noConversion"/>
  </si>
  <si>
    <t>Nav-072</t>
  </si>
  <si>
    <t>验证车机端点击历史记录，列表最多显示20条</t>
    <phoneticPr fontId="2" type="noConversion"/>
  </si>
  <si>
    <t>Nav-073</t>
  </si>
  <si>
    <t>车机端点击收藏按钮，该条记录后面显示为星，当有新的POI时，收藏的记录不被移除，并被置顶</t>
    <phoneticPr fontId="2" type="noConversion"/>
  </si>
  <si>
    <t>Nav-074</t>
  </si>
  <si>
    <t>验证车机端点击已收藏的记录，收藏被取消，该条记录不再显示星，当有新记录时，可以被移除</t>
    <phoneticPr fontId="2" type="noConversion"/>
  </si>
  <si>
    <t>Nav-075</t>
  </si>
  <si>
    <t>验证车机端历史记录最多可收藏20条，当收藏为20条时，有新的翼卡导航记录，不在列表中显示</t>
    <phoneticPr fontId="2" type="noConversion"/>
  </si>
  <si>
    <t>Nav-076</t>
  </si>
  <si>
    <t>验证车机端历史记录收藏的地址少于20条时，当有新的POI，未被收藏并且时间最久的被移除</t>
    <phoneticPr fontId="2" type="noConversion"/>
  </si>
  <si>
    <t>Nav-077</t>
  </si>
  <si>
    <t>验证车机端历史记录名称较长时，不能显示的部分显示为…</t>
    <phoneticPr fontId="2" type="noConversion"/>
  </si>
  <si>
    <t>Nav-078</t>
  </si>
  <si>
    <t>验证历史记录名称为空时，处理方式</t>
    <phoneticPr fontId="2" type="noConversion"/>
  </si>
  <si>
    <t>Nav-079</t>
  </si>
  <si>
    <t>验证车机端能实时同步历史记录</t>
    <phoneticPr fontId="2" type="noConversion"/>
  </si>
  <si>
    <t>Nav-080</t>
  </si>
  <si>
    <t>验证车机端点击历史记录，选择一条记录点击，界面弹出框提示规划新的路径，及确定和取消按钮</t>
    <phoneticPr fontId="2" type="noConversion"/>
  </si>
  <si>
    <t>Nav-081</t>
  </si>
  <si>
    <t>验证车机端点击历史记录，选择一条记录点击，界面弹出框提示规划新的路径，及确定和取消按钮，点击取消回到列表</t>
    <phoneticPr fontId="2" type="noConversion"/>
  </si>
  <si>
    <t>Nav-082</t>
  </si>
  <si>
    <t>验证车机端点击历史记录，选择一条记录点击，界面弹出框提示规划新的路径，及确定和取消按钮，点击确定，成功规划出新的路径，车机与手机界面保持一致</t>
    <phoneticPr fontId="2" type="noConversion"/>
  </si>
  <si>
    <t>Nav-083</t>
  </si>
  <si>
    <t>翼卡在线</t>
    <phoneticPr fontId="2" type="noConversion"/>
  </si>
  <si>
    <t>验证车机端点击E卡在线，有新导航，弹出确认框，点击确认拉起新导航</t>
    <phoneticPr fontId="2" type="noConversion"/>
  </si>
  <si>
    <t>1.E卡在线</t>
    <phoneticPr fontId="2" type="noConversion"/>
  </si>
  <si>
    <t>Nav-084</t>
  </si>
  <si>
    <t>验证车机端点击E卡在线，有新导航，弹出确认框，点击取消回到当前页面</t>
    <phoneticPr fontId="2" type="noConversion"/>
  </si>
  <si>
    <t>Nav-085</t>
  </si>
  <si>
    <t>验证车机端点击E卡在线，有代拨打电话，则代拨打电话，电话拨打完成回到之前的导航界面</t>
    <phoneticPr fontId="2" type="noConversion"/>
  </si>
  <si>
    <t>Nav-086</t>
  </si>
  <si>
    <t>侧边栏</t>
    <phoneticPr fontId="2" type="noConversion"/>
  </si>
  <si>
    <t>home键</t>
    <phoneticPr fontId="2" type="noConversion"/>
  </si>
  <si>
    <t>验证车机端点击home键，回到ECarNet首页
，点击carnet导航，回到carnet导航界面</t>
    <phoneticPr fontId="2" type="noConversion"/>
  </si>
  <si>
    <t>1.返回首页</t>
    <phoneticPr fontId="2" type="noConversion"/>
  </si>
  <si>
    <t>Nav-087</t>
  </si>
  <si>
    <t>侧边栏</t>
    <phoneticPr fontId="2" type="noConversion"/>
  </si>
  <si>
    <t>验证点击车机端导航的侧边栏（三个点），开启侧边菜单栏，显示翼卡在线和历史记录</t>
    <phoneticPr fontId="2" type="noConversion"/>
  </si>
  <si>
    <t>1.侧边栏</t>
    <phoneticPr fontId="2" type="noConversion"/>
  </si>
  <si>
    <t>Nav-088</t>
  </si>
  <si>
    <t>验证关闭导航侧边栏，侧边栏收起</t>
    <phoneticPr fontId="2" type="noConversion"/>
  </si>
  <si>
    <t>Nav-089</t>
  </si>
  <si>
    <t>验证导航过程中来电，音源的切换，界面的切换，以来电优先</t>
    <phoneticPr fontId="2" type="noConversion"/>
  </si>
  <si>
    <t>Nav-090</t>
  </si>
  <si>
    <t>验证在导航中有短信是车机端现象</t>
    <phoneticPr fontId="2" type="noConversion"/>
  </si>
  <si>
    <t>Nav-091</t>
  </si>
  <si>
    <t>验证在导航中手动锁屏</t>
    <phoneticPr fontId="2" type="noConversion"/>
  </si>
  <si>
    <t>Nav-092</t>
  </si>
  <si>
    <t>验证手机、车机carnet连接、正在导航时，手机手动锁屏后，车机端弹框提示：手机已锁屏，是否重新显示导航？点击确定，重新拉起导航
(回到首页)</t>
    <phoneticPr fontId="2" type="noConversion"/>
  </si>
  <si>
    <t>Nav-093</t>
  </si>
  <si>
    <t>验证原车导航正在导航，连接carnet有导航时，如何处理？</t>
    <phoneticPr fontId="2" type="noConversion"/>
  </si>
  <si>
    <t>Nav-094</t>
  </si>
  <si>
    <t>验证手机、车机carnet连接、正在导航时，手机不会自动锁屏</t>
    <phoneticPr fontId="2" type="noConversion"/>
  </si>
  <si>
    <t>Nav-095</t>
  </si>
  <si>
    <t>验证在导航中播放豆瓣、凤凰，声音切换符合常用规则</t>
    <phoneticPr fontId="2" type="noConversion"/>
  </si>
  <si>
    <t>Nav-096</t>
  </si>
  <si>
    <t>验证在导航中，手机可用内存较少时车机、手机现象
（暂定从手机做一个唤醒服务）</t>
    <phoneticPr fontId="2" type="noConversion"/>
  </si>
  <si>
    <t>Nav-097</t>
  </si>
  <si>
    <t>验证百度导航中，在手机上直接拉起高德、图吧，不影响当前导航</t>
    <phoneticPr fontId="2" type="noConversion"/>
  </si>
  <si>
    <t>Nav-098</t>
  </si>
  <si>
    <t>验证在导航中拉起车机端本地导航，车机端现象</t>
    <phoneticPr fontId="2" type="noConversion"/>
  </si>
  <si>
    <t>Nav-099</t>
  </si>
  <si>
    <t>验证导航在车机端长时间运行6小时以前</t>
    <phoneticPr fontId="2" type="noConversion"/>
  </si>
  <si>
    <t>Nav-100</t>
  </si>
  <si>
    <t>停止导航</t>
    <phoneticPr fontId="2" type="noConversion"/>
  </si>
  <si>
    <t>验证手机点击停止导航，（车机发送请求给手机：停止导航）车机和手机导航结束，百度回到地图界面，显示当前位置</t>
    <phoneticPr fontId="2" type="noConversion"/>
  </si>
  <si>
    <t>1.停止导航</t>
    <phoneticPr fontId="2" type="noConversion"/>
  </si>
  <si>
    <t>Nav-101</t>
  </si>
  <si>
    <t>高德</t>
    <phoneticPr fontId="2" type="noConversion"/>
  </si>
  <si>
    <t>停止导航</t>
    <phoneticPr fontId="2" type="noConversion"/>
  </si>
  <si>
    <t>验证手机点击停止导航，（车机发送请求给手机：停止导航）车机和手机导航结束，高德回到地图界面，显示当前位置</t>
    <phoneticPr fontId="2" type="noConversion"/>
  </si>
  <si>
    <t>Nav-102</t>
  </si>
  <si>
    <t>验证手机点击停止导航，（车机发送请求给手机：停止导航）车机和手机导航结束，车机端图吧显示无导航时默认图片</t>
    <phoneticPr fontId="2" type="noConversion"/>
  </si>
  <si>
    <t>Nav-103</t>
  </si>
  <si>
    <t>验证车机点击停止导航，（车机发送请求给手机：停止导航）车机和手机导航结束，车机端图吧显示无导航时默认图片</t>
    <phoneticPr fontId="2" type="noConversion"/>
  </si>
  <si>
    <t>Nav-104</t>
  </si>
  <si>
    <t>验证手机、车机carnet连接、图吧正在导航时，USB断开，车机端回到carnet主页，手机端页面保持不变</t>
    <phoneticPr fontId="2" type="noConversion"/>
  </si>
  <si>
    <t>Nav-105</t>
  </si>
  <si>
    <t>百度</t>
    <phoneticPr fontId="2" type="noConversion"/>
  </si>
  <si>
    <t>验证手机、车机carnet连接、百度正在导航时，USB断开，车机端回到carnet主页，手机端页面保持不变</t>
    <phoneticPr fontId="2" type="noConversion"/>
  </si>
  <si>
    <t>Nav-106</t>
  </si>
  <si>
    <t>验证手机、车机carnet连接、高德正在导航时，USB断开，车机端回到carnet主页，手机端页面保持不变</t>
    <phoneticPr fontId="2" type="noConversion"/>
  </si>
  <si>
    <t>Nav-107</t>
  </si>
  <si>
    <t>默认地图</t>
    <phoneticPr fontId="2" type="noConversion"/>
  </si>
  <si>
    <t>验证在3个地图中切换默认地图，手机端点击carnet导航拉时地图时，车机端能正确显示对应地图</t>
    <phoneticPr fontId="2" type="noConversion"/>
  </si>
  <si>
    <t>Nav-108</t>
  </si>
  <si>
    <t>验证到达目的地自然结束导航后，手机端结束导航，车机端投屏显示与手机端保持一致</t>
    <phoneticPr fontId="2" type="noConversion"/>
  </si>
  <si>
    <t>Nav-109</t>
  </si>
  <si>
    <t>反控</t>
    <phoneticPr fontId="2" type="noConversion"/>
  </si>
  <si>
    <t>验证投屏地图 为百度时，在车机端点击投屏的各个按钮，手机端能及时响应，投屏的图与手机界面保持一致
即测试点击事件</t>
    <phoneticPr fontId="2" type="noConversion"/>
  </si>
  <si>
    <t>1.反控</t>
    <phoneticPr fontId="2" type="noConversion"/>
  </si>
  <si>
    <t>Nav-110</t>
  </si>
  <si>
    <t>百度</t>
    <phoneticPr fontId="2" type="noConversion"/>
  </si>
  <si>
    <t>反控</t>
    <phoneticPr fontId="2" type="noConversion"/>
  </si>
  <si>
    <t>验证投屏地图 为百度时，多次在车机端点击投屏的按钮，地图响应正确</t>
    <phoneticPr fontId="2" type="noConversion"/>
  </si>
  <si>
    <t>1.反控</t>
    <phoneticPr fontId="2" type="noConversion"/>
  </si>
  <si>
    <t>Nav-111</t>
  </si>
  <si>
    <t>验证投屏地图 为百度时，在车机端拖动地图，手机端能及时响应，车机端不卡死</t>
    <phoneticPr fontId="2" type="noConversion"/>
  </si>
  <si>
    <t>Nav-112</t>
  </si>
  <si>
    <t>验证投屏地图 为百度时，在车机端长按地图，手机端能及时响应，车机端不卡死</t>
    <phoneticPr fontId="2" type="noConversion"/>
  </si>
  <si>
    <t>Nav-113</t>
  </si>
  <si>
    <t>高德</t>
    <phoneticPr fontId="2" type="noConversion"/>
  </si>
  <si>
    <t>验证投屏地图 为高德时，在车机端点击投屏的各个按钮，手机端能及时响应，投屏的图与手机界面保持一致</t>
    <phoneticPr fontId="2" type="noConversion"/>
  </si>
  <si>
    <t>Nav-114</t>
  </si>
  <si>
    <t>验证投屏地图 为高德时，多次在车机端点击投屏的按钮，地图响应正确</t>
    <phoneticPr fontId="2" type="noConversion"/>
  </si>
  <si>
    <t>Nav-115</t>
  </si>
  <si>
    <t>验证投屏地图 为高德时，在车机端拖动地图，手机端能及时响应，车机端不卡死</t>
    <phoneticPr fontId="2" type="noConversion"/>
  </si>
  <si>
    <t>Nav-116</t>
  </si>
  <si>
    <t>验证投屏地图 为高德时，在车机端长按地图，手机端能及时响应，车机端不卡死</t>
    <phoneticPr fontId="2" type="noConversion"/>
  </si>
  <si>
    <t>Nav-117</t>
  </si>
  <si>
    <t>图吧</t>
    <phoneticPr fontId="2" type="noConversion"/>
  </si>
  <si>
    <t>验证投屏地图 为图吧时，在车机端点击投屏的各个按钮，手机端能及时响应，投屏的图与手机界面保持一致</t>
    <phoneticPr fontId="2" type="noConversion"/>
  </si>
  <si>
    <t>Nav-118</t>
  </si>
  <si>
    <t>验证投屏地图 为图吧时，多次在车机端点击投屏的按钮，地图响应正确</t>
    <phoneticPr fontId="2" type="noConversion"/>
  </si>
  <si>
    <t>Nav-119</t>
  </si>
  <si>
    <t>验证投屏地图 为图吧时，在车机端拖动地图，手机端能及时响应，车机端不卡死</t>
    <phoneticPr fontId="2" type="noConversion"/>
  </si>
  <si>
    <t>Nav-120</t>
  </si>
  <si>
    <t>验证投屏地图 为图吧时，在车机端长按地图，手机端能及时响应，车机端不卡死</t>
    <phoneticPr fontId="2" type="noConversion"/>
  </si>
  <si>
    <t>Nav-121</t>
  </si>
  <si>
    <t>实时路况</t>
    <phoneticPr fontId="2" type="noConversion"/>
  </si>
  <si>
    <t>验证当默认地图为图吧时，车机端显示实时路况按钮，点击实时路况，不显示路况信息，再次点击，显示实时路况</t>
    <phoneticPr fontId="2" type="noConversion"/>
  </si>
  <si>
    <t>1.实时路况</t>
    <phoneticPr fontId="2" type="noConversion"/>
  </si>
  <si>
    <t>Nav-122</t>
  </si>
  <si>
    <t>实时路况</t>
    <phoneticPr fontId="2" type="noConversion"/>
  </si>
  <si>
    <t>验证默认地图为百度时，车机端不显示实时路况按钮</t>
    <phoneticPr fontId="2" type="noConversion"/>
  </si>
  <si>
    <t>1.实时路况</t>
    <phoneticPr fontId="2" type="noConversion"/>
  </si>
  <si>
    <t>Nav-123</t>
  </si>
  <si>
    <t>验证默认地图为高德时，车机端不显示实时路况按钮</t>
    <phoneticPr fontId="2" type="noConversion"/>
  </si>
  <si>
    <t>Nav-124</t>
  </si>
  <si>
    <t>方向标识</t>
    <phoneticPr fontId="2" type="noConversion"/>
  </si>
  <si>
    <t>验证车机端图吧地图方向（左转、右转...）显示与手机端保持一致</t>
    <phoneticPr fontId="2" type="noConversion"/>
  </si>
  <si>
    <t>1.图吧地图特有</t>
    <phoneticPr fontId="2" type="noConversion"/>
  </si>
  <si>
    <t>Nav-125</t>
  </si>
  <si>
    <t>导航信息</t>
    <phoneticPr fontId="2" type="noConversion"/>
  </si>
  <si>
    <t>验证车机端图吧地图距离、时间显示与手机端保持一致</t>
    <phoneticPr fontId="2" type="noConversion"/>
  </si>
  <si>
    <t>Nav-126</t>
  </si>
  <si>
    <t>反控</t>
    <phoneticPr fontId="2" type="noConversion"/>
  </si>
  <si>
    <t>验证车机端图吧地图，在车机端移动图吧，可以正常移动地图</t>
    <phoneticPr fontId="2" type="noConversion"/>
  </si>
  <si>
    <t>Nav-127</t>
  </si>
  <si>
    <t>我的订阅</t>
    <phoneticPr fontId="2" type="noConversion"/>
  </si>
  <si>
    <t>连接成功</t>
    <phoneticPr fontId="2" type="noConversion"/>
  </si>
  <si>
    <t>首次点击凤凰资讯，默认进入我的订阅</t>
    <phoneticPr fontId="2" type="noConversion"/>
  </si>
  <si>
    <t>没有连接</t>
    <phoneticPr fontId="2" type="noConversion"/>
  </si>
  <si>
    <t>点击凤凰资讯，提示请连接手机</t>
    <phoneticPr fontId="2" type="noConversion"/>
  </si>
  <si>
    <t>连接成功
无订阅</t>
    <phoneticPr fontId="2" type="noConversion"/>
  </si>
  <si>
    <t>当无订阅节目的时候，首次点击凤凰资讯，默认进入我的订阅，提示无订阅节目</t>
    <phoneticPr fontId="2" type="noConversion"/>
  </si>
  <si>
    <t>连接成功
有订阅</t>
    <phoneticPr fontId="2" type="noConversion"/>
  </si>
  <si>
    <t>连接上时，同步所有订阅节目列表到车机，显示对应节目的icon和节目名</t>
    <phoneticPr fontId="2" type="noConversion"/>
  </si>
  <si>
    <t>连接上时，同步所有订阅节目列表到车机，如果无节目的icon，显示默认的图片</t>
    <phoneticPr fontId="2" type="noConversion"/>
  </si>
  <si>
    <t>订阅节目不足一页，上一页按钮及下一页按钮处于disable状态，呈灰色，点击上下页，不能翻页</t>
    <phoneticPr fontId="2" type="noConversion"/>
  </si>
  <si>
    <t>订阅节目大于一页，在末页中，上一页按钮处于enable状态，被填充，下一页按钮处于disable状态，呈灰色。点击上一页，能进入上一页，点击下一页不能翻页</t>
    <phoneticPr fontId="2" type="noConversion"/>
  </si>
  <si>
    <t>订阅节目大于一页，在首页中，上一页按钮处于disable状态，呈灰色，下一页按钮处于enable状态，被填充。点击上一页不能翻页，点击下一页，可进入下一页</t>
    <phoneticPr fontId="2" type="noConversion"/>
  </si>
  <si>
    <t>订阅节目大于两页，在非首页和末页中，上一页按钮处于enable状态，被填充，下一页按钮处于enable状态，被填充。点击上一页和下一页均能进入相应的页</t>
    <phoneticPr fontId="2" type="noConversion"/>
  </si>
  <si>
    <t>连接成功
有订阅，且节目内容已下载</t>
    <phoneticPr fontId="2" type="noConversion"/>
  </si>
  <si>
    <t>点击订阅的节目，开始播放节目的第一条内容</t>
    <phoneticPr fontId="2" type="noConversion"/>
  </si>
  <si>
    <t>订阅的节目无内容时，点击订阅节目，提示“无节目内容”</t>
    <phoneticPr fontId="2" type="noConversion"/>
  </si>
  <si>
    <t>连接成功
有订阅，且节目无内容</t>
    <phoneticPr fontId="2" type="noConversion"/>
  </si>
  <si>
    <t>可以播放订阅的节目</t>
    <phoneticPr fontId="2" type="noConversion"/>
  </si>
  <si>
    <t>播放订阅节目</t>
    <phoneticPr fontId="2" type="noConversion"/>
  </si>
  <si>
    <t>节目列表</t>
  </si>
  <si>
    <t>自动播放下一首</t>
    <phoneticPr fontId="2" type="noConversion"/>
  </si>
  <si>
    <t>节目中只有一条内容，播放完本首后，循环播放该首</t>
    <phoneticPr fontId="2" type="noConversion"/>
  </si>
  <si>
    <t>节目中多条内容，播放完一首后，还有下一首，则播放下一首</t>
    <phoneticPr fontId="2" type="noConversion"/>
  </si>
  <si>
    <t>节目中多条内容，播放完一首后，没有下一首，则返回播放节目的第一首</t>
    <phoneticPr fontId="2" type="noConversion"/>
  </si>
  <si>
    <t>上一首</t>
    <phoneticPr fontId="2" type="noConversion"/>
  </si>
  <si>
    <t>正在播放的前无节目其他内容，上一首按钮应处于disable状态，不能点击</t>
    <phoneticPr fontId="2" type="noConversion"/>
  </si>
  <si>
    <t>正在播放的前有节目其他内容，上一首按钮应处于enable状态，点击后，播放上一首</t>
    <phoneticPr fontId="2" type="noConversion"/>
  </si>
  <si>
    <t>RAT</t>
    <phoneticPr fontId="2" type="noConversion"/>
  </si>
  <si>
    <t>RAT</t>
    <phoneticPr fontId="2" type="noConversion"/>
  </si>
  <si>
    <t>版本管理</t>
    <phoneticPr fontId="2" type="noConversion"/>
  </si>
  <si>
    <t>Portal</t>
    <phoneticPr fontId="2" type="noConversion"/>
  </si>
  <si>
    <t>验证版本信息录入必填项、输入规则与期望一致。</t>
    <phoneticPr fontId="2" type="noConversion"/>
  </si>
  <si>
    <t>FAST</t>
    <phoneticPr fontId="2" type="noConversion"/>
  </si>
  <si>
    <t>验证删除已发布版本记录，删除成功，数据库更新正确。</t>
  </si>
  <si>
    <t>删除有确认提示</t>
    <phoneticPr fontId="2" type="noConversion"/>
  </si>
  <si>
    <t>验证查看已发布版本记录，页面显示与数据库存储一致。</t>
  </si>
  <si>
    <t>验证翻页功能正常。</t>
    <phoneticPr fontId="2" type="noConversion"/>
  </si>
  <si>
    <t xml:space="preserve">后台逻辑 </t>
    <phoneticPr fontId="2" type="noConversion"/>
  </si>
  <si>
    <t>后台</t>
    <phoneticPr fontId="2" type="noConversion"/>
  </si>
  <si>
    <t>验证手机操作系统、渠道名称、产品名称不变，后台返回与车机操作系统一致的最新版本。</t>
    <phoneticPr fontId="2" type="noConversion"/>
  </si>
  <si>
    <t>验证手机操作系统、车机操作系统、产品名称不变，后台返回与渠道名称一致的最新版本。</t>
    <phoneticPr fontId="2" type="noConversion"/>
  </si>
  <si>
    <t>FAST</t>
    <phoneticPr fontId="2" type="noConversion"/>
  </si>
  <si>
    <t xml:space="preserve">后台逻辑 </t>
    <phoneticPr fontId="2" type="noConversion"/>
  </si>
  <si>
    <t>后台</t>
    <phoneticPr fontId="2" type="noConversion"/>
  </si>
  <si>
    <t>验证渠道名称、车机操作系统、产品名称不变，后台返回与手机操作系统一致的最新版本。</t>
    <phoneticPr fontId="2" type="noConversion"/>
  </si>
  <si>
    <t>验证渠道名称、车机操作系统、手机操作系统不变，后台返回与产品名称一致的最新版本。</t>
    <phoneticPr fontId="2" type="noConversion"/>
  </si>
  <si>
    <t>验证渠道名称、车机操作系统、手机操作系统、产品名称不区分大小写。</t>
    <phoneticPr fontId="2" type="noConversion"/>
  </si>
  <si>
    <t>验证检测升级逻辑中不判断手机APK版本号。</t>
    <phoneticPr fontId="2" type="noConversion"/>
  </si>
  <si>
    <t>验证版本号比较规则正确。</t>
    <phoneticPr fontId="2" type="noConversion"/>
  </si>
  <si>
    <t>翼卡守护程序</t>
    <phoneticPr fontId="2" type="noConversion"/>
  </si>
  <si>
    <t>验证车机启动时，系统打开翼卡守护程序，后台运行。</t>
    <phoneticPr fontId="2" type="noConversion"/>
  </si>
  <si>
    <t>RAT</t>
    <phoneticPr fontId="2" type="noConversion"/>
  </si>
  <si>
    <t>翼卡守护程序</t>
    <phoneticPr fontId="2" type="noConversion"/>
  </si>
  <si>
    <t>验证SD卡没有钛马程序，翼卡守护程序从Flash解压一份钛马程序和“下载APK”到/storyagecard/ecarnet目录。</t>
    <phoneticPr fontId="2" type="noConversion"/>
  </si>
  <si>
    <t>RAT</t>
    <phoneticPr fontId="2" type="noConversion"/>
  </si>
  <si>
    <t>翼卡守护程序</t>
    <phoneticPr fontId="2" type="noConversion"/>
  </si>
  <si>
    <t>车机</t>
    <phoneticPr fontId="2" type="noConversion"/>
  </si>
  <si>
    <t>验证车机SD卡有常规版钛马程序，启动车机时，翼卡守护程序打开翼卡主程序，后台运行。</t>
    <phoneticPr fontId="2" type="noConversion"/>
  </si>
  <si>
    <t>翼卡主程序</t>
    <phoneticPr fontId="2" type="noConversion"/>
  </si>
  <si>
    <t>验证翼卡主程序被打开后，翼卡主程序打开钛马程序，后台运行。</t>
    <phoneticPr fontId="2" type="noConversion"/>
  </si>
  <si>
    <t>常规版钛马程序</t>
    <phoneticPr fontId="2" type="noConversion"/>
  </si>
  <si>
    <t>常规版钛马程序</t>
    <phoneticPr fontId="2" type="noConversion"/>
  </si>
  <si>
    <t>验证启动常规版钛马程序，手机连接车机，如果手机上安装了“下载APK”，钛马程序静默卸载“下载APK”。</t>
    <phoneticPr fontId="2" type="noConversion"/>
  </si>
  <si>
    <t>验证连接手机上没安装ECarNet，钛马程序给手机静默安装手机CarNet，安装成功拉起手机APP，并建立连接。</t>
    <phoneticPr fontId="2" type="noConversion"/>
  </si>
  <si>
    <t>1.车机已安装常规版钛马程序</t>
    <phoneticPr fontId="2" type="noConversion"/>
  </si>
  <si>
    <t>验证连接手机上没安装CarNet，常规版钛马程序给手机安装过程中，断开USB线，手机端不显示Ecarnet APP，手机再连接车机，可以安装成功。</t>
    <phoneticPr fontId="2" type="noConversion"/>
  </si>
  <si>
    <t>验证手机已安装ECarNet，连接车机后，钛马程序拉起手机APP，并建立连接。</t>
    <phoneticPr fontId="2" type="noConversion"/>
  </si>
  <si>
    <t>验证钛马程序和手机APP建立连接后，钛马程序把车机版本号传给手机。</t>
    <phoneticPr fontId="2" type="noConversion"/>
  </si>
  <si>
    <t>手机、车机</t>
    <phoneticPr fontId="2" type="noConversion"/>
  </si>
  <si>
    <t>验证手机下载目录没有完整安装包，手机比较手机版本和车机版本，当手机版本和车机版本一致时，车机不升级手机APP。</t>
    <phoneticPr fontId="2" type="noConversion"/>
  </si>
  <si>
    <t>验证手机下载目录没有完整安装包，手机比较手机版本和车机版本，当手机版本〉车机版本时，车机升级手机APP。</t>
    <phoneticPr fontId="2" type="noConversion"/>
  </si>
  <si>
    <t>手机、车机</t>
    <phoneticPr fontId="2" type="noConversion"/>
  </si>
  <si>
    <t>验证手机下载目录没有完整安装包，手机比较手机版本和车机版本，当手机版本&lt;车机版本时，车机升级手机APP。</t>
    <phoneticPr fontId="2" type="noConversion"/>
  </si>
  <si>
    <t>1.车机已安装常规版钛马程序</t>
    <phoneticPr fontId="2" type="noConversion"/>
  </si>
  <si>
    <t>验证手机安装包版本&lt;车机版本，手机比较手机版本和车机版本，当手机版本和车机版本一致时，车机不升级手机APP。</t>
    <phoneticPr fontId="2" type="noConversion"/>
  </si>
  <si>
    <t>验证手机安装包版本&lt;车机版本，手机比较手机版本和车机版本，当手机版本&gt;车机版本时，车机升级手机APP。</t>
    <phoneticPr fontId="2" type="noConversion"/>
  </si>
  <si>
    <t>验证手机安装包版本&lt;车机版本，手机比较手机版本和车机版本，当手机版本&lt;车机版本时，车机升级手机APP。</t>
    <phoneticPr fontId="2" type="noConversion"/>
  </si>
  <si>
    <t>验证手机和车机版本不一致，车机升级手机Ecarnet时，断开USB，手机上Ecarnet可以正常使用，再次连接车机，车机升级手机Ecarnet成功。</t>
    <phoneticPr fontId="2" type="noConversion"/>
  </si>
  <si>
    <t>验证手机比较车机版本号和下载目录完整安装包版本，如果手机安装包版本&gt;车机版本，则手机通知车机需要升级。</t>
    <phoneticPr fontId="2" type="noConversion"/>
  </si>
  <si>
    <t>验证钛马程序向手机请求安装包，手机把安装包传给钛马程序，钛马程序把安装包放在sd卡根目录，传完后重命名为“update.zip”,并同步传输进度给翼卡守护程序。</t>
    <phoneticPr fontId="2" type="noConversion"/>
  </si>
  <si>
    <t>验证安装包没传完USB连接断开，钛马程序丢弃不完整安装包。</t>
    <phoneticPr fontId="2" type="noConversion"/>
  </si>
  <si>
    <t>验证传完安装包，翼卡守护程序通知翼卡翼卡主程序和钛马程序退出。</t>
    <phoneticPr fontId="2" type="noConversion"/>
  </si>
  <si>
    <t>翼卡主程序</t>
    <phoneticPr fontId="2" type="noConversion"/>
  </si>
  <si>
    <t>验证翼卡主程序收到退出消息后，退出程序。</t>
    <phoneticPr fontId="2" type="noConversion"/>
  </si>
  <si>
    <t>验证钛马程序收到退出消息后，退出程序。</t>
    <phoneticPr fontId="2" type="noConversion"/>
  </si>
  <si>
    <t>验证翼卡主程序和钛马程序退出后，翼卡守护程序解压安装包到/storagecard/update目录。</t>
    <phoneticPr fontId="2" type="noConversion"/>
  </si>
  <si>
    <t>验证解压完成后，翼卡守护程序拷贝解压后文件到/storagecard/ecarnet目录，修改车机版本号，然后启动翼卡主程序。</t>
    <phoneticPr fontId="2" type="noConversion"/>
  </si>
  <si>
    <t>验证车机升级后，翼卡主程序被打开后，翼卡主程序打开升级后的钛马程序。</t>
    <phoneticPr fontId="2" type="noConversion"/>
  </si>
  <si>
    <t>Flash版钛马程序</t>
    <phoneticPr fontId="2" type="noConversion"/>
  </si>
  <si>
    <t>验证Flash版本钛马程序连接手机后，检测到手机有下载好的安装包，不给手机安装“下载APK”。</t>
    <phoneticPr fontId="2" type="noConversion"/>
  </si>
  <si>
    <t>验证Flash版本钛马程序连接手机后，检测到手机没有下载好的安装包，给手机安装“下载APK”。</t>
    <phoneticPr fontId="2" type="noConversion"/>
  </si>
  <si>
    <t>验证手机有下载好的安装包，Flash版本钛马程序连接手机后，主动取安装包放到SD卡根目录。</t>
    <phoneticPr fontId="2" type="noConversion"/>
  </si>
  <si>
    <t>验证Flash版本钛马程序每次连接上手机，取一次安装包。</t>
    <phoneticPr fontId="2" type="noConversion"/>
  </si>
  <si>
    <t>验证Flash版本钛马程序取安装包过程中，USB断开，钛马程序丢弃不完整安装包。</t>
    <phoneticPr fontId="2" type="noConversion"/>
  </si>
  <si>
    <t>下载APK</t>
    <phoneticPr fontId="2" type="noConversion"/>
  </si>
  <si>
    <t>验证“下载APK”连接上Wifi，检查本地没下载过安装包，检测一次升级，并自动下载安装包。</t>
    <phoneticPr fontId="2" type="noConversion"/>
  </si>
  <si>
    <t>验证“下载APK”连接上Wifi，检查本地只有下载中的安装包，不检测升级，继续断点续下载。</t>
    <phoneticPr fontId="2" type="noConversion"/>
  </si>
  <si>
    <t>验证“下载APK”连接上Wifi，检查本地有下载完成的安装包，不检测升级，不重新下载。</t>
    <phoneticPr fontId="2" type="noConversion"/>
  </si>
  <si>
    <t>验证“下载APK”连接上3G，不检查升级，不下载安装包。</t>
    <phoneticPr fontId="2" type="noConversion"/>
  </si>
  <si>
    <t>验证“下载APK”检查升级，发送给后台的请求参数hardcode为“token:000000000;wince;CarNet;000000000;haobangshou;android, version:000000000”。</t>
    <phoneticPr fontId="2" type="noConversion"/>
  </si>
  <si>
    <t>验证安装包下载完成后，“下载APK”重命名安装包“update.tmp”为“update.zip”。</t>
    <phoneticPr fontId="2" type="noConversion"/>
  </si>
  <si>
    <t>验证SD卡没有常规版钛马程序，点击车机Ecarnet图标，如何显示？。</t>
    <phoneticPr fontId="2" type="noConversion"/>
  </si>
  <si>
    <t>验证SD卡空间不足，车机处理流程。</t>
    <phoneticPr fontId="2" type="noConversion"/>
  </si>
  <si>
    <t>验证车机完成升级后，车机APP可正常使用。</t>
    <phoneticPr fontId="2" type="noConversion"/>
  </si>
  <si>
    <t>验证手机插到车机上，车机APP拉起手机APP，手机APP触发检查新版本。</t>
    <phoneticPr fontId="2" type="noConversion"/>
  </si>
  <si>
    <t>手机Ecarnet</t>
    <phoneticPr fontId="2" type="noConversion"/>
  </si>
  <si>
    <t>验证手动打开手机APP，手机APP触发检查新版本。</t>
    <phoneticPr fontId="2" type="noConversion"/>
  </si>
  <si>
    <t>验证在APP设置中点击“检查新版本”按钮，手机APP触发检查新版本。</t>
    <phoneticPr fontId="2" type="noConversion"/>
  </si>
  <si>
    <t>验证“手机APP版本号”&gt;“已下载zip包版本”，检查新版本时，,手机APP传“手机APP版本号”给后台。</t>
    <phoneticPr fontId="2" type="noConversion"/>
  </si>
  <si>
    <t>验证“已下载zip包版本”〉“手机APP版本号”，检查新版本时，,手机APP传“已下载zip包版本”给后台。</t>
    <phoneticPr fontId="2" type="noConversion"/>
  </si>
  <si>
    <t>验证“已下载zip包版本”=“手机APP版本号”，检查新版本时，,手机APP传给“手机APP版本号”后台。</t>
    <phoneticPr fontId="2" type="noConversion"/>
  </si>
  <si>
    <t>验证检查新版本时，手机上没有“已下载zip包版本”，手机APP传“手机APP版本号”给后台。</t>
    <phoneticPr fontId="2" type="noConversion"/>
  </si>
  <si>
    <t>验证手机没有网络，打开APP，APP不提示网络错误。</t>
    <phoneticPr fontId="2" type="noConversion"/>
  </si>
  <si>
    <t>验证启动APP时检测到没有新版本，APP无提示。</t>
    <phoneticPr fontId="2" type="noConversion"/>
  </si>
  <si>
    <t>验证Wifi网络下，启动APP时检测到新版本，APP toast提示“检测到新版本，正在下载”，并自动下载新版本，下载过程中不影响APP正常使用。</t>
    <phoneticPr fontId="2" type="noConversion"/>
  </si>
  <si>
    <t>验证3G网络下，启动APP时检测到新版本，APP 弹框提示有新版本是否升级，并显示发布声明。</t>
    <phoneticPr fontId="2" type="noConversion"/>
  </si>
  <si>
    <t>验证3G网络下，启动APP时检测到新版本，点击“确定”，转到后台下载最新版本，下载过程中不影响APP正常使用。</t>
    <phoneticPr fontId="2" type="noConversion"/>
  </si>
  <si>
    <t>验证3G网络下，启动APP时检测到新版本，点击“取消”，不下载最新版本，不影响APP正常使用。</t>
    <phoneticPr fontId="2" type="noConversion"/>
  </si>
  <si>
    <t>验证点击“检查新版本”检测到没有新版本，APP toast提示“最新版本了”。</t>
    <phoneticPr fontId="2" type="noConversion"/>
  </si>
  <si>
    <t>验证Wifi网络下，点击“检查新版本”检测到新版本，APP toast提示“检测到新版本，正在下载”，并自动下载新版本，下载过程中不影响APP正常使用。</t>
    <phoneticPr fontId="2" type="noConversion"/>
  </si>
  <si>
    <t>验证3G网络下，点击“检查新版本”检测到新版本，APP 弹框提示有新版本是否升级，并显示发布声明。</t>
    <phoneticPr fontId="2" type="noConversion"/>
  </si>
  <si>
    <t>验证3G网络下，检测到新版本，点击“确定”，转到后台下载最新版本，下载过程中不影响APP正常使用。</t>
    <phoneticPr fontId="2" type="noConversion"/>
  </si>
  <si>
    <t>验证3G网络下，检测到新版本，点击“取消”，不下载最新版本，不影响手机APP正常使用。</t>
    <phoneticPr fontId="2" type="noConversion"/>
  </si>
  <si>
    <t>验证手机没有网络，点击设置中“检查新版本”，APP提示网络错误。</t>
    <phoneticPr fontId="2" type="noConversion"/>
  </si>
  <si>
    <t>验证连接到Wifi后，APP自动断点续下载没有下载完的安装包。</t>
    <phoneticPr fontId="2" type="noConversion"/>
  </si>
  <si>
    <t>验证APP有没下载完的安装包，连接到Wifi后立即检查升级，检查到更新版本，APP只下载更新版本，。</t>
    <phoneticPr fontId="2" type="noConversion"/>
  </si>
  <si>
    <t>FAST</t>
    <phoneticPr fontId="2" type="noConversion"/>
  </si>
  <si>
    <t>验证下载完最新版本zip包，APP自动删除旧版本zip包。</t>
    <phoneticPr fontId="2" type="noConversion"/>
  </si>
  <si>
    <t>验证手机检测到普通全量升级，升级到新版本前手机APP可正常使用。</t>
    <phoneticPr fontId="2" type="noConversion"/>
  </si>
  <si>
    <t>验证上传普通全量包，上传成功，数据库存储正确。</t>
    <phoneticPr fontId="2" type="noConversion"/>
  </si>
  <si>
    <t>验证发布新版本时做版本唯一性校验。</t>
    <phoneticPr fontId="2" type="noConversion"/>
  </si>
  <si>
    <t>正在播放的上一首在上一页，上一首按钮应处于enable状态，点击后，播放上一首</t>
    <phoneticPr fontId="2" type="noConversion"/>
  </si>
  <si>
    <t>下一首</t>
    <phoneticPr fontId="2" type="noConversion"/>
  </si>
  <si>
    <t>正在播放的后无节目其他内容，下一首按钮应处于disable状态，不能点击</t>
    <phoneticPr fontId="2" type="noConversion"/>
  </si>
  <si>
    <t>正在播放的后有节目其他内容，下一首按钮应处于enable状态，点击后，播放下一首</t>
    <phoneticPr fontId="2" type="noConversion"/>
  </si>
  <si>
    <t>正在播放的下一首在下一页，下一首按钮应处于enable状态，点击后，播放下一首</t>
    <phoneticPr fontId="2" type="noConversion"/>
  </si>
  <si>
    <t>在播放过程中，点击，正在播放的停止播放，暂停按钮变为播放按钮
播放进度也暂停</t>
    <phoneticPr fontId="2" type="noConversion"/>
  </si>
  <si>
    <t>暂停</t>
    <phoneticPr fontId="2" type="noConversion"/>
  </si>
  <si>
    <t>点击，原本暂停的节目内容，继续从暂停时刻开始播放
播放进度条也开始变化</t>
    <phoneticPr fontId="2" type="noConversion"/>
  </si>
  <si>
    <t>播放</t>
    <phoneticPr fontId="2" type="noConversion"/>
  </si>
  <si>
    <t>播放过程中，语音播报导航信息，播放停止，暂停按钮变为播放按钮</t>
    <phoneticPr fontId="2" type="noConversion"/>
  </si>
  <si>
    <t>播放过程中，来电，播放停止，暂停按钮变为播放按钮</t>
    <phoneticPr fontId="2" type="noConversion"/>
  </si>
  <si>
    <t>播放过程中，响闹铃，播放停止，暂停按钮变为播放按钮</t>
    <phoneticPr fontId="2" type="noConversion"/>
  </si>
  <si>
    <t>播放-交互</t>
    <phoneticPr fontId="2" type="noConversion"/>
  </si>
  <si>
    <t>节目内容列表</t>
    <phoneticPr fontId="2" type="noConversion"/>
  </si>
  <si>
    <t>点击节目列表，显示正在播放节目的节目列表
节目列表按钮变为“查看播放界面”的按钮</t>
    <phoneticPr fontId="2" type="noConversion"/>
  </si>
  <si>
    <t>点击查看播放界面按钮，显示播放界面
查看播放界面按钮变为查看播放列表按钮</t>
    <phoneticPr fontId="2" type="noConversion"/>
  </si>
  <si>
    <t>节目内容列表可以进行翻页，在翻页后，翻页内容进行变化</t>
    <phoneticPr fontId="2" type="noConversion"/>
  </si>
  <si>
    <t>节目内容列表有多页，末页中，上一页按钮处于enable状态，点击后进行翻页，下一页处于disable状态，点击后，不能翻页</t>
    <phoneticPr fontId="2" type="noConversion"/>
  </si>
  <si>
    <t>节目内容列表有多页，首页中，上一页按钮处于disable状态，点击后不能翻页，下一页处于enable状态，点击后进行翻页</t>
    <phoneticPr fontId="2" type="noConversion"/>
  </si>
  <si>
    <t>节目内容列表只有一页，上一页按钮处于disable状态，殿后不能翻页，下一页处于disable状态，点击后不能翻页</t>
    <phoneticPr fontId="2" type="noConversion"/>
  </si>
  <si>
    <t>节目内容列表大于等于3页，非首页和末页中，上一页按钮处于enable状态，点击后能翻页，下一页处于enable状态，点击后能翻页</t>
    <phoneticPr fontId="2" type="noConversion"/>
  </si>
  <si>
    <t>最大能有多少条</t>
    <phoneticPr fontId="2" type="noConversion"/>
  </si>
  <si>
    <t>播放进度条</t>
    <phoneticPr fontId="2" type="noConversion"/>
  </si>
  <si>
    <t>播放过程中，根据播放的进度，播放填充按进度比例显示</t>
    <phoneticPr fontId="2" type="noConversion"/>
  </si>
  <si>
    <t>播放刚开始，播放进度条不被填充</t>
    <phoneticPr fontId="2" type="noConversion"/>
  </si>
  <si>
    <t>播放结束，播放进度全被填充</t>
    <phoneticPr fontId="2" type="noConversion"/>
  </si>
  <si>
    <t>播放暂停，播放进度只填充到暂停时刻</t>
    <phoneticPr fontId="2" type="noConversion"/>
  </si>
  <si>
    <t>播放开始，播放进度再次开始进行填充</t>
    <phoneticPr fontId="2" type="noConversion"/>
  </si>
  <si>
    <t>播放界面-节目名</t>
    <phoneticPr fontId="2" type="noConversion"/>
  </si>
  <si>
    <t>颜色、字体、位置符合UI设计</t>
    <phoneticPr fontId="2" type="noConversion"/>
  </si>
  <si>
    <t>随节目变化而现实正在播放内容对应的节目名</t>
    <phoneticPr fontId="2" type="noConversion"/>
  </si>
  <si>
    <t>播放界面-内容名</t>
    <phoneticPr fontId="2" type="noConversion"/>
  </si>
  <si>
    <t>播放界面-
内容发布时间</t>
    <phoneticPr fontId="2" type="noConversion"/>
  </si>
  <si>
    <t>播放界面-返回</t>
    <phoneticPr fontId="2" type="noConversion"/>
  </si>
  <si>
    <t>随节目变化而现实正在播放内容对应的节目内容名</t>
    <phoneticPr fontId="2" type="noConversion"/>
  </si>
  <si>
    <t>随节目变化而现实正在播放内容对应的内容发布时间</t>
    <phoneticPr fontId="2" type="noConversion"/>
  </si>
  <si>
    <t>点击返回按钮，返回节目列表</t>
    <phoneticPr fontId="2" type="noConversion"/>
  </si>
  <si>
    <t>播放</t>
    <phoneticPr fontId="2" type="noConversion"/>
  </si>
  <si>
    <t>正在播放我的订阅的时候，且当在非播放界面的时候，上一首，下一首，播放，暂停，节目内容列表</t>
    <phoneticPr fontId="2" type="noConversion"/>
  </si>
  <si>
    <t>我的订阅</t>
    <phoneticPr fontId="2" type="noConversion"/>
  </si>
  <si>
    <t>快速点击上一首，能顺利切换到上一首</t>
    <phoneticPr fontId="2" type="noConversion"/>
  </si>
  <si>
    <t>快速点击下一首，能顺利切换到下一首</t>
    <phoneticPr fontId="2" type="noConversion"/>
  </si>
  <si>
    <t>不停切换暂停和播放，能顺利在暂停播放间切换</t>
    <phoneticPr fontId="2" type="noConversion"/>
  </si>
  <si>
    <t>断开USB连接，播放停止，返回车机主程序</t>
    <phoneticPr fontId="2" type="noConversion"/>
  </si>
  <si>
    <t>在线频道</t>
    <phoneticPr fontId="2" type="noConversion"/>
  </si>
  <si>
    <t>有网络，且在一次开机的情况下，首次点击在线频道，提示使用在线听需要耗费流量</t>
    <phoneticPr fontId="2" type="noConversion"/>
  </si>
  <si>
    <t>有网络，且在一次开机的情况下，首次点击在线频道，提示使用在线听需要耗费流量，点击确定才能进入在线频道，显示在线内容类别</t>
    <phoneticPr fontId="2" type="noConversion"/>
  </si>
  <si>
    <t>无网络，且在一次开机的情况下，首次点击在线频道，提示使用在线听需要耗费流量</t>
    <phoneticPr fontId="2" type="noConversion"/>
  </si>
  <si>
    <t>首页</t>
    <phoneticPr fontId="2" type="noConversion"/>
  </si>
  <si>
    <t>有网络，且在一次开机的情况下，非首次点击在线频道，进入在线频道，显示在线类别，在线类别只有一页？？？？？</t>
    <phoneticPr fontId="2" type="noConversion"/>
  </si>
  <si>
    <t>有网络，且在一次开机的情况下，非首次点击在线频道，进入在线频道，显示在线类别，在线类别超过一页？？？？？（优先级较低，现在测不了）</t>
    <phoneticPr fontId="2" type="noConversion"/>
  </si>
  <si>
    <t>有网络，且在一次开机的情况下，非首次点击在线频道，进入在线频道，显示在线类别，点击类别，进入节目对应类别的节目列表</t>
    <phoneticPr fontId="2" type="noConversion"/>
  </si>
  <si>
    <t>节目列表</t>
    <phoneticPr fontId="2" type="noConversion"/>
  </si>
  <si>
    <t>有网络的情况下，点击节目类型，进入对应类别的节目列表，显示节目icon，节目名称，节目主持人，节目发布时间</t>
    <phoneticPr fontId="2" type="noConversion"/>
  </si>
  <si>
    <t>有网络的情况下，点击节目类型，进入对应类别的节目列表，无节目（优先级较低，应该不会出现）</t>
    <phoneticPr fontId="2" type="noConversion"/>
  </si>
  <si>
    <t>有网络的情况下，点击节目类型，进入对应类别的节目列表。当页数只有一页时，上一页按钮为disable状态，点击后不能翻页，下一页按钮为disable状态，点击后不能翻页</t>
    <phoneticPr fontId="2" type="noConversion"/>
  </si>
  <si>
    <t>有网络的情况下，点击节目类型，进入对应类别的节目列表。页数有多页，在首页是，也上一页按钮为disable状态，点击后不能翻页，下一页按钮为enable状态，点击后翻页</t>
    <phoneticPr fontId="2" type="noConversion"/>
  </si>
  <si>
    <t>有网络的情况下，点击节目类型，进入对应类别的节目列表。页数有多页，在末页是，也上一页按钮为enable状态，点击后能翻页，下一页按钮为disable状态，点击后不能翻页</t>
    <phoneticPr fontId="2" type="noConversion"/>
  </si>
  <si>
    <t>有网络的情况下，点击节目类型，进入对应类别的节目列表。页数有大于三页，上一页按钮为enable状态，点击后能翻页，下一页按钮为enable状态，点击后能翻页</t>
    <phoneticPr fontId="2" type="noConversion"/>
  </si>
  <si>
    <t>有网络的情况下，点击节目类型，进入对应类别的节目列表，节目最多只能取到**条</t>
    <phoneticPr fontId="2" type="noConversion"/>
  </si>
  <si>
    <t>有网络的情况下，点击节目类型，进入对应类别的节目列表，点击节目，开始播放被点击的节目</t>
    <phoneticPr fontId="2" type="noConversion"/>
  </si>
  <si>
    <t>无网络的情况下，点击节目类型，点击在线节目类别的时候，提示无网络，无法获取节目</t>
    <phoneticPr fontId="2" type="noConversion"/>
  </si>
  <si>
    <t>有网络的情况下，点击节目类型，进入对应类别的节目列表，将网络切换到无网络，点击节目，提示无网络，无法获取节目</t>
    <phoneticPr fontId="2" type="noConversion"/>
  </si>
  <si>
    <t>有网络的情况下，点击节目类型，进入对应类别的节目列表，将网络切换到无网络，点击节目，提示无网络，无法获取节目，切换回有网络，点击节目，开始播放被点击的节目</t>
    <phoneticPr fontId="2" type="noConversion"/>
  </si>
  <si>
    <t>有网络的情况下，点击节目类型，进入对应类别的节目列表，多次切换有无网络，</t>
    <phoneticPr fontId="2" type="noConversion"/>
  </si>
  <si>
    <t>播放-节目内容列表</t>
    <phoneticPr fontId="2" type="noConversion"/>
  </si>
  <si>
    <t>节目中多条内容，播放完一首后，没有下一首，则从网络获取最新的内容，追加到播放列表，并进行播放</t>
    <phoneticPr fontId="2" type="noConversion"/>
  </si>
  <si>
    <t>当网络不好时，正在播放的上一首在上一页，上一首按钮应处于enable状态，点击后，无法获取节目缓存，不能播放，15秒后超时</t>
    <phoneticPr fontId="2" type="noConversion"/>
  </si>
  <si>
    <t>网络不好，下一首无法正常获取，提示正在获取中</t>
    <phoneticPr fontId="2" type="noConversion"/>
  </si>
  <si>
    <t>网络不好，下一首无法正常获取，提示正在获取中，15秒后超时，提示网络异常</t>
    <phoneticPr fontId="2" type="noConversion"/>
  </si>
  <si>
    <t>下一首时，手机存储空间满了，无法进行缓存，？？？？？</t>
    <phoneticPr fontId="2" type="noConversion"/>
  </si>
  <si>
    <t>播放过程中，网络不好，无法进行下载缓存，播放暂停，播放按钮变为暂停按钮</t>
    <phoneticPr fontId="2" type="noConversion"/>
  </si>
  <si>
    <t>由于网络不好，播放暂停后，网络恢复，继续播放，暂停按钮恢复为播放按钮</t>
    <phoneticPr fontId="2" type="noConversion"/>
  </si>
  <si>
    <t>播放过程中，网络不好，无法进行下载缓存，播放暂停，进度条停止被填充</t>
    <phoneticPr fontId="2" type="noConversion"/>
  </si>
  <si>
    <t>由于网络不好，播放暂停后，网络恢复，继续播放，进度条恢复被填充</t>
    <phoneticPr fontId="2" type="noConversion"/>
  </si>
  <si>
    <t>在一次开机情况下，首次打开凤凰资讯，没有和车机成功连接，提示“请连接手机”</t>
    <phoneticPr fontId="2" type="noConversion"/>
  </si>
  <si>
    <t>不连接</t>
    <phoneticPr fontId="2" type="noConversion"/>
  </si>
  <si>
    <t>在一次开机情况下，首次打开凤凰资讯，和车机成功连接，进入凤凰资讯</t>
    <phoneticPr fontId="2" type="noConversion"/>
  </si>
  <si>
    <t>在一次开机情况下，首次打开凤凰资讯，没进入凤凰资讯，显示我的订阅内容</t>
    <phoneticPr fontId="2" type="noConversion"/>
  </si>
  <si>
    <t>连接成功</t>
    <phoneticPr fontId="2" type="noConversion"/>
  </si>
  <si>
    <t>在一次开机情况下，非首次打开凤凰资讯，返回主程序，能再次进入凤凰资讯，且显示返回前的状态</t>
    <phoneticPr fontId="2" type="noConversion"/>
  </si>
  <si>
    <t>在凤凰资讯首页，点击home按钮，能成功返回主程序</t>
    <phoneticPr fontId="2" type="noConversion"/>
  </si>
  <si>
    <t>USB连接状态</t>
    <phoneticPr fontId="2" type="noConversion"/>
  </si>
  <si>
    <t>蓝牙连接状态</t>
    <phoneticPr fontId="2" type="noConversion"/>
  </si>
  <si>
    <t>信息</t>
    <phoneticPr fontId="2" type="noConversion"/>
  </si>
  <si>
    <t>在我的订阅和在线频道之间来回切换，不阻碍使用</t>
    <phoneticPr fontId="2" type="noConversion"/>
  </si>
  <si>
    <t>无新消息时？？？</t>
    <phoneticPr fontId="2" type="noConversion"/>
  </si>
  <si>
    <t>有新消息时？？？</t>
    <phoneticPr fontId="2" type="noConversion"/>
  </si>
  <si>
    <t>USB成功连接，USB状态呈蓝色填充状态</t>
    <phoneticPr fontId="2" type="noConversion"/>
  </si>
  <si>
    <t>USB成功连接，USB状态呈灰色填充状态</t>
    <phoneticPr fontId="2" type="noConversion"/>
  </si>
  <si>
    <t>蓝牙成功连接，蓝牙状态呈蓝色填充状态</t>
    <phoneticPr fontId="2" type="noConversion"/>
  </si>
  <si>
    <t>蓝牙成功连接，蓝牙状态呈灰色填充状态</t>
    <phoneticPr fontId="2" type="noConversion"/>
  </si>
  <si>
    <t>订阅列表</t>
    <phoneticPr fontId="2" type="noConversion"/>
  </si>
  <si>
    <t>从设置里点击凤凰资讯，进入凤凰资讯设置首页</t>
    <phoneticPr fontId="2" type="noConversion"/>
  </si>
  <si>
    <t>凤凰资讯设置</t>
    <phoneticPr fontId="2" type="noConversion"/>
  </si>
  <si>
    <t>凤凰资讯设置首页符合UI设置</t>
    <phoneticPr fontId="2" type="noConversion"/>
  </si>
  <si>
    <t>没有订阅的节目，能打开凤凰资讯设置首页</t>
    <phoneticPr fontId="2" type="noConversion"/>
  </si>
  <si>
    <t>订阅节目少于3个，订阅节目只显示一行</t>
    <phoneticPr fontId="2" type="noConversion"/>
  </si>
  <si>
    <t>多余3个，显示多行，以3个为一行</t>
    <phoneticPr fontId="2" type="noConversion"/>
  </si>
  <si>
    <t>订阅节目行数多余一个屏幕，可以通过滑动，查看所有订阅的节目</t>
    <phoneticPr fontId="2" type="noConversion"/>
  </si>
  <si>
    <t>最大能订阅多少？</t>
    <phoneticPr fontId="2" type="noConversion"/>
  </si>
  <si>
    <t>订阅的节目显示对应icon，和对应的节目名称</t>
    <phoneticPr fontId="2" type="noConversion"/>
  </si>
  <si>
    <t>Volume</t>
  </si>
  <si>
    <t>添加订阅</t>
    <phoneticPr fontId="2" type="noConversion"/>
  </si>
  <si>
    <t>有网络，点击添加订阅按钮，弹出添加订阅框，显示第一个节目类别的第一个节目</t>
    <phoneticPr fontId="2" type="noConversion"/>
  </si>
  <si>
    <t>无网络，提示无网络</t>
    <phoneticPr fontId="2" type="noConversion"/>
  </si>
  <si>
    <t>取消订阅</t>
    <phoneticPr fontId="2" type="noConversion"/>
  </si>
  <si>
    <t>有网络，点击添加订阅按钮，弹出添加订阅框，点击节目类别，显示所有类别，呈列表形式，可拖动</t>
    <phoneticPr fontId="2" type="noConversion"/>
  </si>
  <si>
    <t>有网络，点击添加订阅按钮，弹出添加订阅框，选择节目类别，节目类别变化为选择的节目类别</t>
    <phoneticPr fontId="2" type="noConversion"/>
  </si>
  <si>
    <t>有网络，点击添加订阅按钮，弹出添加订阅框，选择节目类别，动态加载该节目类别的所有节目</t>
    <phoneticPr fontId="2" type="noConversion"/>
  </si>
  <si>
    <t>有网络，点击添加订阅按钮，弹出添加订阅框，节目类别中的所有节目呈列表形式，可选择</t>
    <phoneticPr fontId="2" type="noConversion"/>
  </si>
  <si>
    <t>有网络，点击添加订阅按钮，弹出添加订阅框，选中指定的节目后，点击订阅，节目显示在订阅列表中</t>
    <phoneticPr fontId="2" type="noConversion"/>
  </si>
  <si>
    <t>有网络，点击添加订阅按钮，弹出添加订阅框，点击非“添加订阅”弹出框区域，弹出框关闭</t>
    <phoneticPr fontId="2" type="noConversion"/>
  </si>
  <si>
    <t>有网络，点击添加订阅按钮，弹出添加订阅框，在和车机成功连接的情况下，新添加的订阅能同步到车机</t>
    <phoneticPr fontId="2" type="noConversion"/>
  </si>
  <si>
    <t>有网络，点击添加订阅按钮，弹出添加订阅框，订阅重复节目，提示“已订阅”</t>
    <phoneticPr fontId="2" type="noConversion"/>
  </si>
  <si>
    <t>长按节目，在节目icon上显示删除标记</t>
    <phoneticPr fontId="2" type="noConversion"/>
  </si>
  <si>
    <t>长按节目，在节目icon上显示删除标记，点击删除标记，节目中有内容，节目及节目的内容一同被删除</t>
    <phoneticPr fontId="2" type="noConversion"/>
  </si>
  <si>
    <t>长按节目，在节目icon上显示删除标记，点击删除标记，节目中无内容，节目被删除</t>
    <phoneticPr fontId="2" type="noConversion"/>
  </si>
  <si>
    <t>长按节目，在节目icon上显示删除标记，长按节目，在节目icon上显示删除标记，点击其他非节目区域，删除标记小时（没有实现）</t>
    <phoneticPr fontId="2" type="noConversion"/>
  </si>
  <si>
    <t>能删除正在下载的节目</t>
    <phoneticPr fontId="2" type="noConversion"/>
  </si>
  <si>
    <t>订阅节目内容</t>
    <phoneticPr fontId="2" type="noConversion"/>
  </si>
  <si>
    <t>点击节目，进入节目详细页面。顶上显示节目名称，下面显示节目logo和节目名称</t>
    <phoneticPr fontId="2" type="noConversion"/>
  </si>
  <si>
    <t>进入节目详细页面，在节目详细页面中，点击返回按钮，能返回凤凰资讯设置页面</t>
    <phoneticPr fontId="2" type="noConversion"/>
  </si>
  <si>
    <t>已下载节目内容，能成功打开订阅详细页面</t>
    <phoneticPr fontId="2" type="noConversion"/>
  </si>
  <si>
    <t>未下载节目内容，能成功打开订阅详细页面</t>
    <phoneticPr fontId="2" type="noConversion"/>
  </si>
  <si>
    <t>进入节目详细页面，节目内容多余一屏，有拖动条供拖动</t>
    <phoneticPr fontId="2" type="noConversion"/>
  </si>
  <si>
    <t>进入节目详细页面，无节目内容时，点击删除按钮，无任何反应</t>
    <phoneticPr fontId="2" type="noConversion"/>
  </si>
  <si>
    <t>进入节目详细页面，有节目内容时，点击删除按钮，节目内容可供选择</t>
    <phoneticPr fontId="2" type="noConversion"/>
  </si>
  <si>
    <t>进入节目详细页面，选择多个再点击删除按钮，选中的能被删除</t>
    <phoneticPr fontId="2" type="noConversion"/>
  </si>
  <si>
    <t>进入节目详细页面，取消删除选中</t>
    <phoneticPr fontId="2" type="noConversion"/>
  </si>
  <si>
    <t>进入节目详细页面，选择所有，再点击删除按钮，所有的内容被删除</t>
    <phoneticPr fontId="2" type="noConversion"/>
  </si>
  <si>
    <r>
      <t xml:space="preserve">进入节目详细页面，选择单个再点击删除按钮，能被删除
</t>
    </r>
    <r>
      <rPr>
        <sz val="8"/>
        <color rgb="FF0070C0"/>
        <rFont val="微软雅黑"/>
        <family val="2"/>
        <charset val="134"/>
      </rPr>
      <t>1. 返回上一页，再进入节目内容列表，看是否被删除
2. 退出应用，再次进入节目内容列表，看是否被删除</t>
    </r>
    <phoneticPr fontId="2" type="noConversion"/>
  </si>
  <si>
    <t>进入节目详细页面，点击back键，能返回凤凰资讯设置页面</t>
    <phoneticPr fontId="2" type="noConversion"/>
  </si>
  <si>
    <t>进入节目详细页面，返回凤凰资讯设置页面，能再次进入订阅内容页面</t>
    <phoneticPr fontId="2" type="noConversion"/>
  </si>
  <si>
    <t>进入节目详细页面，存储空间满，不能下载节目内容</t>
    <phoneticPr fontId="2" type="noConversion"/>
  </si>
  <si>
    <t>wifi连接时自动下载</t>
    <phoneticPr fontId="2" type="noConversion"/>
  </si>
  <si>
    <t>wifi连接时自动下载开关可以切换</t>
    <phoneticPr fontId="2" type="noConversion"/>
  </si>
  <si>
    <t>在on时，凤凰资讯在有wifi的情况下，下载节目内容</t>
    <phoneticPr fontId="2" type="noConversion"/>
  </si>
  <si>
    <t>在off时，凤凰资讯在有wifi的情况下，不下载节目内容</t>
    <phoneticPr fontId="2" type="noConversion"/>
  </si>
  <si>
    <t>在on时，在移动数据的情况下，不下载节目内容</t>
    <phoneticPr fontId="2" type="noConversion"/>
  </si>
  <si>
    <t>在off时，在移动数据的情况下，不下载节目内容</t>
    <phoneticPr fontId="2" type="noConversion"/>
  </si>
  <si>
    <t>在on时，无网络的情况下，不下载节目内容</t>
    <phoneticPr fontId="2" type="noConversion"/>
  </si>
  <si>
    <t>在off时，无网络的情况下，不下载节目内容</t>
    <phoneticPr fontId="2" type="noConversion"/>
  </si>
  <si>
    <t>在on时，数据网络关闭的情况下，不下载节目内容</t>
    <phoneticPr fontId="2" type="noConversion"/>
  </si>
  <si>
    <t>在off时，数据网络关闭的情况下，不下载节目内容</t>
    <phoneticPr fontId="2" type="noConversion"/>
  </si>
  <si>
    <t>下载进度提示？？？？</t>
    <phoneticPr fontId="2" type="noConversion"/>
  </si>
  <si>
    <t>wifi下什么时候下载？刚添加的节目不能立刻下载？</t>
    <phoneticPr fontId="2" type="noConversion"/>
  </si>
  <si>
    <t>正在下载中切换开关，不报错</t>
    <phoneticPr fontId="2" type="noConversion"/>
  </si>
  <si>
    <t>正在下载中，离开wifi环境，不报错</t>
    <phoneticPr fontId="2" type="noConversion"/>
  </si>
  <si>
    <t>在凤凰资讯首页，点击返回，能返回设置首页</t>
    <phoneticPr fontId="2" type="noConversion"/>
  </si>
  <si>
    <t>退出凤凰资讯设置页面，能再次进入</t>
    <phoneticPr fontId="2" type="noConversion"/>
  </si>
  <si>
    <t>Testcase 
Total</t>
    <phoneticPr fontId="3" type="noConversion"/>
  </si>
  <si>
    <t>Need Test Count In This Version</t>
    <phoneticPr fontId="3" type="noConversion"/>
  </si>
  <si>
    <t>Excuted 
Count</t>
    <phoneticPr fontId="3" type="noConversion"/>
  </si>
  <si>
    <t>Not Run</t>
    <phoneticPr fontId="3" type="noConversion"/>
  </si>
  <si>
    <t>PASS</t>
    <phoneticPr fontId="3" type="noConversion"/>
  </si>
  <si>
    <t>FAIL</t>
    <phoneticPr fontId="2" type="noConversion"/>
  </si>
  <si>
    <t>BLOCK</t>
    <phoneticPr fontId="2" type="noConversion"/>
  </si>
  <si>
    <t>P1</t>
    <phoneticPr fontId="3" type="noConversion"/>
  </si>
  <si>
    <t>P2</t>
    <phoneticPr fontId="3" type="noConversion"/>
  </si>
  <si>
    <t>P3</t>
    <phoneticPr fontId="3" type="noConversion"/>
  </si>
  <si>
    <t>P4</t>
    <phoneticPr fontId="3" type="noConversion"/>
  </si>
  <si>
    <t>P5</t>
    <phoneticPr fontId="3" type="noConversion"/>
  </si>
  <si>
    <t>Summary</t>
    <phoneticPr fontId="3" type="noConversion"/>
  </si>
  <si>
    <t>Testcase ID</t>
    <phoneticPr fontId="3" type="noConversion"/>
  </si>
  <si>
    <t>Priority</t>
    <phoneticPr fontId="3" type="noConversion"/>
  </si>
  <si>
    <t>Severity</t>
    <phoneticPr fontId="3" type="noConversion"/>
  </si>
  <si>
    <t>TC Type</t>
    <phoneticPr fontId="3" type="noConversion"/>
  </si>
  <si>
    <t>Module</t>
    <phoneticPr fontId="3" type="noConversion"/>
  </si>
  <si>
    <t>Sub Module</t>
    <phoneticPr fontId="3" type="noConversion"/>
  </si>
  <si>
    <t>Testcase Name</t>
    <phoneticPr fontId="2" type="noConversion"/>
  </si>
  <si>
    <t>Pre-Condition</t>
    <phoneticPr fontId="2" type="noConversion"/>
  </si>
  <si>
    <t>Test Step</t>
    <phoneticPr fontId="2" type="noConversion"/>
  </si>
  <si>
    <t>Test Except</t>
    <phoneticPr fontId="2" type="noConversion"/>
  </si>
  <si>
    <t>Post-Condition</t>
    <phoneticPr fontId="3" type="noConversion"/>
  </si>
  <si>
    <t>Actual Result</t>
    <phoneticPr fontId="3" type="noConversion"/>
  </si>
  <si>
    <t>Test Version</t>
    <phoneticPr fontId="3" type="noConversion"/>
  </si>
  <si>
    <t>Tester</t>
    <phoneticPr fontId="3" type="noConversion"/>
  </si>
  <si>
    <t>Test Date</t>
    <phoneticPr fontId="3" type="noConversion"/>
  </si>
  <si>
    <t>Testcase 
Create Date</t>
    <phoneticPr fontId="3" type="noConversion"/>
  </si>
  <si>
    <t>Ticket</t>
    <phoneticPr fontId="3" type="noConversion"/>
  </si>
  <si>
    <t>Automatable</t>
    <phoneticPr fontId="3" type="noConversion"/>
  </si>
  <si>
    <t>Automated</t>
    <phoneticPr fontId="3" type="noConversion"/>
  </si>
  <si>
    <t>TC Env</t>
    <phoneticPr fontId="3" type="noConversion"/>
  </si>
  <si>
    <t>Comments</t>
    <phoneticPr fontId="3" type="noConversion"/>
  </si>
  <si>
    <t>设置</t>
    <phoneticPr fontId="2" type="noConversion"/>
  </si>
  <si>
    <t>登录</t>
    <phoneticPr fontId="2" type="noConversion"/>
  </si>
  <si>
    <t>输入正确的用户名、密码，可成功登录</t>
    <phoneticPr fontId="2" type="noConversion"/>
  </si>
  <si>
    <t>输入正确的用户名，错误的密码，登录失败</t>
    <phoneticPr fontId="2" type="noConversion"/>
  </si>
  <si>
    <t>输入错误的用户名、正确的密码，登录失败</t>
    <phoneticPr fontId="2" type="noConversion"/>
  </si>
  <si>
    <t>输入错误的用户名、错误的密码，登录失败</t>
    <phoneticPr fontId="2" type="noConversion"/>
  </si>
  <si>
    <t>用户名、密码均为空，登录失败</t>
    <phoneticPr fontId="2" type="noConversion"/>
  </si>
  <si>
    <t>用户名为空，密码有值 ，登录失败</t>
    <phoneticPr fontId="2" type="noConversion"/>
  </si>
  <si>
    <t>用户名有值，密码为空，登录失败</t>
    <phoneticPr fontId="2" type="noConversion"/>
  </si>
  <si>
    <t>登录成功之后界面UI变化 ，显示用户名，及点击注销登录</t>
    <phoneticPr fontId="2" type="noConversion"/>
  </si>
  <si>
    <t>无网络时，提示用户无网络
现在是直接提示登录失败</t>
    <phoneticPr fontId="2" type="noConversion"/>
  </si>
  <si>
    <t xml:space="preserve">注销登录 </t>
    <phoneticPr fontId="2" type="noConversion"/>
  </si>
  <si>
    <t>点击注销登录，弹出确认框“确定退出 登录”
及确定和取消按钮</t>
    <phoneticPr fontId="2" type="noConversion"/>
  </si>
  <si>
    <t>点击确定，成功退出登录，缓存歌曲显示为0，登录
处页面显示为：绑定后即可在车机同步收听体验</t>
    <phoneticPr fontId="2" type="noConversion"/>
  </si>
  <si>
    <t>点击取消，回到登录状态页面</t>
    <phoneticPr fontId="2" type="noConversion"/>
  </si>
  <si>
    <t xml:space="preserve">无网络时可成功注销登录 </t>
    <phoneticPr fontId="2" type="noConversion"/>
  </si>
  <si>
    <t>离线缓存</t>
    <phoneticPr fontId="2" type="noConversion"/>
  </si>
  <si>
    <t>离线缓存</t>
    <phoneticPr fontId="2" type="noConversion"/>
  </si>
  <si>
    <t>打开开关，状态显示为开，开启开关时，当前网络为wifi，立即开始同步红心歌曲</t>
    <phoneticPr fontId="2" type="noConversion"/>
  </si>
  <si>
    <t>打开开关，状态显示为开，开启开关时，当前网络为3G，不同步红心歌曲</t>
    <phoneticPr fontId="2" type="noConversion"/>
  </si>
  <si>
    <t>打开开关，状态显示为开，开启开关时，无网络不同步红心歌曲，也不提示网络错误</t>
    <phoneticPr fontId="2" type="noConversion"/>
  </si>
  <si>
    <t>打开开关，状态显示为开，登录账号，有wifi自动同步红心歌曲</t>
    <phoneticPr fontId="2" type="noConversion"/>
  </si>
  <si>
    <t>关闭开关，状态显示为关，连接wifi,不同步红心歌曲</t>
    <phoneticPr fontId="2" type="noConversion"/>
  </si>
  <si>
    <t>3G在线收听</t>
    <phoneticPr fontId="2" type="noConversion"/>
  </si>
  <si>
    <t>打开开关，状态显示为开，只有3G时，在车机端可以收听在线音乐</t>
    <phoneticPr fontId="2" type="noConversion"/>
  </si>
  <si>
    <t>关闭开关，状态显示为关，只有3G时，在车机端不能收听在线音乐</t>
    <phoneticPr fontId="2" type="noConversion"/>
  </si>
  <si>
    <t>歌曲缓存</t>
    <phoneticPr fontId="2" type="noConversion"/>
  </si>
  <si>
    <t>未登录时，歌曲不做自动缓存</t>
    <phoneticPr fontId="2" type="noConversion"/>
  </si>
  <si>
    <t>已登录为3G时，歌曲不做自动缓存</t>
    <phoneticPr fontId="2" type="noConversion"/>
  </si>
  <si>
    <t>已登录，连接为wifi，且离线缓存开关为开时，自动缓存，显示正在缓存的数量</t>
    <phoneticPr fontId="2" type="noConversion"/>
  </si>
  <si>
    <t>已登录，连接wifi，且离线缓存开关为关闭时，不缓存</t>
    <phoneticPr fontId="2" type="noConversion"/>
  </si>
  <si>
    <t>验证缓存的数量显示与手机本地文件下载保持一致</t>
    <phoneticPr fontId="2" type="noConversion"/>
  </si>
  <si>
    <t>返回按钮</t>
    <phoneticPr fontId="2" type="noConversion"/>
  </si>
  <si>
    <t>点击页面返回按钮，退回设置主页面</t>
    <phoneticPr fontId="2" type="noConversion"/>
  </si>
  <si>
    <t>点击手机系统返回按钮，退回设置主页</t>
    <phoneticPr fontId="2" type="noConversion"/>
  </si>
  <si>
    <t>设置主页点击豆瓣音乐，进入豆瓣设置页面</t>
    <phoneticPr fontId="2" type="noConversion"/>
  </si>
  <si>
    <t>Home键</t>
    <phoneticPr fontId="2" type="noConversion"/>
  </si>
  <si>
    <t>点击Home键退回手机主页，再点击carnet图标进入连接设置界面</t>
    <phoneticPr fontId="2" type="noConversion"/>
  </si>
  <si>
    <t>豆瓣设置界面UI与效果图保持一致</t>
    <phoneticPr fontId="2" type="noConversion"/>
  </si>
  <si>
    <t>清空缓存</t>
    <phoneticPr fontId="2" type="noConversion"/>
  </si>
  <si>
    <t>清空手机端离线缓存，豆瓣音乐设置界面缓存数量显示为0</t>
    <phoneticPr fontId="2" type="noConversion"/>
  </si>
  <si>
    <t>红心兆赫</t>
    <phoneticPr fontId="2" type="noConversion"/>
  </si>
  <si>
    <t>没有红心歌曲，未登录豆瓣，有网络，连接车机后首次点击豆瓣音乐，直接跳到私人兆赫，提示收听私人兆赫将消耗流量</t>
    <phoneticPr fontId="2" type="noConversion"/>
  </si>
  <si>
    <t>没有红心歌曲，未登录豆瓣，没有网络，连接车机后首次点击豆瓣音乐，直接跳到私人兆赫，提示收听私人兆赫将消耗流量</t>
    <phoneticPr fontId="2" type="noConversion"/>
  </si>
  <si>
    <t>没有红心歌曲，未登录豆瓣，连接车机后非首次点击豆瓣音乐-&gt; 红心兆赫，界面提示未同步红心歌曲</t>
    <phoneticPr fontId="2" type="noConversion"/>
  </si>
  <si>
    <t>没有红心歌曲，登录后无红心歌曲，有网络，连接车机后首次点击豆瓣音乐，界面跳转到私人兆赫，提示收听私人兆赫将消耗流量</t>
    <phoneticPr fontId="2" type="noConversion"/>
  </si>
  <si>
    <t>没有红心歌曲，登录后无红心歌曲，无网络，连接车机后首次点击豆瓣音乐，界面跳转到私人兆赫，提示收听私人兆赫将消耗流量</t>
    <phoneticPr fontId="2" type="noConversion"/>
  </si>
  <si>
    <t>没有红心歌曲，登录后无红心歌曲，连接车机后非首次点击豆瓣音乐-&gt; 红心兆赫，界面提示未同步红心歌曲</t>
    <phoneticPr fontId="2" type="noConversion"/>
  </si>
  <si>
    <t>没有红心歌曲，没有红心歌曲时页面UI与需求保持一致</t>
    <phoneticPr fontId="2" type="noConversion"/>
  </si>
  <si>
    <t>有红心歌曲，登录后有红心歌曲，连接车机后首次点击豆瓣音乐，成功播放红心频道歌曲</t>
    <phoneticPr fontId="2" type="noConversion"/>
  </si>
  <si>
    <t>有红心歌曲，登录后有红心歌曲，连接车机后非首次点击豆瓣音乐，成功播放红心频道歌曲</t>
    <phoneticPr fontId="2" type="noConversion"/>
  </si>
  <si>
    <t>有红心歌曲，红心兆赫界面UI与效果图保持一致</t>
    <phoneticPr fontId="2" type="noConversion"/>
  </si>
  <si>
    <t>有红心歌曲，点击取消红心，红心按钮更新为白色，循环红心歌曲列表，不会再播放取消的歌曲</t>
    <phoneticPr fontId="2" type="noConversion"/>
  </si>
  <si>
    <t>有红心歌曲，点击取消红心，直到红心列表完全被取消，有网络界面跳转到私人兆赫播放</t>
    <phoneticPr fontId="2" type="noConversion"/>
  </si>
  <si>
    <t>有红心歌曲，点击取消红心，直到红心列表完全被取消，无网络界面提示未同步红心 歌曲</t>
    <phoneticPr fontId="2" type="noConversion"/>
  </si>
  <si>
    <t>有红心歌曲，点击删除歌曲，当前播放跳至下一首，循环红心歌曲列表，不会再播放删除的歌曲</t>
    <phoneticPr fontId="2" type="noConversion"/>
  </si>
  <si>
    <t>有红心歌曲，点击删除歌曲，直到红心列表完全删除，有网络界面跳转至私人兆赫播放</t>
    <phoneticPr fontId="2" type="noConversion"/>
  </si>
  <si>
    <t>有红心歌曲，点击删除歌曲，直到红心列表完全删除，无网络界面提示未同步</t>
    <phoneticPr fontId="2" type="noConversion"/>
  </si>
  <si>
    <t>有红心歌曲，点击下一 首，当前播放跳至下一首，专辑名称和歌曲名称更新为正在播放的歌曲</t>
    <phoneticPr fontId="2" type="noConversion"/>
  </si>
  <si>
    <t>有红心歌曲，点击暂停，歌曲暂停，歌曲进度停止，红心不变</t>
    <phoneticPr fontId="2" type="noConversion"/>
  </si>
  <si>
    <t>有红心歌曲，点击播放，歌曲播放，歌曲进度动态显示</t>
    <phoneticPr fontId="2" type="noConversion"/>
  </si>
  <si>
    <t>有红心歌曲，播放完一首，自动跳转至下一首</t>
    <phoneticPr fontId="2" type="noConversion"/>
  </si>
  <si>
    <t>有红心歌曲，最后一首播放完，从头循环播放</t>
    <phoneticPr fontId="2" type="noConversion"/>
  </si>
  <si>
    <t>有红心歌曲，手机无网络时，不影响红心兆赫歌曲播放</t>
    <phoneticPr fontId="2" type="noConversion"/>
  </si>
  <si>
    <t>断开USB，界面跳转到车机主程序首页,手机歌曲停止播放</t>
    <phoneticPr fontId="2" type="noConversion"/>
  </si>
  <si>
    <t>点击界面主页按钮，程序回到车机主程序首页</t>
    <phoneticPr fontId="2" type="noConversion"/>
  </si>
  <si>
    <t>在播放红心歌曲界面，在手机端拉起百度导航，车机能投屏正确显示</t>
    <phoneticPr fontId="2" type="noConversion"/>
  </si>
  <si>
    <t>私人兆赫</t>
    <phoneticPr fontId="2" type="noConversion"/>
  </si>
  <si>
    <t>有网络，启动车机后首次点击，提示用户会消耗流量及确定和取消按钮</t>
    <phoneticPr fontId="2" type="noConversion"/>
  </si>
  <si>
    <t>有网络，启动车机后首次点击，点击确定开始播放私人兆赫歌曲</t>
    <phoneticPr fontId="2" type="noConversion"/>
  </si>
  <si>
    <t>有网络，启动车机后首次点击，点击取消：红心有歌曲播放红心 ；红心 无歌曲回到红心兆赫提示用户同步歌曲</t>
    <phoneticPr fontId="2" type="noConversion"/>
  </si>
  <si>
    <t>无网络，启动车机后首次点击，提示用户会消耗流量及确定和取消按钮</t>
    <phoneticPr fontId="2" type="noConversion"/>
  </si>
  <si>
    <t>无网络，启动车机后首次点击，点击确定：红心有歌曲播放红心 ；红心 无歌曲回到红心兆赫提示用户同步歌曲</t>
    <phoneticPr fontId="2" type="noConversion"/>
  </si>
  <si>
    <t>无网络，启动车机后首次点击，点击取消：红心有歌曲播放红心 ；红心 无歌曲回到红心兆赫提示用户同步歌曲</t>
    <phoneticPr fontId="2" type="noConversion"/>
  </si>
  <si>
    <t>启动车机后非首次点击，有网络时直接播放私人兆赫歌曲</t>
    <phoneticPr fontId="2" type="noConversion"/>
  </si>
  <si>
    <t>启动车机后非首次点击，无网络，提示正在获取歌曲中...,15s超时后有红心歌曲，直接播放红心歌曲</t>
    <phoneticPr fontId="2" type="noConversion"/>
  </si>
  <si>
    <t>启动车机后非首次点击，无网络，提示正在获取歌曲中...,15s超时后无红心歌曲，跳转到红心歌曲界面提示用户同步</t>
    <phoneticPr fontId="2" type="noConversion"/>
  </si>
  <si>
    <t>启动车机后非首次点击，无红心歌曲，正在播放私人兆赫时，关闭网络，界面提示"正在获取歌曲中...",等待15s,提示用户网络错误相关提示.</t>
    <phoneticPr fontId="2" type="noConversion"/>
  </si>
  <si>
    <t>启动车机后非首次点击，有红心歌曲，正在播放私人兆赫时，关闭网络，跳转到红心兆赫播放</t>
    <phoneticPr fontId="2" type="noConversion"/>
  </si>
  <si>
    <t>启动车机后非首次点击，有红心，正在播放私人兆赫，关闭网络，跳转到红心播放，开启网络，点击私人兆赫，可以播放</t>
    <phoneticPr fontId="2" type="noConversion"/>
  </si>
  <si>
    <t>启动车机后非首次点击，无红心，正在播放私人兆赫，关闭网络，界面提示"正在获取歌曲中...",等待15s,提示用户网络错误相关提示。开启网络，点击红心兆赫后再点击私人兆赫，可以播放</t>
    <phoneticPr fontId="2" type="noConversion"/>
  </si>
  <si>
    <t>启动车机后非首次点击，点击下一 首，当前播放跳至下一首，专辑名称和歌曲名称更新为正在播放的歌曲</t>
    <phoneticPr fontId="2" type="noConversion"/>
  </si>
  <si>
    <t>启动车机后非首次点击，点击删除歌曲，当前播放跳至下一首，循环红心歌曲列表，不会再播放删除的歌曲</t>
    <phoneticPr fontId="2" type="noConversion"/>
  </si>
  <si>
    <t>启动车机后非首次点击，点击取消红心，红心按钮更新为白色</t>
    <phoneticPr fontId="2" type="noConversion"/>
  </si>
  <si>
    <t>启动车机后非首次点击，已登录，点击添加红心 ，添加后红心频道列表包含添加的歌曲</t>
    <phoneticPr fontId="2" type="noConversion"/>
  </si>
  <si>
    <t>启动车机后非首次点击，未登录，点击添加红心 ，添加后红心频道列表不包含添加的歌曲</t>
    <phoneticPr fontId="2" type="noConversion"/>
  </si>
  <si>
    <t>启动车机后非首次点击，点击暂停，歌曲暂停，歌曲进度停止</t>
    <phoneticPr fontId="2" type="noConversion"/>
  </si>
  <si>
    <t>启动车机后非首次点击，点击播放，歌曲播放，歌曲进度动态显示</t>
    <phoneticPr fontId="2" type="noConversion"/>
  </si>
  <si>
    <t>启动车机后非首次点击，播放完一首，自动跳转至下一首</t>
    <phoneticPr fontId="2" type="noConversion"/>
  </si>
  <si>
    <t>断开USB，界面跳转到车机主程序首页,手机歌曲停止播放</t>
  </si>
  <si>
    <t>点击界面主页按钮，程序回到车机主程序首页</t>
  </si>
  <si>
    <t>在播放私人兆赫歌曲界面，在手机端拉起百度导航，车机能投屏正确显示</t>
  </si>
  <si>
    <t>Stress</t>
  </si>
  <si>
    <t>在红心兆赫与私人兆赫之间来回切换，车机能正确响应，不被卡死</t>
  </si>
  <si>
    <t>wifi关闭，3G为开时，在3G状态下点击私人兆赫，播放歌曲</t>
    <phoneticPr fontId="2" type="noConversion"/>
  </si>
  <si>
    <t>wifi关闭，3G为关时，在3G状态下点击私人兆赫，提示用户在手机端开启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</si>
</sst>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scheme val="minor"/>
    </font>
    <font>
      <sz val="11"/>
      <color theme="1"/>
      <name val="宋体"/>
      <family val="2"/>
      <charset val="134"/>
      <scheme val="minor"/>
    </font>
    <font>
      <sz val="9"/>
      <name val="宋体"/>
      <family val="3"/>
      <charset val="134"/>
      <scheme val="minor"/>
    </font>
    <font>
      <sz val="9"/>
      <name val="宋体"/>
      <family val="2"/>
      <charset val="134"/>
      <scheme val="minor"/>
    </font>
    <font>
      <sz val="9"/>
      <color indexed="81"/>
      <name val="宋体"/>
      <family val="3"/>
      <charset val="134"/>
    </font>
    <font>
      <b/>
      <sz val="9"/>
      <color indexed="81"/>
      <name val="宋体"/>
      <family val="3"/>
      <charset val="134"/>
    </font>
    <font>
      <b/>
      <sz val="8"/>
      <color theme="0"/>
      <name val="微软雅黑"/>
      <family val="2"/>
      <charset val="134"/>
    </font>
    <font>
      <sz val="8"/>
      <color theme="1"/>
      <name val="微软雅黑"/>
      <family val="2"/>
      <charset val="134"/>
    </font>
    <font>
      <sz val="12"/>
      <name val="宋体"/>
      <family val="3"/>
      <charset val="134"/>
    </font>
    <font>
      <sz val="11"/>
      <color indexed="62"/>
      <name val="宋体"/>
      <family val="3"/>
      <charset val="134"/>
    </font>
    <font>
      <sz val="11"/>
      <color indexed="8"/>
      <name val="新細明體"/>
      <family val="1"/>
    </font>
    <font>
      <i/>
      <sz val="11"/>
      <color indexed="23"/>
      <name val="宋体"/>
      <family val="3"/>
      <charset val="134"/>
    </font>
    <font>
      <sz val="11"/>
      <color indexed="8"/>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9"/>
      <name val="宋体"/>
      <family val="3"/>
      <charset val="134"/>
    </font>
    <font>
      <b/>
      <sz val="18"/>
      <color indexed="62"/>
      <name val="宋体"/>
      <family val="3"/>
      <charset val="134"/>
    </font>
    <font>
      <sz val="11"/>
      <color indexed="20"/>
      <name val="宋体"/>
      <family val="3"/>
      <charset val="134"/>
    </font>
    <font>
      <sz val="11"/>
      <color indexed="17"/>
      <name val="宋体"/>
      <family val="3"/>
      <charset val="134"/>
    </font>
    <font>
      <sz val="11"/>
      <color indexed="52"/>
      <name val="宋体"/>
      <family val="3"/>
      <charset val="134"/>
    </font>
    <font>
      <b/>
      <sz val="11"/>
      <color indexed="8"/>
      <name val="宋体"/>
      <family val="3"/>
      <charset val="134"/>
    </font>
    <font>
      <sz val="11"/>
      <color indexed="60"/>
      <name val="宋体"/>
      <family val="3"/>
      <charset val="134"/>
    </font>
    <font>
      <b/>
      <sz val="11"/>
      <color indexed="63"/>
      <name val="宋体"/>
      <family val="3"/>
      <charset val="134"/>
    </font>
    <font>
      <b/>
      <sz val="11"/>
      <color indexed="9"/>
      <name val="宋体"/>
      <family val="3"/>
      <charset val="134"/>
    </font>
    <font>
      <sz val="11"/>
      <color indexed="10"/>
      <name val="宋体"/>
      <family val="3"/>
      <charset val="134"/>
    </font>
    <font>
      <b/>
      <sz val="11"/>
      <color indexed="52"/>
      <name val="宋体"/>
      <family val="3"/>
      <charset val="134"/>
    </font>
    <font>
      <sz val="11"/>
      <color theme="1"/>
      <name val="宋体"/>
      <family val="1"/>
      <charset val="136"/>
      <scheme val="minor"/>
    </font>
    <font>
      <sz val="8"/>
      <name val="微软雅黑"/>
      <family val="2"/>
      <charset val="134"/>
    </font>
    <font>
      <b/>
      <sz val="8"/>
      <name val="微软雅黑"/>
      <family val="2"/>
      <charset val="134"/>
    </font>
    <font>
      <sz val="8"/>
      <color indexed="8"/>
      <name val="微软雅黑"/>
      <family val="2"/>
      <charset val="134"/>
    </font>
    <font>
      <b/>
      <sz val="8"/>
      <color indexed="63"/>
      <name val="微软雅黑"/>
      <family val="2"/>
      <charset val="134"/>
    </font>
    <font>
      <b/>
      <sz val="8"/>
      <color indexed="9"/>
      <name val="微软雅黑"/>
      <family val="2"/>
      <charset val="134"/>
    </font>
    <font>
      <u/>
      <sz val="8"/>
      <color indexed="8"/>
      <name val="微软雅黑"/>
      <family val="2"/>
      <charset val="134"/>
    </font>
    <font>
      <b/>
      <vertAlign val="superscript"/>
      <sz val="8"/>
      <color indexed="10"/>
      <name val="微软雅黑"/>
      <family val="2"/>
      <charset val="134"/>
    </font>
    <font>
      <sz val="8"/>
      <color indexed="63"/>
      <name val="微软雅黑"/>
      <family val="2"/>
      <charset val="134"/>
    </font>
    <font>
      <u/>
      <sz val="8"/>
      <name val="微软雅黑"/>
      <family val="2"/>
      <charset val="134"/>
    </font>
    <font>
      <sz val="8"/>
      <color rgb="FFFF0000"/>
      <name val="微软雅黑"/>
      <family val="2"/>
      <charset val="134"/>
    </font>
    <font>
      <sz val="8"/>
      <color rgb="FF0070C0"/>
      <name val="微软雅黑"/>
      <family val="2"/>
      <charset val="134"/>
    </font>
  </fonts>
  <fills count="36">
    <fill>
      <patternFill patternType="none"/>
    </fill>
    <fill>
      <patternFill patternType="gray125"/>
    </fill>
    <fill>
      <patternFill patternType="solid">
        <fgColor rgb="FF0070C0"/>
        <bgColor indexed="64"/>
      </patternFill>
    </fill>
    <fill>
      <patternFill patternType="solid">
        <fgColor rgb="FF000099"/>
        <bgColor indexed="64"/>
      </patternFill>
    </fill>
    <fill>
      <patternFill patternType="solid">
        <fgColor theme="4" tint="0.79998168889431442"/>
        <bgColor indexed="64"/>
      </patternFill>
    </fill>
    <fill>
      <patternFill patternType="solid">
        <fgColor rgb="FFFFC000"/>
        <bgColor indexed="64"/>
      </patternFill>
    </fill>
    <fill>
      <patternFill patternType="solid">
        <fgColor theme="4"/>
        <bgColor indexed="64"/>
      </patternFill>
    </fill>
    <fill>
      <patternFill patternType="solid">
        <fgColor indexed="27"/>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44"/>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9"/>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23"/>
        <bgColor indexed="64"/>
      </patternFill>
    </fill>
    <fill>
      <patternFill patternType="solid">
        <fgColor theme="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58"/>
      </left>
      <right style="thin">
        <color indexed="58"/>
      </right>
      <top style="thin">
        <color indexed="58"/>
      </top>
      <bottom style="thin">
        <color indexed="58"/>
      </bottom>
      <diagonal/>
    </border>
    <border>
      <left style="thin">
        <color indexed="58"/>
      </left>
      <right style="thin">
        <color indexed="58"/>
      </right>
      <top style="thin">
        <color indexed="58"/>
      </top>
      <bottom/>
      <diagonal/>
    </border>
    <border>
      <left style="thin">
        <color indexed="58"/>
      </left>
      <right style="thin">
        <color indexed="58"/>
      </right>
      <top style="thin">
        <color indexed="58"/>
      </top>
      <bottom style="thin">
        <color indexed="64"/>
      </bottom>
      <diagonal/>
    </border>
    <border>
      <left style="hair">
        <color indexed="22"/>
      </left>
      <right style="hair">
        <color indexed="22"/>
      </right>
      <top/>
      <bottom style="hair">
        <color indexed="22"/>
      </bottom>
      <diagonal/>
    </border>
    <border>
      <left/>
      <right/>
      <top/>
      <bottom style="thin">
        <color indexed="23"/>
      </bottom>
      <diagonal/>
    </border>
    <border>
      <left style="hair">
        <color indexed="22"/>
      </left>
      <right style="hair">
        <color indexed="22"/>
      </right>
      <top/>
      <bottom/>
      <diagonal/>
    </border>
    <border>
      <left style="hair">
        <color indexed="22"/>
      </left>
      <right/>
      <top style="hair">
        <color indexed="22"/>
      </top>
      <bottom style="thin">
        <color indexed="23"/>
      </bottom>
      <diagonal/>
    </border>
    <border>
      <left style="thin">
        <color indexed="64"/>
      </left>
      <right style="thin">
        <color indexed="58"/>
      </right>
      <top style="thin">
        <color indexed="58"/>
      </top>
      <bottom style="thin">
        <color indexed="58"/>
      </bottom>
      <diagonal/>
    </border>
    <border>
      <left style="thin">
        <color indexed="64"/>
      </left>
      <right style="thin">
        <color indexed="58"/>
      </right>
      <top style="thin">
        <color indexed="58"/>
      </top>
      <bottom/>
      <diagonal/>
    </border>
    <border>
      <left style="hair">
        <color indexed="22"/>
      </left>
      <right/>
      <top/>
      <bottom style="hair">
        <color indexed="22"/>
      </bottom>
      <diagonal/>
    </border>
    <border>
      <left/>
      <right style="hair">
        <color indexed="22"/>
      </right>
      <top/>
      <bottom style="hair">
        <color indexed="22"/>
      </bottom>
      <diagonal/>
    </border>
    <border>
      <left style="thin">
        <color indexed="58"/>
      </left>
      <right style="thin">
        <color indexed="64"/>
      </right>
      <top style="thin">
        <color indexed="58"/>
      </top>
      <bottom style="thin">
        <color indexed="58"/>
      </bottom>
      <diagonal/>
    </border>
    <border>
      <left style="thin">
        <color indexed="58"/>
      </left>
      <right style="thin">
        <color indexed="64"/>
      </right>
      <top style="thin">
        <color indexed="58"/>
      </top>
      <bottom/>
      <diagonal/>
    </border>
    <border>
      <left style="thin">
        <color indexed="58"/>
      </left>
      <right style="thin">
        <color indexed="58"/>
      </right>
      <top style="thin">
        <color indexed="64"/>
      </top>
      <bottom style="thin">
        <color indexed="58"/>
      </bottom>
      <diagonal/>
    </border>
    <border>
      <left style="thin">
        <color indexed="58"/>
      </left>
      <right style="thin">
        <color indexed="64"/>
      </right>
      <top style="thin">
        <color indexed="64"/>
      </top>
      <bottom style="thin">
        <color indexed="58"/>
      </bottom>
      <diagonal/>
    </border>
    <border>
      <left style="thin">
        <color indexed="64"/>
      </left>
      <right style="hair">
        <color indexed="22"/>
      </right>
      <top/>
      <bottom style="hair">
        <color indexed="22"/>
      </bottom>
      <diagonal/>
    </border>
    <border>
      <left style="thin">
        <color indexed="64"/>
      </left>
      <right/>
      <top style="hair">
        <color indexed="22"/>
      </top>
      <bottom style="thin">
        <color indexed="23"/>
      </bottom>
      <diagonal/>
    </border>
    <border>
      <left style="thin">
        <color indexed="64"/>
      </left>
      <right style="thin">
        <color indexed="23"/>
      </right>
      <top style="thin">
        <color indexed="23"/>
      </top>
      <bottom style="thin">
        <color indexed="23"/>
      </bottom>
      <diagonal/>
    </border>
    <border>
      <left style="thin">
        <color indexed="64"/>
      </left>
      <right/>
      <top/>
      <bottom style="thin">
        <color indexed="23"/>
      </bottom>
      <diagonal/>
    </border>
    <border>
      <left style="thin">
        <color indexed="64"/>
      </left>
      <right style="hair">
        <color indexed="22"/>
      </right>
      <top/>
      <bottom/>
      <diagonal/>
    </border>
    <border>
      <left style="thin">
        <color indexed="64"/>
      </left>
      <right style="thin">
        <color indexed="58"/>
      </right>
      <top style="thin">
        <color indexed="64"/>
      </top>
      <bottom style="thin">
        <color indexed="58"/>
      </bottom>
      <diagonal/>
    </border>
    <border>
      <left style="thin">
        <color indexed="64"/>
      </left>
      <right style="thin">
        <color indexed="58"/>
      </right>
      <top style="thin">
        <color indexed="58"/>
      </top>
      <bottom style="thin">
        <color indexed="64"/>
      </bottom>
      <diagonal/>
    </border>
    <border>
      <left style="thin">
        <color indexed="58"/>
      </left>
      <right style="thin">
        <color indexed="64"/>
      </right>
      <top style="thin">
        <color indexed="58"/>
      </top>
      <bottom style="thin">
        <color indexed="64"/>
      </bottom>
      <diagonal/>
    </border>
    <border>
      <left style="hair">
        <color indexed="22"/>
      </left>
      <right style="thin">
        <color indexed="64"/>
      </right>
      <top/>
      <bottom style="hair">
        <color indexed="22"/>
      </bottom>
      <diagonal/>
    </border>
    <border>
      <left style="hair">
        <color indexed="22"/>
      </left>
      <right style="thin">
        <color indexed="64"/>
      </right>
      <top style="hair">
        <color indexed="22"/>
      </top>
      <bottom style="thin">
        <color indexed="23"/>
      </bottom>
      <diagonal/>
    </border>
    <border>
      <left style="thin">
        <color indexed="23"/>
      </left>
      <right style="thin">
        <color indexed="64"/>
      </right>
      <top style="thin">
        <color indexed="23"/>
      </top>
      <bottom style="thin">
        <color indexed="23"/>
      </bottom>
      <diagonal/>
    </border>
    <border>
      <left/>
      <right style="thin">
        <color indexed="64"/>
      </right>
      <top/>
      <bottom style="thin">
        <color indexed="23"/>
      </bottom>
      <diagonal/>
    </border>
    <border>
      <left style="hair">
        <color indexed="22"/>
      </left>
      <right style="thin">
        <color indexed="64"/>
      </right>
      <top style="hair">
        <color indexed="22"/>
      </top>
      <bottom/>
      <diagonal/>
    </border>
  </borders>
  <cellStyleXfs count="51">
    <xf numFmtId="0" fontId="0" fillId="0" borderId="0"/>
    <xf numFmtId="0" fontId="8" fillId="0" borderId="0"/>
    <xf numFmtId="0" fontId="10" fillId="7" borderId="0" applyNumberFormat="0" applyBorder="0" applyAlignment="0" applyProtection="0"/>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8" borderId="0" applyNumberFormat="0" applyBorder="0" applyAlignment="0" applyProtection="0">
      <alignment vertical="center"/>
    </xf>
    <xf numFmtId="0" fontId="12" fillId="7" borderId="0" applyNumberFormat="0" applyBorder="0" applyAlignment="0" applyProtection="0">
      <alignment vertical="center"/>
    </xf>
    <xf numFmtId="0" fontId="12" fillId="9" borderId="0" applyNumberFormat="0" applyBorder="0" applyAlignment="0" applyProtection="0">
      <alignment vertical="center"/>
    </xf>
    <xf numFmtId="0" fontId="10" fillId="11" borderId="0" applyNumberFormat="0" applyBorder="0" applyAlignment="0" applyProtection="0"/>
    <xf numFmtId="0" fontId="12" fillId="12"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2" borderId="0" applyNumberFormat="0" applyBorder="0" applyAlignment="0" applyProtection="0">
      <alignment vertical="center"/>
    </xf>
    <xf numFmtId="0" fontId="12" fillId="11" borderId="0" applyNumberFormat="0" applyBorder="0" applyAlignment="0" applyProtection="0">
      <alignment vertical="center"/>
    </xf>
    <xf numFmtId="0" fontId="12" fillId="9" borderId="0" applyNumberFormat="0" applyBorder="0" applyAlignment="0" applyProtection="0">
      <alignment vertical="center"/>
    </xf>
    <xf numFmtId="0" fontId="16" fillId="15" borderId="0" applyNumberFormat="0" applyBorder="0" applyAlignment="0" applyProtection="0">
      <alignment vertical="center"/>
    </xf>
    <xf numFmtId="0" fontId="16" fillId="13" borderId="0" applyNumberFormat="0" applyBorder="0" applyAlignment="0" applyProtection="0">
      <alignment vertical="center"/>
    </xf>
    <xf numFmtId="0" fontId="16" fillId="14"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9"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0" applyNumberFormat="0" applyFill="0" applyBorder="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21" fillId="0" borderId="11" applyNumberFormat="0" applyFill="0" applyAlignment="0" applyProtection="0">
      <alignment vertical="center"/>
    </xf>
    <xf numFmtId="0" fontId="26" fillId="8" borderId="12" applyNumberFormat="0" applyAlignment="0" applyProtection="0">
      <alignment vertical="center"/>
    </xf>
    <xf numFmtId="0" fontId="24" fillId="18" borderId="13" applyNumberFormat="0" applyAlignment="0" applyProtection="0">
      <alignment vertical="center"/>
    </xf>
    <xf numFmtId="0" fontId="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14" applyNumberFormat="0" applyFill="0" applyAlignment="0" applyProtection="0">
      <alignment vertical="center"/>
    </xf>
    <xf numFmtId="0" fontId="16" fillId="15"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6" fillId="22" borderId="0" applyNumberFormat="0" applyBorder="0" applyAlignment="0" applyProtection="0">
      <alignment vertical="center"/>
    </xf>
    <xf numFmtId="0" fontId="22" fillId="14" borderId="0" applyNumberFormat="0" applyBorder="0" applyAlignment="0" applyProtection="0">
      <alignment vertical="center"/>
    </xf>
    <xf numFmtId="0" fontId="23" fillId="8" borderId="15" applyNumberFormat="0" applyAlignment="0" applyProtection="0">
      <alignment vertical="center"/>
    </xf>
    <xf numFmtId="0" fontId="9" fillId="9" borderId="12" applyNumberFormat="0" applyAlignment="0" applyProtection="0">
      <alignment vertical="center"/>
    </xf>
    <xf numFmtId="0" fontId="10" fillId="0" borderId="0"/>
    <xf numFmtId="0" fontId="8" fillId="10" borderId="16" applyNumberFormat="0" applyFont="0" applyAlignment="0" applyProtection="0">
      <alignment vertical="center"/>
    </xf>
    <xf numFmtId="0" fontId="1" fillId="0" borderId="0">
      <alignment vertical="center"/>
    </xf>
    <xf numFmtId="0" fontId="27" fillId="0" borderId="0">
      <alignment vertical="center"/>
    </xf>
    <xf numFmtId="0" fontId="8" fillId="0" borderId="0"/>
    <xf numFmtId="0" fontId="12" fillId="7" borderId="0" applyNumberFormat="0" applyBorder="0" applyAlignment="0" applyProtection="0">
      <alignment vertical="center"/>
    </xf>
    <xf numFmtId="0" fontId="12" fillId="11" borderId="0" applyNumberFormat="0" applyBorder="0" applyAlignment="0" applyProtection="0">
      <alignment vertical="center"/>
    </xf>
  </cellStyleXfs>
  <cellXfs count="133">
    <xf numFmtId="0" fontId="0" fillId="0" borderId="0" xfId="0"/>
    <xf numFmtId="0" fontId="6" fillId="3" borderId="4" xfId="0" applyFont="1" applyFill="1" applyBorder="1" applyAlignment="1">
      <alignment horizontal="right" vertical="center"/>
    </xf>
    <xf numFmtId="0" fontId="6" fillId="3" borderId="4" xfId="0" applyFont="1" applyFill="1" applyBorder="1" applyAlignment="1">
      <alignment horizontal="left" vertical="center"/>
    </xf>
    <xf numFmtId="0" fontId="7" fillId="0" borderId="0" xfId="0" applyFont="1"/>
    <xf numFmtId="0" fontId="6" fillId="3"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7" fillId="4" borderId="1" xfId="0" applyFont="1" applyFill="1" applyBorder="1" applyAlignment="1">
      <alignment horizontal="center" vertical="center"/>
    </xf>
    <xf numFmtId="10" fontId="7" fillId="4"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7" fillId="0" borderId="0" xfId="0" applyFont="1" applyAlignment="1">
      <alignment vertical="center"/>
    </xf>
    <xf numFmtId="0" fontId="7" fillId="0" borderId="0" xfId="0" applyFont="1" applyAlignment="1"/>
    <xf numFmtId="0" fontId="7" fillId="0" borderId="1" xfId="0" applyFont="1" applyBorder="1" applyAlignment="1">
      <alignment horizontal="center" vertical="center"/>
    </xf>
    <xf numFmtId="0" fontId="7" fillId="0" borderId="1" xfId="0" applyNumberFormat="1" applyFont="1" applyBorder="1" applyAlignment="1">
      <alignment horizontal="center" vertical="center"/>
    </xf>
    <xf numFmtId="0" fontId="7" fillId="0" borderId="0" xfId="0" applyFont="1" applyAlignment="1">
      <alignment horizontal="center" vertical="center"/>
    </xf>
    <xf numFmtId="0" fontId="7" fillId="0" borderId="1" xfId="0" applyFont="1" applyBorder="1"/>
    <xf numFmtId="0" fontId="7" fillId="0" borderId="1" xfId="0" applyFont="1" applyBorder="1" applyAlignment="1">
      <alignment wrapText="1"/>
    </xf>
    <xf numFmtId="0" fontId="7" fillId="0" borderId="1" xfId="0" applyFont="1" applyFill="1" applyBorder="1" applyAlignment="1">
      <alignment wrapText="1"/>
    </xf>
    <xf numFmtId="0" fontId="7" fillId="0" borderId="1" xfId="0" applyFont="1" applyBorder="1" applyAlignment="1">
      <alignment vertical="center"/>
    </xf>
    <xf numFmtId="0" fontId="6" fillId="2" borderId="1" xfId="0" applyFont="1" applyFill="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0" xfId="0" applyFont="1" applyAlignment="1">
      <alignment horizontal="center" vertical="center" wrapText="1"/>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7" fillId="0" borderId="0" xfId="0" applyFont="1" applyAlignment="1">
      <alignment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7" fillId="0" borderId="1" xfId="0" applyFont="1" applyBorder="1" applyAlignment="1">
      <alignment horizontal="left" vertical="top" wrapText="1"/>
    </xf>
    <xf numFmtId="0" fontId="28" fillId="24" borderId="0" xfId="1" applyFont="1" applyFill="1" applyBorder="1"/>
    <xf numFmtId="0" fontId="28" fillId="24" borderId="0" xfId="1" applyFont="1" applyFill="1" applyBorder="1" applyAlignment="1">
      <alignment horizontal="left" vertical="center"/>
    </xf>
    <xf numFmtId="0" fontId="30" fillId="24" borderId="0" xfId="44" applyFont="1" applyFill="1" applyBorder="1"/>
    <xf numFmtId="0" fontId="31" fillId="11" borderId="37" xfId="9" applyNumberFormat="1" applyFont="1" applyFill="1" applyBorder="1" applyAlignment="1" applyProtection="1">
      <alignment vertical="center"/>
    </xf>
    <xf numFmtId="0" fontId="31" fillId="11" borderId="30" xfId="9" applyNumberFormat="1" applyFont="1" applyFill="1" applyBorder="1" applyAlignment="1" applyProtection="1">
      <alignment vertical="center"/>
    </xf>
    <xf numFmtId="0" fontId="31" fillId="11" borderId="31" xfId="9" applyNumberFormat="1" applyFont="1" applyFill="1" applyBorder="1" applyAlignment="1" applyProtection="1">
      <alignment vertical="center"/>
    </xf>
    <xf numFmtId="0" fontId="28" fillId="0" borderId="0" xfId="1" applyFont="1"/>
    <xf numFmtId="0" fontId="30" fillId="0" borderId="17" xfId="2" applyNumberFormat="1" applyFont="1" applyFill="1" applyBorder="1" applyAlignment="1" applyProtection="1">
      <alignment horizontal="left" vertical="center"/>
    </xf>
    <xf numFmtId="0" fontId="30" fillId="0" borderId="17" xfId="2" applyNumberFormat="1" applyFont="1" applyFill="1" applyBorder="1" applyAlignment="1" applyProtection="1">
      <alignment horizontal="left" vertical="center" wrapText="1"/>
    </xf>
    <xf numFmtId="0" fontId="30" fillId="0" borderId="24" xfId="2" applyNumberFormat="1" applyFont="1" applyFill="1" applyBorder="1" applyAlignment="1" applyProtection="1">
      <alignment horizontal="center" textRotation="90"/>
    </xf>
    <xf numFmtId="0" fontId="28" fillId="0" borderId="17" xfId="1" applyFont="1" applyBorder="1" applyAlignment="1">
      <alignment horizontal="left" vertical="center" wrapText="1"/>
    </xf>
    <xf numFmtId="0" fontId="30" fillId="0" borderId="17" xfId="2" applyNumberFormat="1" applyFont="1" applyFill="1" applyBorder="1" applyAlignment="1" applyProtection="1">
      <alignment horizontal="left" vertical="center" indent="2"/>
    </xf>
    <xf numFmtId="0" fontId="35" fillId="0" borderId="28" xfId="2" applyNumberFormat="1" applyFont="1" applyFill="1" applyBorder="1" applyAlignment="1" applyProtection="1">
      <alignment horizontal="left" vertical="center" indent="4"/>
    </xf>
    <xf numFmtId="0" fontId="30" fillId="0" borderId="32" xfId="44" applyFont="1" applyBorder="1"/>
    <xf numFmtId="0" fontId="30" fillId="0" borderId="20" xfId="44" applyFont="1" applyBorder="1"/>
    <xf numFmtId="0" fontId="35" fillId="0" borderId="40" xfId="44" applyFont="1" applyBorder="1"/>
    <xf numFmtId="0" fontId="28" fillId="0" borderId="12" xfId="1" applyFont="1" applyBorder="1" applyAlignment="1">
      <alignment horizontal="left" vertical="center" wrapText="1"/>
    </xf>
    <xf numFmtId="0" fontId="30" fillId="0" borderId="12" xfId="2" applyNumberFormat="1" applyFont="1" applyFill="1" applyBorder="1" applyAlignment="1" applyProtection="1">
      <alignment horizontal="left" vertical="center" wrapText="1"/>
    </xf>
    <xf numFmtId="0" fontId="28" fillId="0" borderId="12" xfId="1" applyFont="1" applyBorder="1" applyAlignment="1">
      <alignment horizontal="justify"/>
    </xf>
    <xf numFmtId="0" fontId="28" fillId="0" borderId="12" xfId="1" applyFont="1" applyBorder="1"/>
    <xf numFmtId="0" fontId="30" fillId="0" borderId="34" xfId="2" applyNumberFormat="1" applyFont="1" applyFill="1" applyBorder="1" applyAlignment="1" applyProtection="1">
      <alignment horizontal="center" textRotation="90"/>
    </xf>
    <xf numFmtId="0" fontId="30" fillId="0" borderId="12" xfId="2" applyNumberFormat="1" applyFont="1" applyFill="1" applyBorder="1" applyAlignment="1" applyProtection="1">
      <alignment horizontal="left" vertical="center" indent="2"/>
    </xf>
    <xf numFmtId="0" fontId="31" fillId="0" borderId="42" xfId="44" applyFont="1" applyBorder="1" applyAlignment="1">
      <alignment horizontal="center" vertical="center"/>
    </xf>
    <xf numFmtId="0" fontId="30" fillId="0" borderId="12" xfId="2" applyNumberFormat="1" applyFont="1" applyFill="1" applyBorder="1" applyAlignment="1" applyProtection="1">
      <alignment horizontal="left" vertical="center"/>
    </xf>
    <xf numFmtId="0" fontId="35" fillId="0" borderId="42" xfId="2" applyNumberFormat="1" applyFont="1" applyFill="1" applyBorder="1" applyAlignment="1" applyProtection="1">
      <alignment horizontal="left" vertical="center" indent="4"/>
    </xf>
    <xf numFmtId="0" fontId="35" fillId="0" borderId="12" xfId="1" applyFont="1" applyBorder="1"/>
    <xf numFmtId="0" fontId="35" fillId="0" borderId="12" xfId="1" applyFont="1" applyBorder="1" applyAlignment="1">
      <alignment horizontal="justify" wrapText="1"/>
    </xf>
    <xf numFmtId="0" fontId="30" fillId="0" borderId="35" xfId="2" applyNumberFormat="1" applyFont="1" applyFill="1" applyBorder="1" applyAlignment="1" applyProtection="1">
      <alignment horizontal="center" textRotation="90"/>
    </xf>
    <xf numFmtId="0" fontId="28" fillId="0" borderId="21" xfId="1" applyFont="1" applyBorder="1" applyAlignment="1">
      <alignment horizontal="left" vertical="center" wrapText="1"/>
    </xf>
    <xf numFmtId="0" fontId="35" fillId="0" borderId="0" xfId="1" applyFont="1" applyBorder="1"/>
    <xf numFmtId="0" fontId="35" fillId="0" borderId="43" xfId="2" applyNumberFormat="1" applyFont="1" applyFill="1" applyBorder="1" applyAlignment="1" applyProtection="1">
      <alignment horizontal="left" vertical="center" indent="4"/>
    </xf>
    <xf numFmtId="0" fontId="35" fillId="0" borderId="12" xfId="1" applyFont="1" applyBorder="1" applyAlignment="1">
      <alignment horizontal="left"/>
    </xf>
    <xf numFmtId="0" fontId="30" fillId="0" borderId="36" xfId="44" applyFont="1" applyBorder="1"/>
    <xf numFmtId="0" fontId="30" fillId="0" borderId="22" xfId="44" applyFont="1" applyBorder="1"/>
    <xf numFmtId="0" fontId="35" fillId="0" borderId="44" xfId="44" applyFont="1" applyBorder="1"/>
    <xf numFmtId="0" fontId="31" fillId="11" borderId="25" xfId="9" applyNumberFormat="1" applyFont="1" applyFill="1" applyBorder="1" applyAlignment="1" applyProtection="1">
      <alignment vertical="center"/>
    </xf>
    <xf numFmtId="0" fontId="31" fillId="11" borderId="18" xfId="9" applyNumberFormat="1" applyFont="1" applyFill="1" applyBorder="1" applyAlignment="1" applyProtection="1">
      <alignment vertical="center"/>
    </xf>
    <xf numFmtId="0" fontId="31" fillId="11" borderId="29" xfId="9" applyNumberFormat="1" applyFont="1" applyFill="1" applyBorder="1" applyAlignment="1" applyProtection="1">
      <alignment vertical="center"/>
    </xf>
    <xf numFmtId="0" fontId="30" fillId="0" borderId="17" xfId="44" applyFont="1" applyBorder="1" applyAlignment="1">
      <alignment horizontal="left" vertical="center" wrapText="1"/>
    </xf>
    <xf numFmtId="0" fontId="30" fillId="0" borderId="17" xfId="44" applyFont="1" applyBorder="1" applyAlignment="1">
      <alignment horizontal="left" vertical="center"/>
    </xf>
    <xf numFmtId="0" fontId="30" fillId="0" borderId="24" xfId="44" applyFont="1" applyBorder="1" applyAlignment="1">
      <alignment horizontal="left" vertical="center"/>
    </xf>
    <xf numFmtId="0" fontId="31" fillId="0" borderId="28" xfId="44" applyFont="1" applyBorder="1" applyAlignment="1">
      <alignment horizontal="center" vertical="center"/>
    </xf>
    <xf numFmtId="0" fontId="30" fillId="0" borderId="38" xfId="44" applyFont="1" applyBorder="1" applyAlignment="1">
      <alignment horizontal="left" vertical="center"/>
    </xf>
    <xf numFmtId="0" fontId="30" fillId="0" borderId="19" xfId="44" applyFont="1" applyBorder="1" applyAlignment="1">
      <alignment horizontal="left" vertical="center"/>
    </xf>
    <xf numFmtId="0" fontId="31" fillId="0" borderId="39" xfId="44" applyFont="1" applyBorder="1" applyAlignment="1">
      <alignment horizontal="center" vertical="center"/>
    </xf>
    <xf numFmtId="0" fontId="35" fillId="24" borderId="0" xfId="44" applyFont="1" applyFill="1" applyBorder="1"/>
    <xf numFmtId="0" fontId="30" fillId="0" borderId="27" xfId="44" applyFont="1" applyBorder="1"/>
    <xf numFmtId="0" fontId="35" fillId="0" borderId="26" xfId="44" applyFont="1" applyBorder="1"/>
    <xf numFmtId="0" fontId="7" fillId="25" borderId="1" xfId="0" applyFont="1" applyFill="1" applyBorder="1" applyAlignment="1">
      <alignment horizontal="center" vertical="center"/>
    </xf>
    <xf numFmtId="0" fontId="7" fillId="26" borderId="1" xfId="0" applyFont="1" applyFill="1" applyBorder="1" applyAlignment="1">
      <alignment horizontal="center" vertical="center"/>
    </xf>
    <xf numFmtId="10" fontId="7" fillId="26" borderId="1" xfId="0" applyNumberFormat="1" applyFont="1" applyFill="1" applyBorder="1" applyAlignment="1">
      <alignment horizontal="center" vertical="center"/>
    </xf>
    <xf numFmtId="0" fontId="7" fillId="27" borderId="1" xfId="0" applyFont="1" applyFill="1" applyBorder="1" applyAlignment="1">
      <alignment horizontal="center" vertical="center"/>
    </xf>
    <xf numFmtId="0" fontId="7" fillId="28" borderId="1" xfId="0" applyFont="1" applyFill="1" applyBorder="1" applyAlignment="1">
      <alignment horizontal="center" vertical="center"/>
    </xf>
    <xf numFmtId="10" fontId="7" fillId="28" borderId="1" xfId="0" applyNumberFormat="1" applyFont="1" applyFill="1" applyBorder="1" applyAlignment="1">
      <alignment horizontal="center" vertical="center"/>
    </xf>
    <xf numFmtId="0" fontId="7" fillId="29" borderId="1" xfId="0" applyFont="1" applyFill="1" applyBorder="1" applyAlignment="1">
      <alignment horizontal="center" vertical="center"/>
    </xf>
    <xf numFmtId="0" fontId="7" fillId="30" borderId="1" xfId="0" applyFont="1" applyFill="1" applyBorder="1" applyAlignment="1">
      <alignment horizontal="center" vertical="center"/>
    </xf>
    <xf numFmtId="10" fontId="7" fillId="30" borderId="1" xfId="0" applyNumberFormat="1" applyFont="1" applyFill="1" applyBorder="1" applyAlignment="1">
      <alignment horizontal="center" vertical="center"/>
    </xf>
    <xf numFmtId="0" fontId="7" fillId="31" borderId="1" xfId="0" applyFont="1" applyFill="1" applyBorder="1" applyAlignment="1">
      <alignment horizontal="center" vertical="center"/>
    </xf>
    <xf numFmtId="0" fontId="7" fillId="32" borderId="1" xfId="0" applyFont="1" applyFill="1" applyBorder="1" applyAlignment="1">
      <alignment horizontal="center" vertical="center"/>
    </xf>
    <xf numFmtId="10" fontId="7" fillId="32" borderId="1" xfId="0" applyNumberFormat="1" applyFont="1" applyFill="1" applyBorder="1" applyAlignment="1">
      <alignment horizontal="center" vertical="center"/>
    </xf>
    <xf numFmtId="0" fontId="7" fillId="33" borderId="1" xfId="0" applyFont="1" applyFill="1" applyBorder="1" applyAlignment="1">
      <alignment horizontal="center" vertical="center"/>
    </xf>
    <xf numFmtId="0" fontId="7" fillId="34" borderId="1" xfId="0" applyFont="1" applyFill="1" applyBorder="1" applyAlignment="1">
      <alignment horizontal="center" vertical="center"/>
    </xf>
    <xf numFmtId="10" fontId="7" fillId="34" borderId="1" xfId="0" applyNumberFormat="1" applyFont="1" applyFill="1" applyBorder="1" applyAlignment="1">
      <alignment horizontal="center" vertical="center"/>
    </xf>
    <xf numFmtId="0" fontId="6" fillId="33" borderId="1" xfId="0" applyFont="1" applyFill="1" applyBorder="1" applyAlignment="1">
      <alignment horizontal="center" vertical="center"/>
    </xf>
    <xf numFmtId="0" fontId="6" fillId="31" borderId="1" xfId="0" applyFont="1" applyFill="1" applyBorder="1" applyAlignment="1">
      <alignment horizontal="center" vertical="center"/>
    </xf>
    <xf numFmtId="0" fontId="6" fillId="29" borderId="1" xfId="0" applyFont="1" applyFill="1" applyBorder="1" applyAlignment="1">
      <alignment horizontal="center" vertical="center"/>
    </xf>
    <xf numFmtId="0" fontId="6" fillId="27" borderId="1" xfId="0" applyFont="1" applyFill="1" applyBorder="1" applyAlignment="1">
      <alignment horizontal="center" vertical="center"/>
    </xf>
    <xf numFmtId="0" fontId="6" fillId="25" borderId="1" xfId="0" applyFont="1" applyFill="1" applyBorder="1" applyAlignment="1">
      <alignment horizontal="center" vertical="center"/>
    </xf>
    <xf numFmtId="0" fontId="7" fillId="35" borderId="1" xfId="0" applyFont="1" applyFill="1" applyBorder="1" applyAlignment="1">
      <alignment vertical="center" wrapText="1"/>
    </xf>
    <xf numFmtId="0" fontId="7" fillId="0" borderId="1" xfId="0" applyFont="1" applyFill="1" applyBorder="1" applyAlignment="1">
      <alignment vertical="center" wrapText="1"/>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xf numFmtId="0" fontId="7" fillId="35" borderId="1" xfId="0" applyFont="1" applyFill="1" applyBorder="1" applyAlignment="1">
      <alignment wrapText="1"/>
    </xf>
    <xf numFmtId="0" fontId="37" fillId="0" borderId="1" xfId="0" applyFont="1" applyBorder="1" applyAlignment="1">
      <alignment wrapText="1"/>
    </xf>
    <xf numFmtId="0" fontId="28" fillId="0" borderId="1" xfId="0" applyFont="1" applyBorder="1" applyAlignment="1">
      <alignment wrapText="1"/>
    </xf>
    <xf numFmtId="0" fontId="28" fillId="24" borderId="1" xfId="0" applyFont="1" applyFill="1" applyBorder="1" applyAlignment="1">
      <alignment wrapText="1"/>
    </xf>
    <xf numFmtId="0" fontId="7" fillId="24" borderId="1" xfId="0" applyFont="1" applyFill="1" applyBorder="1" applyAlignment="1">
      <alignment wrapText="1"/>
    </xf>
    <xf numFmtId="0" fontId="7" fillId="0" borderId="1" xfId="0" applyFont="1" applyBorder="1" applyAlignment="1">
      <alignment horizontal="center"/>
    </xf>
    <xf numFmtId="0" fontId="37" fillId="24" borderId="1" xfId="0" applyFont="1" applyFill="1" applyBorder="1" applyAlignment="1">
      <alignment wrapText="1"/>
    </xf>
    <xf numFmtId="0" fontId="7" fillId="0" borderId="1" xfId="0" applyFont="1" applyBorder="1" applyAlignment="1">
      <alignment horizontal="left" vertical="center" wrapText="1"/>
    </xf>
    <xf numFmtId="0" fontId="28" fillId="0" borderId="1" xfId="0" applyFont="1" applyFill="1" applyBorder="1" applyAlignment="1">
      <alignment wrapText="1"/>
    </xf>
    <xf numFmtId="0" fontId="37" fillId="0" borderId="1" xfId="0" applyFont="1" applyFill="1" applyBorder="1" applyAlignment="1">
      <alignment vertical="center" wrapText="1"/>
    </xf>
    <xf numFmtId="0" fontId="37" fillId="0" borderId="1" xfId="0" applyFont="1" applyFill="1" applyBorder="1" applyAlignment="1">
      <alignment wrapText="1"/>
    </xf>
    <xf numFmtId="0" fontId="37" fillId="0" borderId="1" xfId="0" applyFont="1" applyBorder="1" applyAlignment="1">
      <alignment horizontal="left" vertical="center" wrapText="1"/>
    </xf>
    <xf numFmtId="0" fontId="6" fillId="2" borderId="2"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7" fillId="0" borderId="2" xfId="0" applyFont="1" applyBorder="1" applyAlignment="1">
      <alignment horizontal="center" vertical="center"/>
    </xf>
    <xf numFmtId="0" fontId="30" fillId="0" borderId="24" xfId="44" applyFont="1" applyBorder="1" applyAlignment="1">
      <alignment horizontal="left" vertical="center"/>
    </xf>
    <xf numFmtId="0" fontId="30" fillId="0" borderId="17" xfId="44" applyFont="1" applyBorder="1" applyAlignment="1">
      <alignment horizontal="left" vertical="center" wrapText="1"/>
    </xf>
    <xf numFmtId="0" fontId="31" fillId="0" borderId="28" xfId="44" applyFont="1" applyBorder="1" applyAlignment="1">
      <alignment horizontal="center" vertical="center"/>
    </xf>
    <xf numFmtId="0" fontId="30" fillId="0" borderId="34" xfId="2" applyNumberFormat="1" applyFont="1" applyFill="1" applyBorder="1" applyAlignment="1" applyProtection="1">
      <alignment horizontal="center" textRotation="90"/>
    </xf>
    <xf numFmtId="0" fontId="28" fillId="0" borderId="12" xfId="1" applyFont="1" applyBorder="1" applyAlignment="1">
      <alignment horizontal="left" vertical="center" wrapText="1"/>
    </xf>
    <xf numFmtId="0" fontId="31" fillId="0" borderId="42" xfId="44" applyFont="1" applyBorder="1" applyAlignment="1">
      <alignment horizontal="center" vertical="center"/>
    </xf>
    <xf numFmtId="0" fontId="32" fillId="23" borderId="33" xfId="44" applyFont="1" applyFill="1" applyBorder="1" applyAlignment="1">
      <alignment horizontal="left"/>
    </xf>
    <xf numFmtId="0" fontId="32" fillId="23" borderId="23" xfId="44" applyFont="1" applyFill="1" applyBorder="1" applyAlignment="1">
      <alignment horizontal="left"/>
    </xf>
    <xf numFmtId="0" fontId="32" fillId="23" borderId="41" xfId="44" applyFont="1" applyFill="1" applyBorder="1" applyAlignment="1">
      <alignment horizontal="left"/>
    </xf>
    <xf numFmtId="0" fontId="29" fillId="24" borderId="0" xfId="1" applyFont="1" applyFill="1" applyBorder="1" applyAlignment="1">
      <alignment horizontal="left" vertical="center"/>
    </xf>
    <xf numFmtId="0" fontId="32" fillId="23" borderId="24" xfId="44" applyFont="1" applyFill="1" applyBorder="1" applyAlignment="1">
      <alignment horizontal="left"/>
    </xf>
    <xf numFmtId="0" fontId="32" fillId="23" borderId="17" xfId="44" applyFont="1" applyFill="1" applyBorder="1" applyAlignment="1">
      <alignment horizontal="left"/>
    </xf>
    <xf numFmtId="0" fontId="32" fillId="23" borderId="28" xfId="44" applyFont="1" applyFill="1" applyBorder="1" applyAlignment="1">
      <alignment horizontal="left"/>
    </xf>
    <xf numFmtId="0" fontId="30" fillId="0" borderId="24" xfId="2" applyNumberFormat="1" applyFont="1" applyFill="1" applyBorder="1" applyAlignment="1" applyProtection="1">
      <alignment horizontal="center" textRotation="90"/>
    </xf>
    <xf numFmtId="0" fontId="30" fillId="0" borderId="17" xfId="2" applyNumberFormat="1" applyFont="1" applyFill="1" applyBorder="1" applyAlignment="1" applyProtection="1">
      <alignment horizontal="left" vertical="center" wrapText="1"/>
    </xf>
  </cellXfs>
  <cellStyles count="51">
    <cellStyle name="20% - Accent5" xfId="2"/>
    <cellStyle name="20% - Accent5 2" xfId="49"/>
    <cellStyle name="20% - 着色 1 2" xfId="3"/>
    <cellStyle name="20% - 着色 2 2" xfId="4"/>
    <cellStyle name="20% - 着色 3 2" xfId="5"/>
    <cellStyle name="20% - 着色 4 2" xfId="6"/>
    <cellStyle name="20% - 着色 5 2" xfId="7"/>
    <cellStyle name="20% - 着色 6 2" xfId="8"/>
    <cellStyle name="40% - Accent5" xfId="9"/>
    <cellStyle name="40% - Accent5 2" xfId="50"/>
    <cellStyle name="40% - 着色 1 2" xfId="10"/>
    <cellStyle name="40% - 着色 2 2" xfId="11"/>
    <cellStyle name="40% - 着色 3 2" xfId="12"/>
    <cellStyle name="40% - 着色 4 2" xfId="13"/>
    <cellStyle name="40% - 着色 5 2" xfId="14"/>
    <cellStyle name="40% - 着色 6 2" xfId="15"/>
    <cellStyle name="60% - 着色 1 2" xfId="16"/>
    <cellStyle name="60% - 着色 2 2" xfId="17"/>
    <cellStyle name="60% - 着色 3 2" xfId="18"/>
    <cellStyle name="60% - 着色 4 2" xfId="19"/>
    <cellStyle name="60% - 着色 5 2" xfId="20"/>
    <cellStyle name="60% - 着色 6 2" xfId="21"/>
    <cellStyle name="标题 1 2" xfId="23"/>
    <cellStyle name="标题 2 2" xfId="24"/>
    <cellStyle name="标题 3 2" xfId="25"/>
    <cellStyle name="标题 4 2" xfId="26"/>
    <cellStyle name="标题 5" xfId="22"/>
    <cellStyle name="差 2" xfId="27"/>
    <cellStyle name="常规" xfId="0" builtinId="0"/>
    <cellStyle name="常规 2" xfId="1"/>
    <cellStyle name="常规 6" xfId="46"/>
    <cellStyle name="好 2" xfId="28"/>
    <cellStyle name="汇总 2" xfId="29"/>
    <cellStyle name="计算 2" xfId="30"/>
    <cellStyle name="检查单元格 2" xfId="31"/>
    <cellStyle name="解释性文本 2" xfId="32"/>
    <cellStyle name="警告文本 2" xfId="33"/>
    <cellStyle name="链接单元格 2" xfId="34"/>
    <cellStyle name="适中 2" xfId="41"/>
    <cellStyle name="输出 2" xfId="42"/>
    <cellStyle name="输入 2" xfId="43"/>
    <cellStyle name="一般 2" xfId="47"/>
    <cellStyle name="一般 3" xfId="48"/>
    <cellStyle name="一般_module_owner_SMEX85" xfId="44"/>
    <cellStyle name="着色 1 2" xfId="35"/>
    <cellStyle name="着色 2 2" xfId="36"/>
    <cellStyle name="着色 3 2" xfId="37"/>
    <cellStyle name="着色 4 2" xfId="38"/>
    <cellStyle name="着色 5 2" xfId="39"/>
    <cellStyle name="着色 6 2" xfId="40"/>
    <cellStyle name="注释 2" xfId="45"/>
  </cellStyles>
  <dxfs count="389">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ont>
        <color auto="1"/>
      </font>
      <fill>
        <patternFill>
          <bgColor rgb="FF00B05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ont>
        <color auto="1"/>
      </font>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1"/>
  <sheetViews>
    <sheetView tabSelected="1" workbookViewId="0"/>
  </sheetViews>
  <sheetFormatPr defaultRowHeight="13.5"/>
  <cols>
    <col min="1" max="1" width="18.625" style="3" bestFit="1" customWidth="1"/>
    <col min="2" max="9" width="7.5" style="3" customWidth="1"/>
    <col min="10" max="16384" width="9" style="3"/>
  </cols>
  <sheetData>
    <row r="1" spans="1:9">
      <c r="A1" s="1" t="s">
        <v>372</v>
      </c>
      <c r="B1" s="1"/>
      <c r="C1" s="2"/>
      <c r="D1" s="2"/>
      <c r="E1" s="2"/>
      <c r="F1" s="2"/>
      <c r="G1" s="2"/>
      <c r="H1" s="2"/>
      <c r="I1" s="2"/>
    </row>
    <row r="2" spans="1:9">
      <c r="A2" s="4" t="s">
        <v>35</v>
      </c>
      <c r="B2" s="4"/>
      <c r="C2" s="4"/>
      <c r="D2" s="4"/>
      <c r="E2" s="4"/>
      <c r="F2" s="4"/>
      <c r="G2" s="4"/>
      <c r="H2" s="4"/>
      <c r="I2" s="4"/>
    </row>
    <row r="3" spans="1:9">
      <c r="A3" s="5"/>
      <c r="B3" s="5" t="s">
        <v>187</v>
      </c>
      <c r="C3" s="5" t="s">
        <v>62</v>
      </c>
      <c r="D3" s="5" t="s">
        <v>63</v>
      </c>
      <c r="E3" s="5" t="s">
        <v>182</v>
      </c>
      <c r="F3" s="5" t="s">
        <v>185</v>
      </c>
      <c r="G3" s="5" t="s">
        <v>64</v>
      </c>
      <c r="H3" s="5" t="s">
        <v>65</v>
      </c>
      <c r="I3" s="6" t="s">
        <v>183</v>
      </c>
    </row>
    <row r="4" spans="1:9">
      <c r="A4" s="5" t="s">
        <v>36</v>
      </c>
      <c r="B4" s="7">
        <f>SUM(C4:I4)</f>
        <v>584</v>
      </c>
      <c r="C4" s="7">
        <f>首页!$B$7</f>
        <v>55</v>
      </c>
      <c r="D4" s="7">
        <f>安装和连接!$B$7</f>
        <v>75</v>
      </c>
      <c r="E4" s="7">
        <f>导航!$B$7</f>
        <v>127</v>
      </c>
      <c r="F4" s="7">
        <f>翼卡在线!$B$7</f>
        <v>66</v>
      </c>
      <c r="G4" s="7">
        <f>豆瓣FM!$B$7</f>
        <v>83</v>
      </c>
      <c r="H4" s="7">
        <f>凤凰FM!$B$7</f>
        <v>177</v>
      </c>
      <c r="I4" s="7">
        <f>设置!$B$7</f>
        <v>1</v>
      </c>
    </row>
    <row r="5" spans="1:9">
      <c r="A5" s="5" t="s">
        <v>37</v>
      </c>
      <c r="B5" s="7">
        <f>SUM(C5:I5)</f>
        <v>228</v>
      </c>
      <c r="C5" s="7">
        <f>首页!$B$2</f>
        <v>27</v>
      </c>
      <c r="D5" s="7">
        <f>安装和连接!$B$2</f>
        <v>75</v>
      </c>
      <c r="E5" s="7">
        <f>导航!$B$2</f>
        <v>34</v>
      </c>
      <c r="F5" s="7">
        <f>翼卡在线!$B$2</f>
        <v>37</v>
      </c>
      <c r="G5" s="7">
        <f>豆瓣FM!$B$2</f>
        <v>28</v>
      </c>
      <c r="H5" s="7">
        <f>凤凰FM!$B$2</f>
        <v>26</v>
      </c>
      <c r="I5" s="7">
        <f>设置!$B$2</f>
        <v>1</v>
      </c>
    </row>
    <row r="6" spans="1:9">
      <c r="A6" s="5" t="s">
        <v>38</v>
      </c>
      <c r="B6" s="7">
        <f t="shared" ref="B6:B9" si="0">SUM(C6:I6)</f>
        <v>181</v>
      </c>
      <c r="C6" s="7">
        <f>首页!$B$3</f>
        <v>3</v>
      </c>
      <c r="D6" s="7">
        <f>安装和连接!$B$3</f>
        <v>0</v>
      </c>
      <c r="E6" s="7">
        <f>导航!$B$3</f>
        <v>70</v>
      </c>
      <c r="F6" s="7">
        <f>翼卡在线!$B$3</f>
        <v>8</v>
      </c>
      <c r="G6" s="7">
        <f>豆瓣FM!$B$3</f>
        <v>27</v>
      </c>
      <c r="H6" s="7">
        <f>凤凰FM!$B$3</f>
        <v>73</v>
      </c>
      <c r="I6" s="7">
        <f>设置!$B$3</f>
        <v>0</v>
      </c>
    </row>
    <row r="7" spans="1:9">
      <c r="A7" s="5" t="s">
        <v>39</v>
      </c>
      <c r="B7" s="7">
        <f t="shared" si="0"/>
        <v>120</v>
      </c>
      <c r="C7" s="7">
        <f>首页!$B$4</f>
        <v>18</v>
      </c>
      <c r="D7" s="7">
        <f>安装和连接!$B$4</f>
        <v>0</v>
      </c>
      <c r="E7" s="7">
        <f>导航!$B$4</f>
        <v>17</v>
      </c>
      <c r="F7" s="7">
        <f>翼卡在线!$B$4</f>
        <v>16</v>
      </c>
      <c r="G7" s="7">
        <f>豆瓣FM!$B$4</f>
        <v>25</v>
      </c>
      <c r="H7" s="7">
        <f>凤凰FM!$B$4</f>
        <v>44</v>
      </c>
      <c r="I7" s="7">
        <f>设置!$B$4</f>
        <v>0</v>
      </c>
    </row>
    <row r="8" spans="1:9">
      <c r="A8" s="5" t="s">
        <v>40</v>
      </c>
      <c r="B8" s="7">
        <f t="shared" si="0"/>
        <v>49</v>
      </c>
      <c r="C8" s="7">
        <f>首页!$B$5</f>
        <v>6</v>
      </c>
      <c r="D8" s="7">
        <f>安装和连接!$B$5</f>
        <v>0</v>
      </c>
      <c r="E8" s="7">
        <f>导航!$B$5</f>
        <v>6</v>
      </c>
      <c r="F8" s="7">
        <f>翼卡在线!$B$5</f>
        <v>4</v>
      </c>
      <c r="G8" s="7">
        <f>豆瓣FM!$B$5</f>
        <v>3</v>
      </c>
      <c r="H8" s="7">
        <f>凤凰FM!$B$5</f>
        <v>30</v>
      </c>
      <c r="I8" s="7">
        <f>设置!$B$5</f>
        <v>0</v>
      </c>
    </row>
    <row r="9" spans="1:9">
      <c r="A9" s="5" t="s">
        <v>41</v>
      </c>
      <c r="B9" s="7">
        <f t="shared" si="0"/>
        <v>6</v>
      </c>
      <c r="C9" s="7">
        <f>首页!$B$6</f>
        <v>1</v>
      </c>
      <c r="D9" s="7">
        <f>安装和连接!$B$6</f>
        <v>0</v>
      </c>
      <c r="E9" s="7">
        <f>导航!$B$6</f>
        <v>0</v>
      </c>
      <c r="F9" s="7">
        <f>翼卡在线!$B$6</f>
        <v>1</v>
      </c>
      <c r="G9" s="7">
        <f>豆瓣FM!$B$6</f>
        <v>0</v>
      </c>
      <c r="H9" s="7">
        <f>凤凰FM!$B$6</f>
        <v>4</v>
      </c>
      <c r="I9" s="7">
        <f>设置!$B$6</f>
        <v>0</v>
      </c>
    </row>
    <row r="10" spans="1:9">
      <c r="A10" s="115" t="s">
        <v>66</v>
      </c>
      <c r="B10" s="116"/>
      <c r="C10" s="116"/>
      <c r="D10" s="116"/>
      <c r="E10" s="116"/>
      <c r="F10" s="116"/>
      <c r="G10" s="116"/>
      <c r="H10" s="116"/>
      <c r="I10" s="117"/>
    </row>
    <row r="11" spans="1:9">
      <c r="A11" s="5"/>
      <c r="B11" s="5" t="s">
        <v>191</v>
      </c>
      <c r="C11" s="5" t="s">
        <v>62</v>
      </c>
      <c r="D11" s="5" t="s">
        <v>63</v>
      </c>
      <c r="E11" s="5" t="s">
        <v>182</v>
      </c>
      <c r="F11" s="5" t="s">
        <v>185</v>
      </c>
      <c r="G11" s="5" t="s">
        <v>64</v>
      </c>
      <c r="H11" s="5" t="s">
        <v>34</v>
      </c>
      <c r="I11" s="6" t="s">
        <v>183</v>
      </c>
    </row>
    <row r="12" spans="1:9">
      <c r="A12" s="5" t="s">
        <v>42</v>
      </c>
      <c r="B12" s="7">
        <f>SUM(C12:I12)</f>
        <v>1</v>
      </c>
      <c r="C12" s="7">
        <f>首页!$C$7</f>
        <v>0</v>
      </c>
      <c r="D12" s="7">
        <f>安装和连接!$C$7</f>
        <v>0</v>
      </c>
      <c r="E12" s="7">
        <f>导航!$C$7</f>
        <v>0</v>
      </c>
      <c r="F12" s="7">
        <f>翼卡在线!$C$7</f>
        <v>0</v>
      </c>
      <c r="G12" s="7">
        <f>豆瓣FM!$C$7</f>
        <v>0</v>
      </c>
      <c r="H12" s="7">
        <f>凤凰FM!$C$7</f>
        <v>1</v>
      </c>
      <c r="I12" s="7">
        <f>设置!$C$7</f>
        <v>0</v>
      </c>
    </row>
    <row r="13" spans="1:9">
      <c r="A13" s="5" t="s">
        <v>37</v>
      </c>
      <c r="B13" s="7">
        <f t="shared" ref="B13:B17" si="1">SUM(C13:I13)</f>
        <v>0</v>
      </c>
      <c r="C13" s="7">
        <f>首页!$C$2</f>
        <v>0</v>
      </c>
      <c r="D13" s="7">
        <f>安装和连接!$C$2</f>
        <v>0</v>
      </c>
      <c r="E13" s="7">
        <f>导航!$C$2</f>
        <v>0</v>
      </c>
      <c r="F13" s="7">
        <f>翼卡在线!$C$2</f>
        <v>0</v>
      </c>
      <c r="G13" s="7">
        <f>豆瓣FM!$C$2</f>
        <v>0</v>
      </c>
      <c r="H13" s="7">
        <f>凤凰FM!$C$2</f>
        <v>0</v>
      </c>
      <c r="I13" s="7">
        <f>设置!$C$2</f>
        <v>0</v>
      </c>
    </row>
    <row r="14" spans="1:9">
      <c r="A14" s="5" t="s">
        <v>38</v>
      </c>
      <c r="B14" s="7">
        <f t="shared" si="1"/>
        <v>1</v>
      </c>
      <c r="C14" s="7">
        <f>首页!$C$3</f>
        <v>0</v>
      </c>
      <c r="D14" s="7">
        <f>安装和连接!$C$3</f>
        <v>0</v>
      </c>
      <c r="E14" s="7">
        <f>导航!$C$3</f>
        <v>0</v>
      </c>
      <c r="F14" s="7">
        <f>翼卡在线!$C$3</f>
        <v>0</v>
      </c>
      <c r="G14" s="7">
        <f>豆瓣FM!$C$3</f>
        <v>0</v>
      </c>
      <c r="H14" s="7">
        <f>凤凰FM!$C$3</f>
        <v>1</v>
      </c>
      <c r="I14" s="7">
        <f>设置!$C$3</f>
        <v>0</v>
      </c>
    </row>
    <row r="15" spans="1:9">
      <c r="A15" s="5" t="s">
        <v>39</v>
      </c>
      <c r="B15" s="7">
        <f t="shared" si="1"/>
        <v>0</v>
      </c>
      <c r="C15" s="7">
        <f>首页!$C$4</f>
        <v>0</v>
      </c>
      <c r="D15" s="7">
        <f>安装和连接!$C$4</f>
        <v>0</v>
      </c>
      <c r="E15" s="7">
        <f>导航!$C$4</f>
        <v>0</v>
      </c>
      <c r="F15" s="7">
        <f>翼卡在线!$C$4</f>
        <v>0</v>
      </c>
      <c r="G15" s="7">
        <f>豆瓣FM!$C$4</f>
        <v>0</v>
      </c>
      <c r="H15" s="7">
        <f>凤凰FM!$C$4</f>
        <v>0</v>
      </c>
      <c r="I15" s="7">
        <f>设置!$C$4</f>
        <v>0</v>
      </c>
    </row>
    <row r="16" spans="1:9">
      <c r="A16" s="5" t="s">
        <v>40</v>
      </c>
      <c r="B16" s="7">
        <f t="shared" si="1"/>
        <v>0</v>
      </c>
      <c r="C16" s="7">
        <f>首页!$C$5</f>
        <v>0</v>
      </c>
      <c r="D16" s="7">
        <f>安装和连接!$C$5</f>
        <v>0</v>
      </c>
      <c r="E16" s="7">
        <f>导航!$C$5</f>
        <v>0</v>
      </c>
      <c r="F16" s="7">
        <f>翼卡在线!$C$5</f>
        <v>0</v>
      </c>
      <c r="G16" s="7">
        <f>豆瓣FM!$C$5</f>
        <v>0</v>
      </c>
      <c r="H16" s="7">
        <f>首页!$C$5</f>
        <v>0</v>
      </c>
      <c r="I16" s="7">
        <f>设置!$C$5</f>
        <v>0</v>
      </c>
    </row>
    <row r="17" spans="1:9">
      <c r="A17" s="5" t="s">
        <v>41</v>
      </c>
      <c r="B17" s="7">
        <f t="shared" si="1"/>
        <v>0</v>
      </c>
      <c r="C17" s="7">
        <f>首页!$C$6</f>
        <v>0</v>
      </c>
      <c r="D17" s="7">
        <f>安装和连接!$C$6</f>
        <v>0</v>
      </c>
      <c r="E17" s="7">
        <f>导航!$C$6</f>
        <v>0</v>
      </c>
      <c r="F17" s="7">
        <f>翼卡在线!$C$6</f>
        <v>0</v>
      </c>
      <c r="G17" s="7">
        <f>豆瓣FM!$C$6</f>
        <v>0</v>
      </c>
      <c r="H17" s="7">
        <f>凤凰FM!$C$6</f>
        <v>0</v>
      </c>
      <c r="I17" s="7">
        <f>设置!$C$6</f>
        <v>0</v>
      </c>
    </row>
    <row r="18" spans="1:9">
      <c r="A18" s="115" t="s">
        <v>184</v>
      </c>
      <c r="B18" s="116"/>
      <c r="C18" s="116"/>
      <c r="D18" s="116"/>
      <c r="E18" s="116"/>
      <c r="F18" s="116"/>
      <c r="G18" s="116"/>
      <c r="H18" s="116"/>
      <c r="I18" s="117"/>
    </row>
    <row r="19" spans="1:9">
      <c r="A19" s="5"/>
      <c r="B19" s="5" t="s">
        <v>192</v>
      </c>
      <c r="C19" s="5" t="s">
        <v>62</v>
      </c>
      <c r="D19" s="5" t="s">
        <v>63</v>
      </c>
      <c r="E19" s="5" t="s">
        <v>182</v>
      </c>
      <c r="F19" s="5" t="s">
        <v>185</v>
      </c>
      <c r="G19" s="5" t="s">
        <v>64</v>
      </c>
      <c r="H19" s="5" t="s">
        <v>34</v>
      </c>
      <c r="I19" s="6" t="s">
        <v>183</v>
      </c>
    </row>
    <row r="20" spans="1:9">
      <c r="A20" s="5" t="s">
        <v>43</v>
      </c>
      <c r="B20" s="7">
        <f>SUM(C20:I20)</f>
        <v>0</v>
      </c>
      <c r="C20" s="7">
        <f>SUM(C$21:C$24)</f>
        <v>0</v>
      </c>
      <c r="D20" s="7">
        <f t="shared" ref="D20:I20" si="2">SUM(D$21:D$24)</f>
        <v>0</v>
      </c>
      <c r="E20" s="7">
        <f t="shared" si="2"/>
        <v>0</v>
      </c>
      <c r="F20" s="7">
        <f t="shared" si="2"/>
        <v>0</v>
      </c>
      <c r="G20" s="7">
        <f t="shared" si="2"/>
        <v>0</v>
      </c>
      <c r="H20" s="7">
        <f t="shared" si="2"/>
        <v>0</v>
      </c>
      <c r="I20" s="7">
        <f t="shared" si="2"/>
        <v>0</v>
      </c>
    </row>
    <row r="21" spans="1:9">
      <c r="A21" s="5" t="s">
        <v>47</v>
      </c>
      <c r="B21" s="7">
        <f t="shared" ref="B21:B24" si="3">SUM(C21:I21)</f>
        <v>0</v>
      </c>
      <c r="C21" s="7">
        <f>首页!$E$7</f>
        <v>0</v>
      </c>
      <c r="D21" s="7">
        <f>安装和连接!$E$7</f>
        <v>0</v>
      </c>
      <c r="E21" s="7">
        <f>导航!$E$7</f>
        <v>0</v>
      </c>
      <c r="F21" s="7">
        <f>翼卡在线!$E$7</f>
        <v>0</v>
      </c>
      <c r="G21" s="7">
        <f>豆瓣FM!$E$7</f>
        <v>0</v>
      </c>
      <c r="H21" s="7">
        <f>凤凰FM!$E$7</f>
        <v>0</v>
      </c>
      <c r="I21" s="7">
        <f>设置!$E$7</f>
        <v>0</v>
      </c>
    </row>
    <row r="22" spans="1:9">
      <c r="A22" s="5" t="s">
        <v>44</v>
      </c>
      <c r="B22" s="7">
        <f t="shared" si="3"/>
        <v>0</v>
      </c>
      <c r="C22" s="7">
        <f>首页!$F$7</f>
        <v>0</v>
      </c>
      <c r="D22" s="7">
        <f>安装和连接!$F$7</f>
        <v>0</v>
      </c>
      <c r="E22" s="7">
        <f>导航!$F$7</f>
        <v>0</v>
      </c>
      <c r="F22" s="7">
        <f>翼卡在线!$F$7</f>
        <v>0</v>
      </c>
      <c r="G22" s="7">
        <f>豆瓣FM!$F$7</f>
        <v>0</v>
      </c>
      <c r="H22" s="7">
        <f>凤凰FM!$F$7</f>
        <v>0</v>
      </c>
      <c r="I22" s="7">
        <f>设置!$F$7</f>
        <v>0</v>
      </c>
    </row>
    <row r="23" spans="1:9">
      <c r="A23" s="5" t="s">
        <v>45</v>
      </c>
      <c r="B23" s="7">
        <f t="shared" si="3"/>
        <v>0</v>
      </c>
      <c r="C23" s="7">
        <f>首页!$G$7</f>
        <v>0</v>
      </c>
      <c r="D23" s="7">
        <f>安装和连接!$G$7</f>
        <v>0</v>
      </c>
      <c r="E23" s="7">
        <f>导航!$G$7</f>
        <v>0</v>
      </c>
      <c r="F23" s="7">
        <f>翼卡在线!$G$7</f>
        <v>0</v>
      </c>
      <c r="G23" s="7">
        <f>豆瓣FM!$G$7</f>
        <v>0</v>
      </c>
      <c r="H23" s="7">
        <f>凤凰FM!$G$7</f>
        <v>0</v>
      </c>
      <c r="I23" s="7">
        <f>设置!$G$7</f>
        <v>0</v>
      </c>
    </row>
    <row r="24" spans="1:9">
      <c r="A24" s="5" t="s">
        <v>46</v>
      </c>
      <c r="B24" s="7">
        <f t="shared" si="3"/>
        <v>0</v>
      </c>
      <c r="C24" s="7">
        <f>首页!$H$7</f>
        <v>0</v>
      </c>
      <c r="D24" s="7">
        <f>安装和连接!$H$7</f>
        <v>0</v>
      </c>
      <c r="E24" s="7">
        <f>导航!$H$7</f>
        <v>0</v>
      </c>
      <c r="F24" s="7">
        <f>翼卡在线!$H$7</f>
        <v>0</v>
      </c>
      <c r="G24" s="7">
        <f>豆瓣FM!$H$7</f>
        <v>0</v>
      </c>
      <c r="H24" s="7">
        <f>凤凰FM!$H$7</f>
        <v>0</v>
      </c>
      <c r="I24" s="7">
        <f>设置!$H$7</f>
        <v>0</v>
      </c>
    </row>
    <row r="25" spans="1:9">
      <c r="A25" s="5" t="s">
        <v>48</v>
      </c>
      <c r="B25" s="8">
        <f>B22/B12</f>
        <v>0</v>
      </c>
      <c r="C25" s="8" t="e">
        <f t="shared" ref="C25:I25" si="4">C22/C12</f>
        <v>#DIV/0!</v>
      </c>
      <c r="D25" s="8" t="e">
        <f t="shared" si="4"/>
        <v>#DIV/0!</v>
      </c>
      <c r="E25" s="8" t="e">
        <f t="shared" si="4"/>
        <v>#DIV/0!</v>
      </c>
      <c r="F25" s="8" t="e">
        <f t="shared" si="4"/>
        <v>#DIV/0!</v>
      </c>
      <c r="G25" s="8" t="e">
        <f t="shared" si="4"/>
        <v>#DIV/0!</v>
      </c>
      <c r="H25" s="8">
        <f t="shared" si="4"/>
        <v>0</v>
      </c>
      <c r="I25" s="8" t="e">
        <f t="shared" si="4"/>
        <v>#DIV/0!</v>
      </c>
    </row>
    <row r="26" spans="1:9">
      <c r="A26" s="5" t="s">
        <v>49</v>
      </c>
      <c r="B26" s="8">
        <f>B23/B12</f>
        <v>0</v>
      </c>
      <c r="C26" s="8" t="e">
        <f t="shared" ref="C26:I26" si="5">C23/C12</f>
        <v>#DIV/0!</v>
      </c>
      <c r="D26" s="8" t="e">
        <f t="shared" si="5"/>
        <v>#DIV/0!</v>
      </c>
      <c r="E26" s="8" t="e">
        <f t="shared" si="5"/>
        <v>#DIV/0!</v>
      </c>
      <c r="F26" s="8" t="e">
        <f t="shared" si="5"/>
        <v>#DIV/0!</v>
      </c>
      <c r="G26" s="8" t="e">
        <f t="shared" si="5"/>
        <v>#DIV/0!</v>
      </c>
      <c r="H26" s="8">
        <f t="shared" si="5"/>
        <v>0</v>
      </c>
      <c r="I26" s="8" t="e">
        <f t="shared" si="5"/>
        <v>#DIV/0!</v>
      </c>
    </row>
    <row r="28" spans="1:9" s="10" customFormat="1">
      <c r="A28" s="77" t="s">
        <v>186</v>
      </c>
      <c r="B28" s="96" t="s">
        <v>192</v>
      </c>
      <c r="C28" s="96" t="s">
        <v>62</v>
      </c>
      <c r="D28" s="96" t="s">
        <v>63</v>
      </c>
      <c r="E28" s="96" t="s">
        <v>182</v>
      </c>
      <c r="F28" s="96" t="s">
        <v>185</v>
      </c>
      <c r="G28" s="96" t="s">
        <v>64</v>
      </c>
      <c r="H28" s="96" t="s">
        <v>34</v>
      </c>
      <c r="I28" s="96" t="s">
        <v>183</v>
      </c>
    </row>
    <row r="29" spans="1:9" s="10" customFormat="1">
      <c r="A29" s="77" t="s">
        <v>187</v>
      </c>
      <c r="B29" s="78">
        <f>SUM(C29:I29)</f>
        <v>0</v>
      </c>
      <c r="C29" s="78">
        <f>首页!$C$2</f>
        <v>0</v>
      </c>
      <c r="D29" s="78">
        <f>安装和连接!$C$2</f>
        <v>0</v>
      </c>
      <c r="E29" s="78">
        <f>导航!$C$2</f>
        <v>0</v>
      </c>
      <c r="F29" s="78">
        <f>翼卡在线!$C$2</f>
        <v>0</v>
      </c>
      <c r="G29" s="78">
        <f>豆瓣FM!$C$2</f>
        <v>0</v>
      </c>
      <c r="H29" s="78">
        <f>凤凰FM!$C$2</f>
        <v>0</v>
      </c>
      <c r="I29" s="78">
        <f>设置!$C$2</f>
        <v>0</v>
      </c>
    </row>
    <row r="30" spans="1:9" s="10" customFormat="1">
      <c r="A30" s="77" t="s">
        <v>47</v>
      </c>
      <c r="B30" s="78">
        <f t="shared" ref="B30:B33" si="6">SUM(C30:I30)</f>
        <v>0</v>
      </c>
      <c r="C30" s="78">
        <f>首页!$E$2</f>
        <v>0</v>
      </c>
      <c r="D30" s="78">
        <f>安装和连接!$E$2</f>
        <v>0</v>
      </c>
      <c r="E30" s="78">
        <f>导航!$E$2</f>
        <v>0</v>
      </c>
      <c r="F30" s="78">
        <f>翼卡在线!$E$2</f>
        <v>0</v>
      </c>
      <c r="G30" s="78">
        <f>豆瓣FM!$E$2</f>
        <v>0</v>
      </c>
      <c r="H30" s="78">
        <f>凤凰FM!$E$2</f>
        <v>0</v>
      </c>
      <c r="I30" s="78">
        <f>设置!$E$2</f>
        <v>0</v>
      </c>
    </row>
    <row r="31" spans="1:9" s="10" customFormat="1">
      <c r="A31" s="77" t="s">
        <v>188</v>
      </c>
      <c r="B31" s="78">
        <f t="shared" si="6"/>
        <v>0</v>
      </c>
      <c r="C31" s="78">
        <f>首页!$F$2</f>
        <v>0</v>
      </c>
      <c r="D31" s="78">
        <f>安装和连接!$F$2</f>
        <v>0</v>
      </c>
      <c r="E31" s="78">
        <f>导航!$F$2</f>
        <v>0</v>
      </c>
      <c r="F31" s="78">
        <f>翼卡在线!$F$2</f>
        <v>0</v>
      </c>
      <c r="G31" s="78">
        <f>豆瓣FM!$F$2</f>
        <v>0</v>
      </c>
      <c r="H31" s="78">
        <f>凤凰FM!$F$2</f>
        <v>0</v>
      </c>
      <c r="I31" s="78">
        <f>设置!$F$2</f>
        <v>0</v>
      </c>
    </row>
    <row r="32" spans="1:9" s="10" customFormat="1">
      <c r="A32" s="77" t="s">
        <v>189</v>
      </c>
      <c r="B32" s="78">
        <f t="shared" si="6"/>
        <v>0</v>
      </c>
      <c r="C32" s="78">
        <f>首页!$G$2</f>
        <v>0</v>
      </c>
      <c r="D32" s="78">
        <f>安装和连接!$G$2</f>
        <v>0</v>
      </c>
      <c r="E32" s="78">
        <f>导航!$G$2</f>
        <v>0</v>
      </c>
      <c r="F32" s="78">
        <f>翼卡在线!$G$2</f>
        <v>0</v>
      </c>
      <c r="G32" s="78">
        <f>豆瓣FM!$G$2</f>
        <v>0</v>
      </c>
      <c r="H32" s="78">
        <f>凤凰FM!$G$2</f>
        <v>0</v>
      </c>
      <c r="I32" s="78">
        <f>设置!$G$2</f>
        <v>0</v>
      </c>
    </row>
    <row r="33" spans="1:9" s="10" customFormat="1">
      <c r="A33" s="77" t="s">
        <v>190</v>
      </c>
      <c r="B33" s="78">
        <f t="shared" si="6"/>
        <v>0</v>
      </c>
      <c r="C33" s="78">
        <f>首页!$H$2</f>
        <v>0</v>
      </c>
      <c r="D33" s="78">
        <f>安装和连接!$H$2</f>
        <v>0</v>
      </c>
      <c r="E33" s="78">
        <f>导航!$H$2</f>
        <v>0</v>
      </c>
      <c r="F33" s="78">
        <f>翼卡在线!$H$2</f>
        <v>0</v>
      </c>
      <c r="G33" s="78">
        <f>豆瓣FM!$H$2</f>
        <v>0</v>
      </c>
      <c r="H33" s="78">
        <f>凤凰FM!$H$2</f>
        <v>0</v>
      </c>
      <c r="I33" s="78">
        <f>设置!$H$2</f>
        <v>0</v>
      </c>
    </row>
    <row r="34" spans="1:9" s="10" customFormat="1">
      <c r="A34" s="77" t="s">
        <v>48</v>
      </c>
      <c r="B34" s="79" t="e">
        <f>B31/B29</f>
        <v>#DIV/0!</v>
      </c>
      <c r="C34" s="79" t="e">
        <f>C31/C29</f>
        <v>#DIV/0!</v>
      </c>
      <c r="D34" s="79" t="e">
        <f t="shared" ref="D34:I34" si="7">D31/D29</f>
        <v>#DIV/0!</v>
      </c>
      <c r="E34" s="79" t="e">
        <f t="shared" si="7"/>
        <v>#DIV/0!</v>
      </c>
      <c r="F34" s="79" t="e">
        <f t="shared" si="7"/>
        <v>#DIV/0!</v>
      </c>
      <c r="G34" s="79" t="e">
        <f t="shared" si="7"/>
        <v>#DIV/0!</v>
      </c>
      <c r="H34" s="79" t="e">
        <f t="shared" si="7"/>
        <v>#DIV/0!</v>
      </c>
      <c r="I34" s="79" t="e">
        <f t="shared" si="7"/>
        <v>#DIV/0!</v>
      </c>
    </row>
    <row r="35" spans="1:9" s="10" customFormat="1">
      <c r="A35" s="77" t="s">
        <v>49</v>
      </c>
      <c r="B35" s="79" t="e">
        <f>B32/B29</f>
        <v>#DIV/0!</v>
      </c>
      <c r="C35" s="79" t="e">
        <f>C32/C29</f>
        <v>#DIV/0!</v>
      </c>
      <c r="D35" s="79" t="e">
        <f t="shared" ref="D35:I35" si="8">D32/D29</f>
        <v>#DIV/0!</v>
      </c>
      <c r="E35" s="79" t="e">
        <f t="shared" si="8"/>
        <v>#DIV/0!</v>
      </c>
      <c r="F35" s="79" t="e">
        <f t="shared" si="8"/>
        <v>#DIV/0!</v>
      </c>
      <c r="G35" s="79" t="e">
        <f t="shared" si="8"/>
        <v>#DIV/0!</v>
      </c>
      <c r="H35" s="79" t="e">
        <f t="shared" si="8"/>
        <v>#DIV/0!</v>
      </c>
      <c r="I35" s="79" t="e">
        <f t="shared" si="8"/>
        <v>#DIV/0!</v>
      </c>
    </row>
    <row r="36" spans="1:9" s="10" customFormat="1"/>
    <row r="37" spans="1:9" s="10" customFormat="1">
      <c r="A37" s="80" t="s">
        <v>193</v>
      </c>
      <c r="B37" s="95" t="s">
        <v>192</v>
      </c>
      <c r="C37" s="95" t="s">
        <v>62</v>
      </c>
      <c r="D37" s="95" t="s">
        <v>63</v>
      </c>
      <c r="E37" s="95" t="s">
        <v>182</v>
      </c>
      <c r="F37" s="95" t="s">
        <v>185</v>
      </c>
      <c r="G37" s="95" t="s">
        <v>64</v>
      </c>
      <c r="H37" s="95" t="s">
        <v>34</v>
      </c>
      <c r="I37" s="95" t="s">
        <v>183</v>
      </c>
    </row>
    <row r="38" spans="1:9" s="10" customFormat="1">
      <c r="A38" s="80" t="s">
        <v>187</v>
      </c>
      <c r="B38" s="81">
        <f>SUM(C38:I38)</f>
        <v>1</v>
      </c>
      <c r="C38" s="81">
        <f>首页!$C$3</f>
        <v>0</v>
      </c>
      <c r="D38" s="81">
        <f>安装和连接!$C$3</f>
        <v>0</v>
      </c>
      <c r="E38" s="81">
        <f>导航!$C$3</f>
        <v>0</v>
      </c>
      <c r="F38" s="81">
        <f>翼卡在线!$C$3</f>
        <v>0</v>
      </c>
      <c r="G38" s="81">
        <f>豆瓣FM!$C$3</f>
        <v>0</v>
      </c>
      <c r="H38" s="81">
        <f>凤凰FM!$C$3</f>
        <v>1</v>
      </c>
      <c r="I38" s="81">
        <f>设置!$C$3</f>
        <v>0</v>
      </c>
    </row>
    <row r="39" spans="1:9" s="10" customFormat="1">
      <c r="A39" s="80" t="s">
        <v>47</v>
      </c>
      <c r="B39" s="81">
        <f t="shared" ref="B39:B42" si="9">SUM(C39:I39)</f>
        <v>0</v>
      </c>
      <c r="C39" s="81">
        <f>首页!$E$3</f>
        <v>0</v>
      </c>
      <c r="D39" s="81">
        <f>安装和连接!$E$3</f>
        <v>0</v>
      </c>
      <c r="E39" s="81">
        <f>导航!$E$3</f>
        <v>0</v>
      </c>
      <c r="F39" s="81">
        <f>翼卡在线!$E$3</f>
        <v>0</v>
      </c>
      <c r="G39" s="81">
        <f>豆瓣FM!$E$3</f>
        <v>0</v>
      </c>
      <c r="H39" s="81">
        <f>凤凰FM!$E$3</f>
        <v>0</v>
      </c>
      <c r="I39" s="81">
        <f>设置!$E$3</f>
        <v>0</v>
      </c>
    </row>
    <row r="40" spans="1:9" s="10" customFormat="1">
      <c r="A40" s="80" t="s">
        <v>188</v>
      </c>
      <c r="B40" s="81">
        <f t="shared" si="9"/>
        <v>0</v>
      </c>
      <c r="C40" s="81">
        <f>首页!$F$3</f>
        <v>0</v>
      </c>
      <c r="D40" s="81">
        <f>安装和连接!$F$3</f>
        <v>0</v>
      </c>
      <c r="E40" s="81">
        <f>导航!$F$3</f>
        <v>0</v>
      </c>
      <c r="F40" s="81">
        <f>翼卡在线!$F$3</f>
        <v>0</v>
      </c>
      <c r="G40" s="81">
        <f>豆瓣FM!$F$3</f>
        <v>0</v>
      </c>
      <c r="H40" s="81">
        <f>凤凰FM!$F$3</f>
        <v>0</v>
      </c>
      <c r="I40" s="81">
        <f>设置!$F$3</f>
        <v>0</v>
      </c>
    </row>
    <row r="41" spans="1:9" s="10" customFormat="1">
      <c r="A41" s="80" t="s">
        <v>189</v>
      </c>
      <c r="B41" s="81">
        <f t="shared" si="9"/>
        <v>0</v>
      </c>
      <c r="C41" s="81">
        <f>首页!$G$3</f>
        <v>0</v>
      </c>
      <c r="D41" s="81">
        <f>安装和连接!$G$3</f>
        <v>0</v>
      </c>
      <c r="E41" s="81">
        <f>导航!$G$3</f>
        <v>0</v>
      </c>
      <c r="F41" s="81">
        <f>翼卡在线!$G$3</f>
        <v>0</v>
      </c>
      <c r="G41" s="81">
        <f>豆瓣FM!$G$3</f>
        <v>0</v>
      </c>
      <c r="H41" s="81">
        <f>凤凰FM!$G$3</f>
        <v>0</v>
      </c>
      <c r="I41" s="81">
        <f>设置!$G$3</f>
        <v>0</v>
      </c>
    </row>
    <row r="42" spans="1:9" s="10" customFormat="1">
      <c r="A42" s="80" t="s">
        <v>190</v>
      </c>
      <c r="B42" s="81">
        <f t="shared" si="9"/>
        <v>0</v>
      </c>
      <c r="C42" s="81">
        <f>首页!$H$3</f>
        <v>0</v>
      </c>
      <c r="D42" s="81">
        <f>安装和连接!$H$3</f>
        <v>0</v>
      </c>
      <c r="E42" s="81">
        <f>导航!$H$3</f>
        <v>0</v>
      </c>
      <c r="F42" s="81">
        <f>翼卡在线!$H$3</f>
        <v>0</v>
      </c>
      <c r="G42" s="81">
        <f>豆瓣FM!$H$3</f>
        <v>0</v>
      </c>
      <c r="H42" s="81">
        <f>凤凰FM!$H$3</f>
        <v>0</v>
      </c>
      <c r="I42" s="81">
        <f>设置!$H$3</f>
        <v>0</v>
      </c>
    </row>
    <row r="43" spans="1:9" s="10" customFormat="1">
      <c r="A43" s="80" t="s">
        <v>48</v>
      </c>
      <c r="B43" s="82">
        <f>B40/B38</f>
        <v>0</v>
      </c>
      <c r="C43" s="82" t="e">
        <f>C40/C38</f>
        <v>#DIV/0!</v>
      </c>
      <c r="D43" s="82" t="e">
        <f t="shared" ref="D43:I43" si="10">D40/D38</f>
        <v>#DIV/0!</v>
      </c>
      <c r="E43" s="82" t="e">
        <f t="shared" si="10"/>
        <v>#DIV/0!</v>
      </c>
      <c r="F43" s="82" t="e">
        <f t="shared" si="10"/>
        <v>#DIV/0!</v>
      </c>
      <c r="G43" s="82" t="e">
        <f t="shared" si="10"/>
        <v>#DIV/0!</v>
      </c>
      <c r="H43" s="82">
        <f t="shared" si="10"/>
        <v>0</v>
      </c>
      <c r="I43" s="82" t="e">
        <f t="shared" si="10"/>
        <v>#DIV/0!</v>
      </c>
    </row>
    <row r="44" spans="1:9" s="10" customFormat="1">
      <c r="A44" s="80" t="s">
        <v>49</v>
      </c>
      <c r="B44" s="82">
        <f>B41/B38</f>
        <v>0</v>
      </c>
      <c r="C44" s="82" t="e">
        <f>C41/C38</f>
        <v>#DIV/0!</v>
      </c>
      <c r="D44" s="82" t="e">
        <f t="shared" ref="D44:I44" si="11">D41/D38</f>
        <v>#DIV/0!</v>
      </c>
      <c r="E44" s="82" t="e">
        <f t="shared" si="11"/>
        <v>#DIV/0!</v>
      </c>
      <c r="F44" s="82" t="e">
        <f t="shared" si="11"/>
        <v>#DIV/0!</v>
      </c>
      <c r="G44" s="82" t="e">
        <f t="shared" si="11"/>
        <v>#DIV/0!</v>
      </c>
      <c r="H44" s="82">
        <f t="shared" si="11"/>
        <v>0</v>
      </c>
      <c r="I44" s="82" t="e">
        <f t="shared" si="11"/>
        <v>#DIV/0!</v>
      </c>
    </row>
    <row r="45" spans="1:9" s="10" customFormat="1"/>
    <row r="46" spans="1:9" s="10" customFormat="1">
      <c r="A46" s="83" t="s">
        <v>194</v>
      </c>
      <c r="B46" s="94" t="s">
        <v>192</v>
      </c>
      <c r="C46" s="94" t="s">
        <v>62</v>
      </c>
      <c r="D46" s="94" t="s">
        <v>63</v>
      </c>
      <c r="E46" s="94" t="s">
        <v>182</v>
      </c>
      <c r="F46" s="94" t="s">
        <v>185</v>
      </c>
      <c r="G46" s="94" t="s">
        <v>64</v>
      </c>
      <c r="H46" s="94" t="s">
        <v>34</v>
      </c>
      <c r="I46" s="94" t="s">
        <v>183</v>
      </c>
    </row>
    <row r="47" spans="1:9" s="10" customFormat="1">
      <c r="A47" s="83" t="s">
        <v>187</v>
      </c>
      <c r="B47" s="84">
        <f>SUM(C47:I47)</f>
        <v>0</v>
      </c>
      <c r="C47" s="84">
        <f>首页!$C$4</f>
        <v>0</v>
      </c>
      <c r="D47" s="84">
        <f>安装和连接!$C$4</f>
        <v>0</v>
      </c>
      <c r="E47" s="84">
        <f>导航!$C$4</f>
        <v>0</v>
      </c>
      <c r="F47" s="84">
        <f>翼卡在线!$C$4</f>
        <v>0</v>
      </c>
      <c r="G47" s="84">
        <f>豆瓣FM!$C$4</f>
        <v>0</v>
      </c>
      <c r="H47" s="84">
        <f>凤凰FM!$C$4</f>
        <v>0</v>
      </c>
      <c r="I47" s="84">
        <f>设置!$C$4</f>
        <v>0</v>
      </c>
    </row>
    <row r="48" spans="1:9" s="10" customFormat="1">
      <c r="A48" s="83" t="s">
        <v>47</v>
      </c>
      <c r="B48" s="84">
        <f t="shared" ref="B48:B51" si="12">SUM(C48:I48)</f>
        <v>0</v>
      </c>
      <c r="C48" s="84">
        <f>首页!$E$4</f>
        <v>0</v>
      </c>
      <c r="D48" s="84">
        <f>安装和连接!$E$4</f>
        <v>0</v>
      </c>
      <c r="E48" s="84">
        <f>导航!$E$4</f>
        <v>0</v>
      </c>
      <c r="F48" s="84">
        <f>翼卡在线!$E$4</f>
        <v>0</v>
      </c>
      <c r="G48" s="84">
        <f>豆瓣FM!$E$4</f>
        <v>0</v>
      </c>
      <c r="H48" s="84">
        <f>凤凰FM!$E$4</f>
        <v>0</v>
      </c>
      <c r="I48" s="84">
        <f>设置!$E$4</f>
        <v>0</v>
      </c>
    </row>
    <row r="49" spans="1:9" s="10" customFormat="1">
      <c r="A49" s="83" t="s">
        <v>188</v>
      </c>
      <c r="B49" s="84">
        <f t="shared" si="12"/>
        <v>0</v>
      </c>
      <c r="C49" s="84">
        <f>首页!$F$4</f>
        <v>0</v>
      </c>
      <c r="D49" s="84">
        <f>安装和连接!$F$4</f>
        <v>0</v>
      </c>
      <c r="E49" s="84">
        <f>导航!$F$4</f>
        <v>0</v>
      </c>
      <c r="F49" s="84">
        <f>翼卡在线!$F$4</f>
        <v>0</v>
      </c>
      <c r="G49" s="84">
        <f>豆瓣FM!$F$4</f>
        <v>0</v>
      </c>
      <c r="H49" s="84">
        <f>凤凰FM!$F$4</f>
        <v>0</v>
      </c>
      <c r="I49" s="84">
        <f>设置!$F$4</f>
        <v>0</v>
      </c>
    </row>
    <row r="50" spans="1:9" s="10" customFormat="1">
      <c r="A50" s="83" t="s">
        <v>189</v>
      </c>
      <c r="B50" s="84">
        <f t="shared" si="12"/>
        <v>0</v>
      </c>
      <c r="C50" s="84">
        <f>首页!$G$4</f>
        <v>0</v>
      </c>
      <c r="D50" s="84">
        <f>安装和连接!$G$4</f>
        <v>0</v>
      </c>
      <c r="E50" s="84">
        <f>导航!$G$4</f>
        <v>0</v>
      </c>
      <c r="F50" s="84">
        <f>翼卡在线!$G$4</f>
        <v>0</v>
      </c>
      <c r="G50" s="84">
        <f>豆瓣FM!$G$4</f>
        <v>0</v>
      </c>
      <c r="H50" s="84">
        <f>凤凰FM!$G$4</f>
        <v>0</v>
      </c>
      <c r="I50" s="84">
        <f>设置!$G$4</f>
        <v>0</v>
      </c>
    </row>
    <row r="51" spans="1:9" s="10" customFormat="1">
      <c r="A51" s="83" t="s">
        <v>190</v>
      </c>
      <c r="B51" s="84">
        <f t="shared" si="12"/>
        <v>0</v>
      </c>
      <c r="C51" s="84">
        <f>首页!$H$4</f>
        <v>0</v>
      </c>
      <c r="D51" s="84">
        <f>安装和连接!$H$4</f>
        <v>0</v>
      </c>
      <c r="E51" s="84">
        <f>导航!$H$4</f>
        <v>0</v>
      </c>
      <c r="F51" s="84">
        <f>翼卡在线!$H$4</f>
        <v>0</v>
      </c>
      <c r="G51" s="84">
        <f>豆瓣FM!$H$4</f>
        <v>0</v>
      </c>
      <c r="H51" s="84">
        <f>凤凰FM!$H$4</f>
        <v>0</v>
      </c>
      <c r="I51" s="84">
        <f>设置!$H$4</f>
        <v>0</v>
      </c>
    </row>
    <row r="52" spans="1:9" s="10" customFormat="1">
      <c r="A52" s="83" t="s">
        <v>48</v>
      </c>
      <c r="B52" s="85" t="e">
        <f>B49/B47</f>
        <v>#DIV/0!</v>
      </c>
      <c r="C52" s="85" t="e">
        <f>C49/C47</f>
        <v>#DIV/0!</v>
      </c>
      <c r="D52" s="85" t="e">
        <f t="shared" ref="D52:I52" si="13">D49/D47</f>
        <v>#DIV/0!</v>
      </c>
      <c r="E52" s="85" t="e">
        <f t="shared" si="13"/>
        <v>#DIV/0!</v>
      </c>
      <c r="F52" s="85" t="e">
        <f t="shared" si="13"/>
        <v>#DIV/0!</v>
      </c>
      <c r="G52" s="85" t="e">
        <f t="shared" si="13"/>
        <v>#DIV/0!</v>
      </c>
      <c r="H52" s="85" t="e">
        <f t="shared" si="13"/>
        <v>#DIV/0!</v>
      </c>
      <c r="I52" s="85" t="e">
        <f t="shared" si="13"/>
        <v>#DIV/0!</v>
      </c>
    </row>
    <row r="53" spans="1:9" s="10" customFormat="1">
      <c r="A53" s="83" t="s">
        <v>49</v>
      </c>
      <c r="B53" s="85" t="e">
        <f>B50/B47</f>
        <v>#DIV/0!</v>
      </c>
      <c r="C53" s="85" t="e">
        <f>C50/C47</f>
        <v>#DIV/0!</v>
      </c>
      <c r="D53" s="85" t="e">
        <f t="shared" ref="D53:I53" si="14">D50/D47</f>
        <v>#DIV/0!</v>
      </c>
      <c r="E53" s="85" t="e">
        <f t="shared" si="14"/>
        <v>#DIV/0!</v>
      </c>
      <c r="F53" s="85" t="e">
        <f t="shared" si="14"/>
        <v>#DIV/0!</v>
      </c>
      <c r="G53" s="85" t="e">
        <f t="shared" si="14"/>
        <v>#DIV/0!</v>
      </c>
      <c r="H53" s="85" t="e">
        <f t="shared" si="14"/>
        <v>#DIV/0!</v>
      </c>
      <c r="I53" s="85" t="e">
        <f t="shared" si="14"/>
        <v>#DIV/0!</v>
      </c>
    </row>
    <row r="54" spans="1:9" s="10" customFormat="1"/>
    <row r="55" spans="1:9" s="10" customFormat="1">
      <c r="A55" s="86" t="s">
        <v>195</v>
      </c>
      <c r="B55" s="93" t="s">
        <v>192</v>
      </c>
      <c r="C55" s="93" t="s">
        <v>62</v>
      </c>
      <c r="D55" s="93" t="s">
        <v>63</v>
      </c>
      <c r="E55" s="93" t="s">
        <v>182</v>
      </c>
      <c r="F55" s="93" t="s">
        <v>185</v>
      </c>
      <c r="G55" s="93" t="s">
        <v>64</v>
      </c>
      <c r="H55" s="93" t="s">
        <v>34</v>
      </c>
      <c r="I55" s="93" t="s">
        <v>183</v>
      </c>
    </row>
    <row r="56" spans="1:9" s="10" customFormat="1">
      <c r="A56" s="86" t="s">
        <v>187</v>
      </c>
      <c r="B56" s="87">
        <f>SUM(C56:I56)</f>
        <v>0</v>
      </c>
      <c r="C56" s="87">
        <f>首页!$C$5</f>
        <v>0</v>
      </c>
      <c r="D56" s="87">
        <f>安装和连接!$C$5</f>
        <v>0</v>
      </c>
      <c r="E56" s="87">
        <f>导航!$C$5</f>
        <v>0</v>
      </c>
      <c r="F56" s="87">
        <f>翼卡在线!$C$5</f>
        <v>0</v>
      </c>
      <c r="G56" s="87">
        <f>豆瓣FM!$C$5</f>
        <v>0</v>
      </c>
      <c r="H56" s="87">
        <f>凤凰FM!$C$5</f>
        <v>0</v>
      </c>
      <c r="I56" s="87">
        <f>设置!$C$5</f>
        <v>0</v>
      </c>
    </row>
    <row r="57" spans="1:9" s="10" customFormat="1">
      <c r="A57" s="86" t="s">
        <v>47</v>
      </c>
      <c r="B57" s="87">
        <f t="shared" ref="B57:B60" si="15">SUM(C57:I57)</f>
        <v>0</v>
      </c>
      <c r="C57" s="87">
        <f>首页!$E$5</f>
        <v>0</v>
      </c>
      <c r="D57" s="87">
        <f>安装和连接!$E$5</f>
        <v>0</v>
      </c>
      <c r="E57" s="87">
        <f>导航!$E$5</f>
        <v>0</v>
      </c>
      <c r="F57" s="87">
        <f>翼卡在线!$E$5</f>
        <v>0</v>
      </c>
      <c r="G57" s="87">
        <f>豆瓣FM!$E$5</f>
        <v>0</v>
      </c>
      <c r="H57" s="87">
        <f>凤凰FM!$E$5</f>
        <v>0</v>
      </c>
      <c r="I57" s="87">
        <f>设置!$E$5</f>
        <v>0</v>
      </c>
    </row>
    <row r="58" spans="1:9" s="10" customFormat="1">
      <c r="A58" s="86" t="s">
        <v>188</v>
      </c>
      <c r="B58" s="87">
        <f t="shared" si="15"/>
        <v>0</v>
      </c>
      <c r="C58" s="87">
        <f>首页!$F$5</f>
        <v>0</v>
      </c>
      <c r="D58" s="87">
        <f>安装和连接!$F$5</f>
        <v>0</v>
      </c>
      <c r="E58" s="87">
        <f>导航!$F$5</f>
        <v>0</v>
      </c>
      <c r="F58" s="87">
        <f>翼卡在线!$F$5</f>
        <v>0</v>
      </c>
      <c r="G58" s="87">
        <f>豆瓣FM!$F$5</f>
        <v>0</v>
      </c>
      <c r="H58" s="87">
        <f>凤凰FM!$F$5</f>
        <v>0</v>
      </c>
      <c r="I58" s="87">
        <f>设置!$F$5</f>
        <v>0</v>
      </c>
    </row>
    <row r="59" spans="1:9" s="10" customFormat="1">
      <c r="A59" s="86" t="s">
        <v>189</v>
      </c>
      <c r="B59" s="87">
        <f t="shared" si="15"/>
        <v>0</v>
      </c>
      <c r="C59" s="87">
        <f>首页!$G$5</f>
        <v>0</v>
      </c>
      <c r="D59" s="87">
        <f>安装和连接!$G$5</f>
        <v>0</v>
      </c>
      <c r="E59" s="87">
        <f>导航!$G$5</f>
        <v>0</v>
      </c>
      <c r="F59" s="87">
        <f>翼卡在线!$G$5</f>
        <v>0</v>
      </c>
      <c r="G59" s="87">
        <f>豆瓣FM!$G$5</f>
        <v>0</v>
      </c>
      <c r="H59" s="87">
        <f>凤凰FM!$G$5</f>
        <v>0</v>
      </c>
      <c r="I59" s="87">
        <f>设置!$G$5</f>
        <v>0</v>
      </c>
    </row>
    <row r="60" spans="1:9" s="10" customFormat="1">
      <c r="A60" s="86" t="s">
        <v>190</v>
      </c>
      <c r="B60" s="87">
        <f t="shared" si="15"/>
        <v>0</v>
      </c>
      <c r="C60" s="87">
        <f>首页!$H$5</f>
        <v>0</v>
      </c>
      <c r="D60" s="87">
        <f>安装和连接!$H$5</f>
        <v>0</v>
      </c>
      <c r="E60" s="87">
        <f>导航!$H$5</f>
        <v>0</v>
      </c>
      <c r="F60" s="87">
        <f>翼卡在线!$H$5</f>
        <v>0</v>
      </c>
      <c r="G60" s="87">
        <f>豆瓣FM!$H$5</f>
        <v>0</v>
      </c>
      <c r="H60" s="87">
        <f>凤凰FM!$H$5</f>
        <v>0</v>
      </c>
      <c r="I60" s="87">
        <f>设置!$H$5</f>
        <v>0</v>
      </c>
    </row>
    <row r="61" spans="1:9" s="10" customFormat="1">
      <c r="A61" s="86" t="s">
        <v>48</v>
      </c>
      <c r="B61" s="88" t="e">
        <f>B58/B56</f>
        <v>#DIV/0!</v>
      </c>
      <c r="C61" s="88" t="e">
        <f>C58/C56</f>
        <v>#DIV/0!</v>
      </c>
      <c r="D61" s="88" t="e">
        <f t="shared" ref="D61:I61" si="16">D58/D56</f>
        <v>#DIV/0!</v>
      </c>
      <c r="E61" s="88" t="e">
        <f t="shared" si="16"/>
        <v>#DIV/0!</v>
      </c>
      <c r="F61" s="88" t="e">
        <f t="shared" si="16"/>
        <v>#DIV/0!</v>
      </c>
      <c r="G61" s="88" t="e">
        <f t="shared" si="16"/>
        <v>#DIV/0!</v>
      </c>
      <c r="H61" s="88" t="e">
        <f t="shared" si="16"/>
        <v>#DIV/0!</v>
      </c>
      <c r="I61" s="88" t="e">
        <f t="shared" si="16"/>
        <v>#DIV/0!</v>
      </c>
    </row>
    <row r="62" spans="1:9" s="10" customFormat="1">
      <c r="A62" s="86" t="s">
        <v>49</v>
      </c>
      <c r="B62" s="88" t="e">
        <f>B59/B56</f>
        <v>#DIV/0!</v>
      </c>
      <c r="C62" s="88" t="e">
        <f>C59/C56</f>
        <v>#DIV/0!</v>
      </c>
      <c r="D62" s="88" t="e">
        <f t="shared" ref="D62:I62" si="17">D59/D56</f>
        <v>#DIV/0!</v>
      </c>
      <c r="E62" s="88" t="e">
        <f t="shared" si="17"/>
        <v>#DIV/0!</v>
      </c>
      <c r="F62" s="88" t="e">
        <f t="shared" si="17"/>
        <v>#DIV/0!</v>
      </c>
      <c r="G62" s="88" t="e">
        <f t="shared" si="17"/>
        <v>#DIV/0!</v>
      </c>
      <c r="H62" s="88" t="e">
        <f t="shared" si="17"/>
        <v>#DIV/0!</v>
      </c>
      <c r="I62" s="88" t="e">
        <f t="shared" si="17"/>
        <v>#DIV/0!</v>
      </c>
    </row>
    <row r="63" spans="1:9" s="10" customFormat="1"/>
    <row r="64" spans="1:9" s="10" customFormat="1">
      <c r="A64" s="89" t="s">
        <v>195</v>
      </c>
      <c r="B64" s="92" t="s">
        <v>192</v>
      </c>
      <c r="C64" s="92" t="s">
        <v>62</v>
      </c>
      <c r="D64" s="92" t="s">
        <v>63</v>
      </c>
      <c r="E64" s="92" t="s">
        <v>182</v>
      </c>
      <c r="F64" s="92" t="s">
        <v>185</v>
      </c>
      <c r="G64" s="92" t="s">
        <v>64</v>
      </c>
      <c r="H64" s="92" t="s">
        <v>34</v>
      </c>
      <c r="I64" s="92" t="s">
        <v>183</v>
      </c>
    </row>
    <row r="65" spans="1:9" s="10" customFormat="1">
      <c r="A65" s="89" t="s">
        <v>187</v>
      </c>
      <c r="B65" s="90">
        <f>SUM(C65:I65)</f>
        <v>0</v>
      </c>
      <c r="C65" s="90">
        <f>首页!$C$6</f>
        <v>0</v>
      </c>
      <c r="D65" s="90">
        <f>安装和连接!$C$6</f>
        <v>0</v>
      </c>
      <c r="E65" s="90">
        <f>导航!$C$6</f>
        <v>0</v>
      </c>
      <c r="F65" s="90">
        <f>翼卡在线!$C$6</f>
        <v>0</v>
      </c>
      <c r="G65" s="90">
        <f>豆瓣FM!$C$6</f>
        <v>0</v>
      </c>
      <c r="H65" s="90">
        <f>凤凰FM!$C$6</f>
        <v>0</v>
      </c>
      <c r="I65" s="90">
        <f>设置!$C$6</f>
        <v>0</v>
      </c>
    </row>
    <row r="66" spans="1:9" s="10" customFormat="1">
      <c r="A66" s="89" t="s">
        <v>47</v>
      </c>
      <c r="B66" s="90">
        <f t="shared" ref="B66:B69" si="18">SUM(C66:I66)</f>
        <v>0</v>
      </c>
      <c r="C66" s="90">
        <f>首页!$E$6</f>
        <v>0</v>
      </c>
      <c r="D66" s="90">
        <f>安装和连接!$E$6</f>
        <v>0</v>
      </c>
      <c r="E66" s="90">
        <f>导航!$E$6</f>
        <v>0</v>
      </c>
      <c r="F66" s="90">
        <f>翼卡在线!$E$6</f>
        <v>0</v>
      </c>
      <c r="G66" s="90">
        <f>豆瓣FM!$E$6</f>
        <v>0</v>
      </c>
      <c r="H66" s="90">
        <f>凤凰FM!$E$6</f>
        <v>0</v>
      </c>
      <c r="I66" s="90">
        <f>设置!$E$6</f>
        <v>0</v>
      </c>
    </row>
    <row r="67" spans="1:9" s="10" customFormat="1">
      <c r="A67" s="89" t="s">
        <v>188</v>
      </c>
      <c r="B67" s="90">
        <f t="shared" si="18"/>
        <v>0</v>
      </c>
      <c r="C67" s="90">
        <f>首页!$F$6</f>
        <v>0</v>
      </c>
      <c r="D67" s="90">
        <f>安装和连接!$F$6</f>
        <v>0</v>
      </c>
      <c r="E67" s="90">
        <f>导航!$F$6</f>
        <v>0</v>
      </c>
      <c r="F67" s="90">
        <f>翼卡在线!$F$6</f>
        <v>0</v>
      </c>
      <c r="G67" s="90">
        <f>豆瓣FM!$F$6</f>
        <v>0</v>
      </c>
      <c r="H67" s="90">
        <f>凤凰FM!$F$6</f>
        <v>0</v>
      </c>
      <c r="I67" s="90">
        <f>设置!$F$6</f>
        <v>0</v>
      </c>
    </row>
    <row r="68" spans="1:9" s="10" customFormat="1">
      <c r="A68" s="89" t="s">
        <v>189</v>
      </c>
      <c r="B68" s="90">
        <f t="shared" si="18"/>
        <v>0</v>
      </c>
      <c r="C68" s="90">
        <f>首页!$G$6</f>
        <v>0</v>
      </c>
      <c r="D68" s="90">
        <f>安装和连接!$G$6</f>
        <v>0</v>
      </c>
      <c r="E68" s="90">
        <f>导航!$G$6</f>
        <v>0</v>
      </c>
      <c r="F68" s="90">
        <f>翼卡在线!$G$6</f>
        <v>0</v>
      </c>
      <c r="G68" s="90">
        <f>豆瓣FM!$G$6</f>
        <v>0</v>
      </c>
      <c r="H68" s="90">
        <f>凤凰FM!$G$6</f>
        <v>0</v>
      </c>
      <c r="I68" s="90">
        <f>设置!$G$6</f>
        <v>0</v>
      </c>
    </row>
    <row r="69" spans="1:9" s="10" customFormat="1">
      <c r="A69" s="89" t="s">
        <v>190</v>
      </c>
      <c r="B69" s="90">
        <f t="shared" si="18"/>
        <v>0</v>
      </c>
      <c r="C69" s="90">
        <f>首页!$H$6</f>
        <v>0</v>
      </c>
      <c r="D69" s="90">
        <f>安装和连接!$H$6</f>
        <v>0</v>
      </c>
      <c r="E69" s="90">
        <f>导航!$H$6</f>
        <v>0</v>
      </c>
      <c r="F69" s="90">
        <f>翼卡在线!$H$6</f>
        <v>0</v>
      </c>
      <c r="G69" s="90">
        <f>豆瓣FM!$H$6</f>
        <v>0</v>
      </c>
      <c r="H69" s="90">
        <f>凤凰FM!$H$6</f>
        <v>0</v>
      </c>
      <c r="I69" s="90">
        <f>设置!$H$6</f>
        <v>0</v>
      </c>
    </row>
    <row r="70" spans="1:9" s="10" customFormat="1">
      <c r="A70" s="89" t="s">
        <v>48</v>
      </c>
      <c r="B70" s="91" t="e">
        <f>B67/B65</f>
        <v>#DIV/0!</v>
      </c>
      <c r="C70" s="91" t="e">
        <f>C67/C65</f>
        <v>#DIV/0!</v>
      </c>
      <c r="D70" s="91" t="e">
        <f t="shared" ref="D70:I70" si="19">D67/D65</f>
        <v>#DIV/0!</v>
      </c>
      <c r="E70" s="91" t="e">
        <f t="shared" si="19"/>
        <v>#DIV/0!</v>
      </c>
      <c r="F70" s="91" t="e">
        <f t="shared" si="19"/>
        <v>#DIV/0!</v>
      </c>
      <c r="G70" s="91" t="e">
        <f t="shared" si="19"/>
        <v>#DIV/0!</v>
      </c>
      <c r="H70" s="91" t="e">
        <f t="shared" si="19"/>
        <v>#DIV/0!</v>
      </c>
      <c r="I70" s="91" t="e">
        <f t="shared" si="19"/>
        <v>#DIV/0!</v>
      </c>
    </row>
    <row r="71" spans="1:9" s="10" customFormat="1">
      <c r="A71" s="89" t="s">
        <v>49</v>
      </c>
      <c r="B71" s="91" t="e">
        <f>B68/B65</f>
        <v>#DIV/0!</v>
      </c>
      <c r="C71" s="91" t="e">
        <f>C68/C65</f>
        <v>#DIV/0!</v>
      </c>
      <c r="D71" s="91" t="e">
        <f t="shared" ref="D71:I71" si="20">D68/D65</f>
        <v>#DIV/0!</v>
      </c>
      <c r="E71" s="91" t="e">
        <f t="shared" si="20"/>
        <v>#DIV/0!</v>
      </c>
      <c r="F71" s="91" t="e">
        <f t="shared" si="20"/>
        <v>#DIV/0!</v>
      </c>
      <c r="G71" s="91" t="e">
        <f t="shared" si="20"/>
        <v>#DIV/0!</v>
      </c>
      <c r="H71" s="91" t="e">
        <f t="shared" si="20"/>
        <v>#DIV/0!</v>
      </c>
      <c r="I71" s="91" t="e">
        <f t="shared" si="20"/>
        <v>#DIV/0!</v>
      </c>
    </row>
  </sheetData>
  <mergeCells count="2">
    <mergeCell ref="A18:I18"/>
    <mergeCell ref="A10:I10"/>
  </mergeCells>
  <phoneticPr fontId="3"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RowHeight="13.5"/>
  <cols>
    <col min="1" max="1" width="17.25" style="12" customWidth="1"/>
    <col min="2" max="2" width="19.875" style="12" customWidth="1"/>
    <col min="3" max="3" width="54" style="21" customWidth="1"/>
    <col min="4" max="16384" width="9" style="10"/>
  </cols>
  <sheetData>
    <row r="1" spans="1:3">
      <c r="A1" s="26" t="s">
        <v>50</v>
      </c>
      <c r="B1" s="26" t="s">
        <v>75</v>
      </c>
      <c r="C1" s="27" t="s">
        <v>76</v>
      </c>
    </row>
    <row r="10" spans="1:3">
      <c r="C10" s="2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heetViews>
  <sheetFormatPr defaultRowHeight="13.5"/>
  <cols>
    <col min="1" max="1" width="9" style="12"/>
    <col min="2" max="2" width="12.375" style="12" customWidth="1"/>
    <col min="3" max="4" width="54" style="21" customWidth="1"/>
    <col min="5" max="16384" width="9" style="10"/>
  </cols>
  <sheetData>
    <row r="1" spans="1:4">
      <c r="A1" s="26" t="s">
        <v>51</v>
      </c>
      <c r="B1" s="26" t="s">
        <v>75</v>
      </c>
      <c r="C1" s="27" t="s">
        <v>52</v>
      </c>
      <c r="D1" s="27" t="s">
        <v>53</v>
      </c>
    </row>
    <row r="17" spans="1:1">
      <c r="A17" s="10"/>
    </row>
    <row r="21" spans="1:1">
      <c r="A21" s="10"/>
    </row>
    <row r="22" spans="1:1">
      <c r="A22" s="10"/>
    </row>
    <row r="23" spans="1:1">
      <c r="A23" s="10"/>
    </row>
    <row r="24" spans="1:1">
      <c r="A24" s="10"/>
    </row>
    <row r="25" spans="1:1">
      <c r="A25" s="10"/>
    </row>
    <row r="27" spans="1:1">
      <c r="A27" s="10"/>
    </row>
    <row r="30" spans="1:1">
      <c r="A30" s="10"/>
    </row>
    <row r="31" spans="1:1">
      <c r="A31" s="10"/>
    </row>
    <row r="32" spans="1:1">
      <c r="A32" s="10"/>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7"/>
  <sheetViews>
    <sheetView workbookViewId="0"/>
  </sheetViews>
  <sheetFormatPr defaultRowHeight="13.5"/>
  <cols>
    <col min="1" max="2" width="9" style="3"/>
    <col min="3" max="3" width="48.75" style="3" customWidth="1"/>
    <col min="4" max="4" width="56" style="3" customWidth="1"/>
    <col min="5" max="5" width="0" style="3" hidden="1" customWidth="1"/>
    <col min="6" max="16384" width="9" style="3"/>
  </cols>
  <sheetData>
    <row r="1" spans="1:30">
      <c r="A1" s="29"/>
      <c r="B1" s="30"/>
      <c r="C1" s="30"/>
      <c r="D1" s="30"/>
      <c r="E1" s="30"/>
      <c r="F1" s="29"/>
      <c r="G1" s="29"/>
      <c r="H1" s="29"/>
      <c r="I1" s="29"/>
      <c r="J1" s="29"/>
      <c r="K1" s="29"/>
      <c r="L1" s="29"/>
      <c r="M1" s="29"/>
      <c r="N1" s="29"/>
      <c r="O1" s="29"/>
      <c r="P1" s="29"/>
      <c r="Q1" s="29"/>
      <c r="R1" s="29"/>
      <c r="S1" s="29"/>
      <c r="T1" s="29"/>
      <c r="U1" s="29"/>
      <c r="V1" s="29"/>
      <c r="W1" s="29"/>
      <c r="X1" s="29"/>
      <c r="Y1" s="29"/>
      <c r="Z1" s="29"/>
      <c r="AA1" s="29"/>
      <c r="AB1" s="29"/>
      <c r="AC1" s="29"/>
      <c r="AD1" s="29"/>
    </row>
    <row r="2" spans="1:30">
      <c r="A2" s="29"/>
      <c r="B2" s="127" t="s">
        <v>77</v>
      </c>
      <c r="C2" s="127"/>
      <c r="D2" s="30"/>
      <c r="E2" s="30"/>
      <c r="F2" s="29"/>
      <c r="G2" s="29"/>
      <c r="H2" s="29"/>
      <c r="I2" s="29"/>
      <c r="J2" s="29"/>
      <c r="K2" s="29"/>
      <c r="L2" s="29"/>
      <c r="M2" s="29"/>
      <c r="N2" s="29"/>
      <c r="O2" s="29"/>
      <c r="P2" s="29"/>
      <c r="Q2" s="29"/>
      <c r="R2" s="29"/>
      <c r="S2" s="29"/>
      <c r="T2" s="29"/>
      <c r="U2" s="29"/>
      <c r="V2" s="29"/>
      <c r="W2" s="29"/>
      <c r="X2" s="29"/>
      <c r="Y2" s="29"/>
      <c r="Z2" s="29"/>
      <c r="AA2" s="29"/>
      <c r="AB2" s="29"/>
      <c r="AC2" s="29"/>
      <c r="AD2" s="29"/>
    </row>
    <row r="3" spans="1:30">
      <c r="A3" s="29"/>
      <c r="B3" s="30"/>
      <c r="C3" s="30"/>
      <c r="D3" s="30"/>
      <c r="E3" s="30"/>
      <c r="F3" s="29"/>
      <c r="G3" s="29"/>
      <c r="H3" s="29"/>
      <c r="I3" s="29"/>
      <c r="J3" s="29"/>
      <c r="K3" s="29"/>
      <c r="L3" s="29"/>
      <c r="M3" s="29"/>
      <c r="N3" s="29"/>
      <c r="O3" s="29"/>
      <c r="P3" s="29"/>
      <c r="Q3" s="29"/>
      <c r="R3" s="29"/>
      <c r="S3" s="29"/>
      <c r="T3" s="29"/>
      <c r="U3" s="29"/>
      <c r="V3" s="29"/>
      <c r="W3" s="29"/>
      <c r="X3" s="29"/>
      <c r="Y3" s="29"/>
      <c r="Z3" s="29"/>
      <c r="AA3" s="29"/>
      <c r="AB3" s="29"/>
      <c r="AC3" s="29"/>
      <c r="AD3" s="29"/>
    </row>
    <row r="4" spans="1:30">
      <c r="A4" s="31"/>
      <c r="B4" s="32" t="s">
        <v>78</v>
      </c>
      <c r="C4" s="33" t="s">
        <v>79</v>
      </c>
      <c r="D4" s="33" t="s">
        <v>80</v>
      </c>
      <c r="E4" s="34" t="s">
        <v>81</v>
      </c>
      <c r="F4" s="31"/>
      <c r="G4" s="31"/>
      <c r="H4" s="31"/>
      <c r="I4" s="31"/>
      <c r="J4" s="31"/>
      <c r="K4" s="31"/>
      <c r="L4" s="31"/>
      <c r="M4" s="31"/>
      <c r="N4" s="31"/>
      <c r="O4" s="31"/>
      <c r="P4" s="31"/>
      <c r="Q4" s="31"/>
      <c r="R4" s="31"/>
      <c r="S4" s="31"/>
      <c r="T4" s="31"/>
      <c r="U4" s="31"/>
      <c r="V4" s="31"/>
      <c r="W4" s="31"/>
      <c r="X4" s="31"/>
      <c r="Y4" s="31"/>
      <c r="Z4" s="31"/>
      <c r="AA4" s="31"/>
      <c r="AB4" s="31"/>
      <c r="AC4" s="31"/>
      <c r="AD4" s="31"/>
    </row>
    <row r="5" spans="1:30">
      <c r="A5" s="35"/>
      <c r="B5" s="128" t="s">
        <v>82</v>
      </c>
      <c r="C5" s="129"/>
      <c r="D5" s="129"/>
      <c r="E5" s="130"/>
      <c r="F5" s="35"/>
      <c r="G5" s="35"/>
      <c r="H5" s="35"/>
      <c r="I5" s="35"/>
      <c r="J5" s="35"/>
      <c r="K5" s="35"/>
      <c r="L5" s="35"/>
      <c r="M5" s="35"/>
      <c r="N5" s="35"/>
      <c r="O5" s="35"/>
      <c r="P5" s="35"/>
      <c r="Q5" s="35"/>
      <c r="R5" s="35"/>
      <c r="S5" s="35"/>
      <c r="T5" s="35"/>
      <c r="U5" s="35"/>
      <c r="V5" s="35"/>
      <c r="W5" s="35"/>
      <c r="X5" s="35"/>
      <c r="Y5" s="35"/>
      <c r="Z5" s="35"/>
      <c r="AA5" s="35"/>
      <c r="AB5" s="35"/>
      <c r="AC5" s="35"/>
      <c r="AD5" s="35"/>
    </row>
    <row r="6" spans="1:30" ht="47.25" customHeight="1">
      <c r="A6" s="35"/>
      <c r="B6" s="131" t="s">
        <v>83</v>
      </c>
      <c r="C6" s="132" t="s">
        <v>174</v>
      </c>
      <c r="D6" s="36" t="s">
        <v>84</v>
      </c>
      <c r="E6" s="120" t="s">
        <v>85</v>
      </c>
      <c r="F6" s="35"/>
      <c r="G6" s="35"/>
      <c r="H6" s="35"/>
      <c r="I6" s="35"/>
      <c r="J6" s="35"/>
      <c r="K6" s="35"/>
      <c r="L6" s="35"/>
      <c r="M6" s="35"/>
      <c r="N6" s="35"/>
      <c r="O6" s="35"/>
      <c r="P6" s="35"/>
      <c r="Q6" s="35"/>
      <c r="R6" s="35"/>
      <c r="S6" s="35"/>
      <c r="T6" s="35"/>
      <c r="U6" s="35"/>
      <c r="V6" s="35"/>
      <c r="W6" s="35"/>
      <c r="X6" s="35"/>
      <c r="Y6" s="35"/>
      <c r="Z6" s="35"/>
      <c r="AA6" s="35"/>
      <c r="AB6" s="35"/>
      <c r="AC6" s="35"/>
      <c r="AD6" s="35"/>
    </row>
    <row r="7" spans="1:30" ht="50.25" customHeight="1">
      <c r="A7" s="35"/>
      <c r="B7" s="131"/>
      <c r="C7" s="132"/>
      <c r="D7" s="37" t="s">
        <v>175</v>
      </c>
      <c r="E7" s="120"/>
      <c r="F7" s="35"/>
      <c r="G7" s="35"/>
      <c r="H7" s="35"/>
      <c r="I7" s="35"/>
      <c r="J7" s="35"/>
      <c r="K7" s="35"/>
      <c r="L7" s="35"/>
      <c r="M7" s="35"/>
      <c r="N7" s="35"/>
      <c r="O7" s="35"/>
      <c r="P7" s="35"/>
      <c r="Q7" s="35"/>
      <c r="R7" s="35"/>
      <c r="S7" s="35"/>
      <c r="T7" s="35"/>
      <c r="U7" s="35"/>
      <c r="V7" s="35"/>
      <c r="W7" s="35"/>
      <c r="X7" s="35"/>
      <c r="Y7" s="35"/>
      <c r="Z7" s="35"/>
      <c r="AA7" s="35"/>
      <c r="AB7" s="35"/>
      <c r="AC7" s="35"/>
      <c r="AD7" s="35"/>
    </row>
    <row r="8" spans="1:30" ht="51" customHeight="1">
      <c r="A8" s="35"/>
      <c r="B8" s="131"/>
      <c r="C8" s="132"/>
      <c r="D8" s="37" t="s">
        <v>178</v>
      </c>
      <c r="E8" s="120"/>
      <c r="F8" s="35"/>
      <c r="G8" s="35"/>
      <c r="H8" s="35"/>
      <c r="I8" s="35"/>
      <c r="J8" s="35"/>
      <c r="K8" s="35"/>
      <c r="L8" s="35"/>
      <c r="M8" s="35"/>
      <c r="N8" s="35"/>
      <c r="O8" s="35"/>
      <c r="P8" s="35"/>
      <c r="Q8" s="35"/>
      <c r="R8" s="35"/>
      <c r="S8" s="35"/>
      <c r="T8" s="35"/>
      <c r="U8" s="35"/>
      <c r="V8" s="35"/>
      <c r="W8" s="35"/>
      <c r="X8" s="35"/>
      <c r="Y8" s="35"/>
      <c r="Z8" s="35"/>
      <c r="AA8" s="35"/>
      <c r="AB8" s="35"/>
      <c r="AC8" s="35"/>
      <c r="AD8" s="35"/>
    </row>
    <row r="9" spans="1:30" ht="171" customHeight="1">
      <c r="A9" s="35"/>
      <c r="B9" s="38" t="s">
        <v>86</v>
      </c>
      <c r="C9" s="39" t="s">
        <v>87</v>
      </c>
      <c r="D9" s="40"/>
      <c r="E9" s="41"/>
      <c r="F9" s="35"/>
      <c r="G9" s="35"/>
      <c r="H9" s="35"/>
      <c r="I9" s="35"/>
      <c r="J9" s="35"/>
      <c r="K9" s="35"/>
      <c r="L9" s="35"/>
      <c r="M9" s="35"/>
      <c r="N9" s="35"/>
      <c r="O9" s="35"/>
      <c r="P9" s="35"/>
      <c r="Q9" s="35"/>
      <c r="R9" s="35"/>
      <c r="S9" s="35"/>
      <c r="T9" s="35"/>
      <c r="U9" s="35"/>
      <c r="V9" s="35"/>
      <c r="W9" s="35"/>
      <c r="X9" s="35"/>
      <c r="Y9" s="35"/>
      <c r="Z9" s="35"/>
      <c r="AA9" s="35"/>
      <c r="AB9" s="35"/>
      <c r="AC9" s="35"/>
      <c r="AD9" s="35"/>
    </row>
    <row r="10" spans="1:30">
      <c r="A10" s="35"/>
      <c r="B10" s="42"/>
      <c r="C10" s="43"/>
      <c r="D10" s="43"/>
      <c r="E10" s="44"/>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c r="A11" s="35"/>
      <c r="B11" s="124" t="s">
        <v>88</v>
      </c>
      <c r="C11" s="125"/>
      <c r="D11" s="125"/>
      <c r="E11" s="126"/>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row>
    <row r="12" spans="1:30" ht="51.75" customHeight="1">
      <c r="A12" s="35"/>
      <c r="B12" s="121" t="s">
        <v>89</v>
      </c>
      <c r="C12" s="122" t="s">
        <v>176</v>
      </c>
      <c r="D12" s="45" t="s">
        <v>90</v>
      </c>
      <c r="E12" s="123" t="s">
        <v>85</v>
      </c>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ht="42.75" customHeight="1">
      <c r="A13" s="35"/>
      <c r="B13" s="121"/>
      <c r="C13" s="122"/>
      <c r="D13" s="45" t="s">
        <v>91</v>
      </c>
      <c r="E13" s="123"/>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ht="63.75" customHeight="1">
      <c r="A14" s="35"/>
      <c r="B14" s="121"/>
      <c r="C14" s="122"/>
      <c r="D14" s="46" t="s">
        <v>92</v>
      </c>
      <c r="E14" s="123"/>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c r="A15" s="35"/>
      <c r="B15" s="121" t="s">
        <v>93</v>
      </c>
      <c r="C15" s="122" t="s">
        <v>94</v>
      </c>
      <c r="D15" s="46" t="s">
        <v>95</v>
      </c>
      <c r="E15" s="123" t="s">
        <v>85</v>
      </c>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row>
    <row r="16" spans="1:30">
      <c r="A16" s="35"/>
      <c r="B16" s="121"/>
      <c r="C16" s="122"/>
      <c r="D16" s="47" t="s">
        <v>96</v>
      </c>
      <c r="E16" s="123"/>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row>
    <row r="17" spans="2:5">
      <c r="B17" s="121"/>
      <c r="C17" s="122"/>
      <c r="D17" s="48" t="s">
        <v>97</v>
      </c>
      <c r="E17" s="123"/>
    </row>
    <row r="18" spans="2:5" ht="81">
      <c r="B18" s="121"/>
      <c r="C18" s="122"/>
      <c r="D18" s="46" t="s">
        <v>98</v>
      </c>
      <c r="E18" s="123"/>
    </row>
    <row r="19" spans="2:5" ht="68.25" customHeight="1">
      <c r="B19" s="49" t="s">
        <v>99</v>
      </c>
      <c r="C19" s="45" t="s">
        <v>100</v>
      </c>
      <c r="D19" s="50"/>
      <c r="E19" s="51" t="s">
        <v>85</v>
      </c>
    </row>
    <row r="20" spans="2:5">
      <c r="B20" s="42"/>
      <c r="C20" s="35"/>
      <c r="D20" s="35"/>
      <c r="E20" s="44"/>
    </row>
    <row r="21" spans="2:5">
      <c r="B21" s="124" t="s">
        <v>101</v>
      </c>
      <c r="C21" s="125"/>
      <c r="D21" s="125"/>
      <c r="E21" s="126"/>
    </row>
    <row r="22" spans="2:5" ht="94.5">
      <c r="B22" s="49" t="s">
        <v>102</v>
      </c>
      <c r="C22" s="45" t="s">
        <v>103</v>
      </c>
      <c r="D22" s="45" t="s">
        <v>104</v>
      </c>
      <c r="E22" s="51" t="s">
        <v>85</v>
      </c>
    </row>
    <row r="23" spans="2:5">
      <c r="B23" s="121" t="s">
        <v>105</v>
      </c>
      <c r="C23" s="122" t="s">
        <v>106</v>
      </c>
      <c r="D23" s="45" t="s">
        <v>107</v>
      </c>
      <c r="E23" s="123" t="s">
        <v>85</v>
      </c>
    </row>
    <row r="24" spans="2:5">
      <c r="B24" s="121"/>
      <c r="C24" s="122"/>
      <c r="D24" s="52" t="s">
        <v>108</v>
      </c>
      <c r="E24" s="123"/>
    </row>
    <row r="25" spans="2:5">
      <c r="B25" s="121"/>
      <c r="C25" s="122"/>
      <c r="D25" s="52" t="s">
        <v>109</v>
      </c>
      <c r="E25" s="123"/>
    </row>
    <row r="26" spans="2:5">
      <c r="B26" s="121"/>
      <c r="C26" s="122"/>
      <c r="D26" s="52" t="s">
        <v>110</v>
      </c>
      <c r="E26" s="123"/>
    </row>
    <row r="27" spans="2:5">
      <c r="B27" s="121"/>
      <c r="C27" s="122"/>
      <c r="D27" s="52" t="s">
        <v>111</v>
      </c>
      <c r="E27" s="123"/>
    </row>
    <row r="28" spans="2:5" ht="78" customHeight="1">
      <c r="B28" s="49" t="s">
        <v>112</v>
      </c>
      <c r="C28" s="45" t="s">
        <v>113</v>
      </c>
      <c r="D28" s="52"/>
      <c r="E28" s="53"/>
    </row>
    <row r="29" spans="2:5">
      <c r="B29" s="121" t="s">
        <v>114</v>
      </c>
      <c r="C29" s="122" t="s">
        <v>115</v>
      </c>
      <c r="D29" s="52" t="s">
        <v>116</v>
      </c>
      <c r="E29" s="123" t="s">
        <v>85</v>
      </c>
    </row>
    <row r="30" spans="2:5">
      <c r="B30" s="121"/>
      <c r="C30" s="122"/>
      <c r="D30" s="52" t="s">
        <v>117</v>
      </c>
      <c r="E30" s="123"/>
    </row>
    <row r="31" spans="2:5">
      <c r="B31" s="121"/>
      <c r="C31" s="122"/>
      <c r="D31" s="54" t="s">
        <v>118</v>
      </c>
      <c r="E31" s="123"/>
    </row>
    <row r="32" spans="2:5">
      <c r="B32" s="121"/>
      <c r="C32" s="122"/>
      <c r="D32" s="52" t="s">
        <v>119</v>
      </c>
      <c r="E32" s="123"/>
    </row>
    <row r="33" spans="1:30">
      <c r="A33" s="35"/>
      <c r="B33" s="121"/>
      <c r="C33" s="122"/>
      <c r="D33" s="54" t="s">
        <v>120</v>
      </c>
      <c r="E33" s="123"/>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row>
    <row r="34" spans="1:30">
      <c r="A34" s="35"/>
      <c r="B34" s="121"/>
      <c r="C34" s="122"/>
      <c r="D34" s="54" t="s">
        <v>121</v>
      </c>
      <c r="E34" s="123"/>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row>
    <row r="35" spans="1:30">
      <c r="A35" s="35"/>
      <c r="B35" s="121"/>
      <c r="C35" s="122"/>
      <c r="D35" s="55" t="s">
        <v>122</v>
      </c>
      <c r="E35" s="123"/>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idden="1">
      <c r="A36" s="35"/>
      <c r="B36" s="121" t="s">
        <v>123</v>
      </c>
      <c r="C36" s="122" t="s">
        <v>124</v>
      </c>
      <c r="D36" s="52" t="s">
        <v>125</v>
      </c>
      <c r="E36" s="123" t="s">
        <v>85</v>
      </c>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hidden="1">
      <c r="A37" s="35"/>
      <c r="B37" s="121"/>
      <c r="C37" s="122"/>
      <c r="D37" s="52" t="s">
        <v>126</v>
      </c>
      <c r="E37" s="123"/>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hidden="1">
      <c r="A38" s="35"/>
      <c r="B38" s="121"/>
      <c r="C38" s="122"/>
      <c r="D38" s="52" t="s">
        <v>127</v>
      </c>
      <c r="E38" s="123"/>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spans="1:30" hidden="1">
      <c r="A39" s="35"/>
      <c r="B39" s="121"/>
      <c r="C39" s="122"/>
      <c r="D39" s="52" t="s">
        <v>128</v>
      </c>
      <c r="E39" s="123"/>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hidden="1">
      <c r="A40" s="35"/>
      <c r="B40" s="121"/>
      <c r="C40" s="122"/>
      <c r="D40" s="52" t="s">
        <v>129</v>
      </c>
      <c r="E40" s="123"/>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hidden="1">
      <c r="A41" s="35"/>
      <c r="B41" s="121"/>
      <c r="C41" s="122"/>
      <c r="D41" s="54" t="s">
        <v>130</v>
      </c>
      <c r="E41" s="123"/>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hidden="1">
      <c r="A42" s="35"/>
      <c r="B42" s="121"/>
      <c r="C42" s="122"/>
      <c r="D42" s="54" t="s">
        <v>131</v>
      </c>
      <c r="E42" s="123"/>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ht="27" hidden="1" customHeight="1">
      <c r="A43" s="35"/>
      <c r="B43" s="121"/>
      <c r="C43" s="122"/>
      <c r="D43" s="54" t="s">
        <v>132</v>
      </c>
      <c r="E43" s="123"/>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row>
    <row r="44" spans="1:30">
      <c r="A44" s="35"/>
      <c r="B44" s="56"/>
      <c r="C44" s="57"/>
      <c r="D44" s="58"/>
      <c r="E44" s="59"/>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spans="1:30">
      <c r="A45" s="31"/>
      <c r="B45" s="124" t="s">
        <v>133</v>
      </c>
      <c r="C45" s="125"/>
      <c r="D45" s="125"/>
      <c r="E45" s="126"/>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c r="A46" s="35"/>
      <c r="B46" s="121" t="s">
        <v>134</v>
      </c>
      <c r="C46" s="122" t="s">
        <v>135</v>
      </c>
      <c r="D46" s="52" t="s">
        <v>136</v>
      </c>
      <c r="E46" s="123" t="s">
        <v>85</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ht="32.25" customHeight="1">
      <c r="A47" s="35"/>
      <c r="B47" s="121"/>
      <c r="C47" s="122"/>
      <c r="D47" s="52" t="s">
        <v>137</v>
      </c>
      <c r="E47" s="123"/>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ht="32.25" customHeight="1">
      <c r="A48" s="35"/>
      <c r="B48" s="121"/>
      <c r="C48" s="122"/>
      <c r="D48" s="54" t="s">
        <v>138</v>
      </c>
      <c r="E48" s="123"/>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ht="81.75" customHeight="1">
      <c r="A49" s="35"/>
      <c r="B49" s="49" t="s">
        <v>139</v>
      </c>
      <c r="C49" s="45" t="s">
        <v>140</v>
      </c>
      <c r="D49" s="52" t="s">
        <v>177</v>
      </c>
      <c r="E49" s="51" t="s">
        <v>85</v>
      </c>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ht="29.25" customHeight="1">
      <c r="A50" s="35"/>
      <c r="B50" s="121" t="s">
        <v>141</v>
      </c>
      <c r="C50" s="122" t="s">
        <v>142</v>
      </c>
      <c r="D50" s="52" t="s">
        <v>143</v>
      </c>
      <c r="E50" s="123" t="s">
        <v>85</v>
      </c>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ht="27" customHeight="1">
      <c r="A51" s="35"/>
      <c r="B51" s="121"/>
      <c r="C51" s="122"/>
      <c r="D51" s="52" t="s">
        <v>144</v>
      </c>
      <c r="E51" s="123"/>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ht="28.5" customHeight="1">
      <c r="A52" s="35"/>
      <c r="B52" s="121"/>
      <c r="C52" s="122"/>
      <c r="D52" s="60" t="s">
        <v>145</v>
      </c>
      <c r="E52" s="123"/>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ht="35.25" customHeight="1">
      <c r="A53" s="35"/>
      <c r="B53" s="121"/>
      <c r="C53" s="122"/>
      <c r="D53" s="60" t="s">
        <v>146</v>
      </c>
      <c r="E53" s="123"/>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ht="29.25" customHeight="1">
      <c r="A54" s="35"/>
      <c r="B54" s="121" t="s">
        <v>147</v>
      </c>
      <c r="C54" s="122" t="s">
        <v>148</v>
      </c>
      <c r="D54" s="46" t="s">
        <v>149</v>
      </c>
      <c r="E54" s="123" t="s">
        <v>85</v>
      </c>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ht="29.25" customHeight="1">
      <c r="A55" s="35"/>
      <c r="B55" s="121"/>
      <c r="C55" s="122"/>
      <c r="D55" s="52" t="s">
        <v>150</v>
      </c>
      <c r="E55" s="123"/>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ht="28.5" customHeight="1">
      <c r="A56" s="35"/>
      <c r="B56" s="121"/>
      <c r="C56" s="122"/>
      <c r="D56" s="52" t="s">
        <v>151</v>
      </c>
      <c r="E56" s="123"/>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ht="152.25" customHeight="1">
      <c r="A57" s="35"/>
      <c r="B57" s="49" t="s">
        <v>152</v>
      </c>
      <c r="C57" s="45" t="s">
        <v>153</v>
      </c>
      <c r="D57" s="46" t="s">
        <v>154</v>
      </c>
      <c r="E57" s="51" t="s">
        <v>85</v>
      </c>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row>
    <row r="58" spans="1:30" ht="78" customHeight="1">
      <c r="A58" s="35"/>
      <c r="B58" s="49" t="s">
        <v>155</v>
      </c>
      <c r="C58" s="45" t="s">
        <v>156</v>
      </c>
      <c r="D58" s="46" t="s">
        <v>157</v>
      </c>
      <c r="E58" s="51" t="s">
        <v>85</v>
      </c>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row>
    <row r="59" spans="1:30" ht="40.5" customHeight="1">
      <c r="A59" s="35"/>
      <c r="B59" s="121" t="s">
        <v>158</v>
      </c>
      <c r="C59" s="122" t="s">
        <v>159</v>
      </c>
      <c r="D59" s="52" t="s">
        <v>102</v>
      </c>
      <c r="E59" s="123" t="s">
        <v>85</v>
      </c>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row>
    <row r="60" spans="1:30" ht="30.75" customHeight="1">
      <c r="A60" s="35"/>
      <c r="B60" s="121"/>
      <c r="C60" s="122"/>
      <c r="D60" s="52" t="s">
        <v>105</v>
      </c>
      <c r="E60" s="123"/>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row>
    <row r="61" spans="1:30">
      <c r="A61" s="35"/>
      <c r="B61" s="61"/>
      <c r="C61" s="62"/>
      <c r="D61" s="62"/>
      <c r="E61" s="63"/>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row>
    <row r="62" spans="1:30">
      <c r="A62" s="31"/>
      <c r="B62" s="64" t="s">
        <v>160</v>
      </c>
      <c r="C62" s="65" t="s">
        <v>79</v>
      </c>
      <c r="D62" s="65" t="s">
        <v>80</v>
      </c>
      <c r="E62" s="66" t="s">
        <v>81</v>
      </c>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c r="A63" s="35"/>
      <c r="B63" s="118" t="s">
        <v>161</v>
      </c>
      <c r="C63" s="67" t="s">
        <v>162</v>
      </c>
      <c r="D63" s="119" t="s">
        <v>179</v>
      </c>
      <c r="E63" s="120" t="s">
        <v>85</v>
      </c>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c r="A64" s="35"/>
      <c r="B64" s="118"/>
      <c r="C64" s="68" t="s">
        <v>163</v>
      </c>
      <c r="D64" s="119"/>
      <c r="E64" s="120"/>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c r="A65" s="35"/>
      <c r="B65" s="118" t="s">
        <v>164</v>
      </c>
      <c r="C65" s="68" t="s">
        <v>165</v>
      </c>
      <c r="D65" s="119" t="s">
        <v>166</v>
      </c>
      <c r="E65" s="120" t="s">
        <v>85</v>
      </c>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c r="A66" s="35"/>
      <c r="B66" s="118"/>
      <c r="C66" s="68" t="s">
        <v>167</v>
      </c>
      <c r="D66" s="119"/>
      <c r="E66" s="120"/>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c r="A67" s="35"/>
      <c r="B67" s="69" t="s">
        <v>168</v>
      </c>
      <c r="C67" s="68" t="s">
        <v>169</v>
      </c>
      <c r="D67" s="68"/>
      <c r="E67" s="70" t="s">
        <v>85</v>
      </c>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c r="A68" s="35"/>
      <c r="B68" s="69" t="s">
        <v>170</v>
      </c>
      <c r="C68" s="68" t="s">
        <v>171</v>
      </c>
      <c r="D68" s="68"/>
      <c r="E68" s="70"/>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c r="A69" s="31"/>
      <c r="B69" s="71" t="s">
        <v>172</v>
      </c>
      <c r="C69" s="72" t="s">
        <v>173</v>
      </c>
      <c r="D69" s="72"/>
      <c r="E69" s="73"/>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c r="A70" s="31"/>
      <c r="B70" s="31"/>
      <c r="C70" s="31"/>
      <c r="D70" s="31"/>
      <c r="E70" s="74"/>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c r="A71" s="31"/>
      <c r="B71" s="31"/>
      <c r="C71" s="31"/>
      <c r="D71" s="31"/>
      <c r="E71" s="74"/>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c r="A72" s="31"/>
      <c r="B72" s="31"/>
      <c r="C72" s="31"/>
      <c r="D72" s="31"/>
      <c r="E72" s="74"/>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c r="A73" s="31"/>
      <c r="B73" s="31"/>
      <c r="C73" s="31"/>
      <c r="D73" s="31"/>
      <c r="E73" s="74"/>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c r="A74" s="31"/>
      <c r="B74" s="31"/>
      <c r="C74" s="31"/>
      <c r="D74" s="31"/>
      <c r="E74" s="74"/>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row>
    <row r="75" spans="1:30">
      <c r="A75" s="31"/>
      <c r="B75" s="31"/>
      <c r="C75" s="31"/>
      <c r="D75" s="31"/>
      <c r="E75" s="74"/>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c r="A76" s="31"/>
      <c r="B76" s="31"/>
      <c r="C76" s="31"/>
      <c r="D76" s="31"/>
      <c r="E76" s="74"/>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c r="A77" s="31"/>
      <c r="B77" s="31"/>
      <c r="C77" s="31"/>
      <c r="D77" s="31"/>
      <c r="E77" s="74"/>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c r="A78" s="31"/>
      <c r="B78" s="31"/>
      <c r="C78" s="31"/>
      <c r="D78" s="31"/>
      <c r="E78" s="74"/>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c r="E79" s="74"/>
    </row>
    <row r="80" spans="1:30">
      <c r="E80" s="74"/>
    </row>
    <row r="81" spans="5:5">
      <c r="E81" s="74"/>
    </row>
    <row r="82" spans="5:5">
      <c r="E82" s="74"/>
    </row>
    <row r="83" spans="5:5">
      <c r="E83" s="74"/>
    </row>
    <row r="84" spans="5:5">
      <c r="E84" s="74"/>
    </row>
    <row r="85" spans="5:5">
      <c r="E85" s="74"/>
    </row>
    <row r="86" spans="5:5">
      <c r="E86" s="74"/>
    </row>
    <row r="87" spans="5:5">
      <c r="E87" s="74"/>
    </row>
    <row r="88" spans="5:5">
      <c r="E88" s="74"/>
    </row>
    <row r="89" spans="5:5">
      <c r="E89" s="74"/>
    </row>
    <row r="90" spans="5:5">
      <c r="E90" s="74"/>
    </row>
    <row r="91" spans="5:5">
      <c r="E91" s="74"/>
    </row>
    <row r="92" spans="5:5">
      <c r="E92" s="74"/>
    </row>
    <row r="93" spans="5:5">
      <c r="E93" s="74"/>
    </row>
    <row r="94" spans="5:5">
      <c r="E94" s="74"/>
    </row>
    <row r="95" spans="5:5">
      <c r="E95" s="74"/>
    </row>
    <row r="96" spans="5:5">
      <c r="E96" s="74"/>
    </row>
    <row r="97" spans="5:5">
      <c r="E97" s="74"/>
    </row>
    <row r="98" spans="5:5">
      <c r="E98" s="74"/>
    </row>
    <row r="99" spans="5:5">
      <c r="E99" s="74"/>
    </row>
    <row r="100" spans="5:5">
      <c r="E100" s="74"/>
    </row>
    <row r="101" spans="5:5">
      <c r="E101" s="74"/>
    </row>
    <row r="102" spans="5:5">
      <c r="E102" s="74"/>
    </row>
    <row r="103" spans="5:5">
      <c r="E103" s="74"/>
    </row>
    <row r="104" spans="5:5">
      <c r="E104" s="74"/>
    </row>
    <row r="105" spans="5:5">
      <c r="E105" s="74"/>
    </row>
    <row r="106" spans="5:5">
      <c r="E106" s="74"/>
    </row>
    <row r="107" spans="5:5">
      <c r="E107" s="74"/>
    </row>
    <row r="108" spans="5:5">
      <c r="E108" s="74"/>
    </row>
    <row r="109" spans="5:5">
      <c r="E109" s="74"/>
    </row>
    <row r="110" spans="5:5">
      <c r="E110" s="74"/>
    </row>
    <row r="111" spans="5:5">
      <c r="E111" s="74"/>
    </row>
    <row r="112" spans="5:5">
      <c r="E112" s="74"/>
    </row>
    <row r="113" spans="5:5">
      <c r="E113" s="74"/>
    </row>
    <row r="114" spans="5:5">
      <c r="E114" s="74"/>
    </row>
    <row r="115" spans="5:5">
      <c r="E115" s="74"/>
    </row>
    <row r="116" spans="5:5">
      <c r="E116" s="74"/>
    </row>
    <row r="117" spans="5:5">
      <c r="E117" s="74"/>
    </row>
    <row r="118" spans="5:5">
      <c r="E118" s="74"/>
    </row>
    <row r="119" spans="5:5">
      <c r="E119" s="74"/>
    </row>
    <row r="120" spans="5:5">
      <c r="E120" s="74"/>
    </row>
    <row r="121" spans="5:5">
      <c r="E121" s="74"/>
    </row>
    <row r="122" spans="5:5">
      <c r="E122" s="74"/>
    </row>
    <row r="123" spans="5:5">
      <c r="E123" s="74"/>
    </row>
    <row r="124" spans="5:5">
      <c r="E124" s="74"/>
    </row>
    <row r="125" spans="5:5">
      <c r="E125" s="74"/>
    </row>
    <row r="126" spans="5:5">
      <c r="E126" s="74"/>
    </row>
    <row r="127" spans="5:5">
      <c r="E127" s="74"/>
    </row>
    <row r="128" spans="5:5">
      <c r="E128" s="74"/>
    </row>
    <row r="129" spans="5:5">
      <c r="E129" s="74"/>
    </row>
    <row r="130" spans="5:5">
      <c r="E130" s="74"/>
    </row>
    <row r="131" spans="5:5">
      <c r="E131" s="74"/>
    </row>
    <row r="132" spans="5:5">
      <c r="E132" s="74"/>
    </row>
    <row r="133" spans="5:5">
      <c r="E133" s="74"/>
    </row>
    <row r="134" spans="5:5">
      <c r="E134" s="74"/>
    </row>
    <row r="135" spans="5:5">
      <c r="E135" s="74"/>
    </row>
    <row r="136" spans="5:5">
      <c r="E136" s="74"/>
    </row>
    <row r="137" spans="5:5">
      <c r="E137" s="74"/>
    </row>
    <row r="138" spans="5:5">
      <c r="E138" s="74"/>
    </row>
    <row r="139" spans="5:5">
      <c r="E139" s="74"/>
    </row>
    <row r="140" spans="5:5">
      <c r="E140" s="74"/>
    </row>
    <row r="141" spans="5:5">
      <c r="E141" s="74"/>
    </row>
    <row r="142" spans="5:5">
      <c r="E142" s="74"/>
    </row>
    <row r="143" spans="5:5">
      <c r="E143" s="74"/>
    </row>
    <row r="144" spans="5:5">
      <c r="E144" s="74"/>
    </row>
    <row r="145" spans="1:30">
      <c r="E145" s="74"/>
    </row>
    <row r="146" spans="1:30">
      <c r="E146" s="74"/>
    </row>
    <row r="147" spans="1:30">
      <c r="E147" s="74"/>
    </row>
    <row r="148" spans="1:30">
      <c r="E148" s="74"/>
    </row>
    <row r="149" spans="1:30">
      <c r="E149" s="74"/>
    </row>
    <row r="150" spans="1:30">
      <c r="E150" s="74"/>
    </row>
    <row r="151" spans="1:30">
      <c r="E151" s="74"/>
    </row>
    <row r="152" spans="1:30">
      <c r="E152" s="74"/>
    </row>
    <row r="153" spans="1:30">
      <c r="E153" s="74"/>
    </row>
    <row r="154" spans="1:30">
      <c r="E154" s="74"/>
    </row>
    <row r="155" spans="1:30">
      <c r="E155" s="74"/>
    </row>
    <row r="156" spans="1:30">
      <c r="E156" s="74"/>
    </row>
    <row r="157" spans="1:30">
      <c r="E157" s="74"/>
    </row>
    <row r="158" spans="1:30">
      <c r="E158" s="74"/>
    </row>
    <row r="159" spans="1:30">
      <c r="A159" s="31"/>
      <c r="B159" s="31"/>
      <c r="C159" s="31"/>
      <c r="D159" s="31"/>
      <c r="E159" s="74"/>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1:30">
      <c r="A160" s="31"/>
      <c r="B160" s="31"/>
      <c r="C160" s="31"/>
      <c r="D160" s="31"/>
      <c r="E160" s="74"/>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1:30">
      <c r="A161" s="31"/>
      <c r="B161" s="31"/>
      <c r="C161" s="31"/>
      <c r="D161" s="31"/>
      <c r="E161" s="74"/>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c r="A162" s="31"/>
      <c r="B162" s="31"/>
      <c r="C162" s="31"/>
      <c r="D162" s="31"/>
      <c r="E162" s="74"/>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1:30">
      <c r="A163" s="31"/>
      <c r="B163" s="31"/>
      <c r="C163" s="31"/>
      <c r="D163" s="31"/>
      <c r="E163" s="74"/>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c r="A164" s="31"/>
      <c r="B164" s="31"/>
      <c r="C164" s="31"/>
      <c r="D164" s="31"/>
      <c r="E164" s="74"/>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1:30">
      <c r="A165" s="31"/>
      <c r="B165" s="31"/>
      <c r="C165" s="31"/>
      <c r="D165" s="31"/>
      <c r="E165" s="74"/>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1:30">
      <c r="A166" s="31"/>
      <c r="B166" s="31"/>
      <c r="C166" s="31"/>
      <c r="D166" s="31"/>
      <c r="E166" s="74"/>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1:30">
      <c r="A167" s="31"/>
      <c r="B167" s="75"/>
      <c r="C167" s="43"/>
      <c r="D167" s="43"/>
      <c r="E167" s="76"/>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sheetData>
  <mergeCells count="41">
    <mergeCell ref="B21:E21"/>
    <mergeCell ref="B11:E11"/>
    <mergeCell ref="B2:C2"/>
    <mergeCell ref="B5:E5"/>
    <mergeCell ref="B6:B8"/>
    <mergeCell ref="C6:C8"/>
    <mergeCell ref="E6:E8"/>
    <mergeCell ref="B12:B14"/>
    <mergeCell ref="C12:C14"/>
    <mergeCell ref="E12:E14"/>
    <mergeCell ref="B15:B18"/>
    <mergeCell ref="C15:C18"/>
    <mergeCell ref="E15:E18"/>
    <mergeCell ref="B23:B27"/>
    <mergeCell ref="C23:C27"/>
    <mergeCell ref="E23:E27"/>
    <mergeCell ref="B50:B53"/>
    <mergeCell ref="C50:C53"/>
    <mergeCell ref="E50:E53"/>
    <mergeCell ref="B46:B48"/>
    <mergeCell ref="C46:C48"/>
    <mergeCell ref="E46:E48"/>
    <mergeCell ref="B36:B43"/>
    <mergeCell ref="B29:B35"/>
    <mergeCell ref="C29:C35"/>
    <mergeCell ref="E29:E35"/>
    <mergeCell ref="C36:C43"/>
    <mergeCell ref="E36:E43"/>
    <mergeCell ref="B45:E45"/>
    <mergeCell ref="B54:B56"/>
    <mergeCell ref="C54:C56"/>
    <mergeCell ref="E54:E56"/>
    <mergeCell ref="B59:B60"/>
    <mergeCell ref="C59:C60"/>
    <mergeCell ref="E59:E60"/>
    <mergeCell ref="B63:B64"/>
    <mergeCell ref="D63:D64"/>
    <mergeCell ref="E63:E64"/>
    <mergeCell ref="B65:B66"/>
    <mergeCell ref="D65:D66"/>
    <mergeCell ref="E65:E6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3.5"/>
  <cols>
    <col min="1" max="16384" width="9" style="3"/>
  </cols>
  <sheetData>
    <row r="1" spans="1:1">
      <c r="A1" s="3" t="s">
        <v>196</v>
      </c>
    </row>
    <row r="11" spans="1:1">
      <c r="A11" s="3" t="s">
        <v>197</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zoomScaleNormal="100" workbookViewId="0"/>
  </sheetViews>
  <sheetFormatPr defaultRowHeight="13.5"/>
  <cols>
    <col min="1" max="1" width="13.625" style="3" bestFit="1" customWidth="1"/>
    <col min="2" max="2" width="7.25" style="14" bestFit="1" customWidth="1"/>
    <col min="3" max="3" width="8.25" style="3" customWidth="1"/>
    <col min="4" max="4" width="7.375" style="14" bestFit="1" customWidth="1"/>
    <col min="5" max="5" width="7.25" style="14" bestFit="1" customWidth="1"/>
    <col min="6" max="6" width="6.625" style="3" bestFit="1" customWidth="1"/>
    <col min="7" max="7" width="49.5" style="3" bestFit="1" customWidth="1"/>
    <col min="8" max="8" width="11.125" style="3" bestFit="1" customWidth="1"/>
    <col min="9" max="9" width="7.875" style="3" bestFit="1" customWidth="1"/>
    <col min="10" max="10" width="9.25" style="3" bestFit="1" customWidth="1"/>
    <col min="11" max="11" width="11.875" style="3" bestFit="1" customWidth="1"/>
    <col min="12" max="12" width="10.5" style="3" bestFit="1" customWidth="1"/>
    <col min="13" max="13" width="9.875" style="3" bestFit="1" customWidth="1"/>
    <col min="14" max="14" width="5.75" style="3" bestFit="1" customWidth="1"/>
    <col min="15" max="15" width="8" style="3" bestFit="1" customWidth="1"/>
    <col min="16" max="16" width="9.5" style="3" bestFit="1" customWidth="1"/>
    <col min="17" max="17" width="5.75" style="3" bestFit="1" customWidth="1"/>
    <col min="18" max="19" width="8.375" style="3" bestFit="1" customWidth="1"/>
    <col min="20" max="20" width="6" style="3" bestFit="1" customWidth="1"/>
    <col min="21" max="21" width="8.875" style="3" bestFit="1" customWidth="1"/>
    <col min="22" max="16384" width="9" style="3"/>
  </cols>
  <sheetData>
    <row r="1" spans="1:21" s="11" customFormat="1" ht="54">
      <c r="A1" s="5"/>
      <c r="B1" s="9" t="s">
        <v>0</v>
      </c>
      <c r="C1" s="9" t="s">
        <v>1</v>
      </c>
      <c r="D1" s="9" t="s">
        <v>2</v>
      </c>
      <c r="E1" s="5" t="s">
        <v>3</v>
      </c>
      <c r="F1" s="5" t="s">
        <v>4</v>
      </c>
      <c r="G1" s="5" t="s">
        <v>28</v>
      </c>
      <c r="H1" s="5" t="s">
        <v>29</v>
      </c>
      <c r="I1" s="10"/>
      <c r="J1" s="10"/>
      <c r="K1" s="10"/>
      <c r="L1" s="10"/>
      <c r="M1" s="10"/>
      <c r="N1" s="10"/>
      <c r="O1" s="10"/>
      <c r="P1" s="10"/>
      <c r="Q1" s="10"/>
      <c r="R1" s="10"/>
    </row>
    <row r="2" spans="1:21" s="11" customFormat="1">
      <c r="A2" s="5" t="s">
        <v>5</v>
      </c>
      <c r="B2" s="12">
        <f>COUNTIF($B$11:$B$2041, $A2)</f>
        <v>27</v>
      </c>
      <c r="C2" s="12">
        <f>COUNTIFS($L$11:$L$1041,"&lt;&gt;N/A",$B$11:$B$1041,$A2)</f>
        <v>0</v>
      </c>
      <c r="D2" s="13">
        <f t="shared" ref="D2:D7" si="0">SUM($F2:$H2)</f>
        <v>0</v>
      </c>
      <c r="E2" s="12">
        <f t="shared" ref="E2:H6" si="1">COUNTIFS($L$11:$L$1041,E$1,$B$11:$B$1041,$A2)</f>
        <v>0</v>
      </c>
      <c r="F2" s="12">
        <f t="shared" si="1"/>
        <v>0</v>
      </c>
      <c r="G2" s="12">
        <f t="shared" si="1"/>
        <v>0</v>
      </c>
      <c r="H2" s="12">
        <f t="shared" si="1"/>
        <v>0</v>
      </c>
      <c r="I2" s="10"/>
      <c r="J2" s="10"/>
      <c r="K2" s="10"/>
      <c r="L2" s="10"/>
      <c r="M2" s="10"/>
      <c r="N2" s="10"/>
      <c r="O2" s="10"/>
      <c r="P2" s="10"/>
      <c r="Q2" s="10"/>
      <c r="R2" s="10"/>
    </row>
    <row r="3" spans="1:21" s="11" customFormat="1">
      <c r="A3" s="5" t="s">
        <v>6</v>
      </c>
      <c r="B3" s="12">
        <f>COUNTIF($B$11:$B$2041, $A3)</f>
        <v>3</v>
      </c>
      <c r="C3" s="12">
        <f>COUNTIFS($L$11:$L$1041,"&lt;&gt;N/A",$B$11:$B$1041,$A3)</f>
        <v>0</v>
      </c>
      <c r="D3" s="13">
        <f t="shared" si="0"/>
        <v>0</v>
      </c>
      <c r="E3" s="12">
        <f t="shared" si="1"/>
        <v>0</v>
      </c>
      <c r="F3" s="12">
        <f t="shared" si="1"/>
        <v>0</v>
      </c>
      <c r="G3" s="12">
        <f t="shared" si="1"/>
        <v>0</v>
      </c>
      <c r="H3" s="12">
        <f t="shared" si="1"/>
        <v>0</v>
      </c>
      <c r="I3" s="10"/>
      <c r="J3" s="10"/>
      <c r="K3" s="10"/>
      <c r="L3" s="10"/>
      <c r="M3" s="10"/>
      <c r="N3" s="10"/>
      <c r="O3" s="10"/>
      <c r="P3" s="10"/>
      <c r="Q3" s="10"/>
      <c r="R3" s="10"/>
    </row>
    <row r="4" spans="1:21" s="11" customFormat="1">
      <c r="A4" s="5" t="s">
        <v>7</v>
      </c>
      <c r="B4" s="12">
        <f>COUNTIF($B$11:$B$2041, $A4)</f>
        <v>18</v>
      </c>
      <c r="C4" s="12">
        <f>COUNTIFS($L$11:$L$1041,"&lt;&gt;N/A",$B$11:$B$1041,$A4)</f>
        <v>0</v>
      </c>
      <c r="D4" s="13">
        <f t="shared" si="0"/>
        <v>0</v>
      </c>
      <c r="E4" s="12">
        <f t="shared" si="1"/>
        <v>0</v>
      </c>
      <c r="F4" s="12">
        <f t="shared" si="1"/>
        <v>0</v>
      </c>
      <c r="G4" s="12">
        <f t="shared" si="1"/>
        <v>0</v>
      </c>
      <c r="H4" s="12">
        <f t="shared" si="1"/>
        <v>0</v>
      </c>
      <c r="I4" s="10"/>
      <c r="J4" s="10"/>
      <c r="K4" s="10"/>
      <c r="L4" s="10"/>
      <c r="M4" s="10"/>
      <c r="N4" s="10"/>
      <c r="O4" s="10"/>
      <c r="P4" s="10"/>
      <c r="Q4" s="10"/>
      <c r="R4" s="10"/>
    </row>
    <row r="5" spans="1:21" s="11" customFormat="1">
      <c r="A5" s="5" t="s">
        <v>8</v>
      </c>
      <c r="B5" s="12">
        <f>COUNTIF($B$11:$B$2041, $A5)</f>
        <v>6</v>
      </c>
      <c r="C5" s="12">
        <f>COUNTIFS($L$11:$L$1041,"&lt;&gt;N/A",$B$11:$B$1041,$A5)</f>
        <v>0</v>
      </c>
      <c r="D5" s="13">
        <f t="shared" si="0"/>
        <v>0</v>
      </c>
      <c r="E5" s="12">
        <f t="shared" si="1"/>
        <v>0</v>
      </c>
      <c r="F5" s="12">
        <f t="shared" si="1"/>
        <v>0</v>
      </c>
      <c r="G5" s="12">
        <f t="shared" si="1"/>
        <v>0</v>
      </c>
      <c r="H5" s="12">
        <f t="shared" si="1"/>
        <v>0</v>
      </c>
      <c r="I5" s="10"/>
      <c r="J5" s="10"/>
      <c r="K5" s="10"/>
      <c r="L5" s="10"/>
      <c r="M5" s="10"/>
      <c r="N5" s="10"/>
      <c r="O5" s="10"/>
      <c r="P5" s="10"/>
      <c r="Q5" s="10"/>
      <c r="R5" s="10"/>
    </row>
    <row r="6" spans="1:21" s="11" customFormat="1">
      <c r="A6" s="5" t="s">
        <v>9</v>
      </c>
      <c r="B6" s="12">
        <f>COUNTIF($B$11:$B$2041, $A6)</f>
        <v>1</v>
      </c>
      <c r="C6" s="12">
        <f>COUNTIFS($L$11:$L$1041,"&lt;&gt;N/A",$B$11:$B$1041,$A6)</f>
        <v>0</v>
      </c>
      <c r="D6" s="13">
        <f t="shared" si="0"/>
        <v>0</v>
      </c>
      <c r="E6" s="12">
        <f t="shared" si="1"/>
        <v>0</v>
      </c>
      <c r="F6" s="12">
        <f t="shared" si="1"/>
        <v>0</v>
      </c>
      <c r="G6" s="12">
        <f t="shared" si="1"/>
        <v>0</v>
      </c>
      <c r="H6" s="12">
        <f t="shared" si="1"/>
        <v>0</v>
      </c>
      <c r="I6" s="10"/>
      <c r="J6" s="10"/>
      <c r="K6" s="10"/>
      <c r="L6" s="10"/>
      <c r="M6" s="10"/>
      <c r="N6" s="10"/>
      <c r="O6" s="10"/>
      <c r="P6" s="10"/>
      <c r="Q6" s="10"/>
      <c r="R6" s="10"/>
    </row>
    <row r="7" spans="1:21" s="11" customFormat="1">
      <c r="A7" s="5" t="s">
        <v>10</v>
      </c>
      <c r="B7" s="12">
        <f>SUM(B$2:B$6)</f>
        <v>55</v>
      </c>
      <c r="C7" s="12">
        <f>SUM(C$2:C$6)</f>
        <v>0</v>
      </c>
      <c r="D7" s="13">
        <f t="shared" si="0"/>
        <v>0</v>
      </c>
      <c r="E7" s="12">
        <f>SUM(E$2:E$6)</f>
        <v>0</v>
      </c>
      <c r="F7" s="12">
        <f>SUM(F$2:F$6)</f>
        <v>0</v>
      </c>
      <c r="G7" s="12">
        <f>SUM(G$2:G$6)</f>
        <v>0</v>
      </c>
      <c r="H7" s="12">
        <f>SUM(H$2:H$6)</f>
        <v>0</v>
      </c>
      <c r="I7" s="10"/>
      <c r="J7" s="10"/>
      <c r="K7" s="10"/>
      <c r="L7" s="10"/>
      <c r="M7" s="10"/>
      <c r="N7" s="10"/>
      <c r="O7" s="10"/>
      <c r="P7" s="10"/>
      <c r="Q7" s="10"/>
      <c r="R7" s="10"/>
    </row>
    <row r="8" spans="1:21" s="11" customFormat="1">
      <c r="A8" s="14"/>
      <c r="B8" s="14"/>
      <c r="C8" s="14"/>
      <c r="D8" s="14"/>
      <c r="E8" s="14"/>
      <c r="F8" s="14"/>
      <c r="G8" s="14"/>
      <c r="H8" s="14"/>
      <c r="I8" s="14"/>
      <c r="J8" s="14"/>
      <c r="K8" s="14"/>
      <c r="L8" s="10"/>
      <c r="M8" s="10"/>
      <c r="N8" s="10"/>
      <c r="O8" s="10"/>
      <c r="P8" s="10"/>
      <c r="Q8" s="10"/>
      <c r="R8" s="10"/>
      <c r="S8" s="10"/>
      <c r="T8" s="10"/>
      <c r="U8" s="10"/>
    </row>
    <row r="9" spans="1:21" s="11" customFormat="1">
      <c r="A9" s="14"/>
      <c r="B9" s="14"/>
      <c r="C9" s="14"/>
      <c r="D9" s="14"/>
      <c r="E9" s="14"/>
      <c r="F9" s="14"/>
      <c r="G9" s="14"/>
      <c r="H9" s="14"/>
      <c r="I9" s="14"/>
      <c r="J9" s="14"/>
      <c r="K9" s="14"/>
      <c r="L9" s="10"/>
      <c r="M9" s="10"/>
      <c r="N9" s="10"/>
      <c r="O9" s="10"/>
      <c r="P9" s="10"/>
      <c r="Q9" s="10"/>
      <c r="R9" s="10"/>
      <c r="S9" s="10"/>
      <c r="T9" s="10"/>
      <c r="U9" s="10"/>
    </row>
    <row r="10" spans="1:21" s="11" customFormat="1" ht="27">
      <c r="A10" s="5" t="s">
        <v>11</v>
      </c>
      <c r="B10" s="5" t="s">
        <v>12</v>
      </c>
      <c r="C10" s="5" t="s">
        <v>13</v>
      </c>
      <c r="D10" s="9" t="s">
        <v>14</v>
      </c>
      <c r="E10" s="9" t="s">
        <v>15</v>
      </c>
      <c r="F10" s="9" t="s">
        <v>16</v>
      </c>
      <c r="G10" s="5" t="s">
        <v>30</v>
      </c>
      <c r="H10" s="5" t="s">
        <v>31</v>
      </c>
      <c r="I10" s="5" t="s">
        <v>32</v>
      </c>
      <c r="J10" s="5" t="s">
        <v>33</v>
      </c>
      <c r="K10" s="5" t="s">
        <v>17</v>
      </c>
      <c r="L10" s="5" t="s">
        <v>18</v>
      </c>
      <c r="M10" s="5" t="s">
        <v>19</v>
      </c>
      <c r="N10" s="5" t="s">
        <v>20</v>
      </c>
      <c r="O10" s="5" t="s">
        <v>21</v>
      </c>
      <c r="P10" s="9" t="s">
        <v>22</v>
      </c>
      <c r="Q10" s="9" t="s">
        <v>23</v>
      </c>
      <c r="R10" s="9" t="s">
        <v>24</v>
      </c>
      <c r="S10" s="9" t="s">
        <v>25</v>
      </c>
      <c r="T10" s="9" t="s">
        <v>26</v>
      </c>
      <c r="U10" s="5" t="s">
        <v>27</v>
      </c>
    </row>
    <row r="11" spans="1:21">
      <c r="A11" s="15" t="s">
        <v>54</v>
      </c>
      <c r="B11" s="12" t="s">
        <v>161</v>
      </c>
      <c r="C11" s="15"/>
      <c r="D11" s="12" t="s">
        <v>180</v>
      </c>
      <c r="E11" s="12" t="s">
        <v>257</v>
      </c>
      <c r="F11" s="15"/>
      <c r="G11" s="16" t="s">
        <v>337</v>
      </c>
      <c r="H11" s="16"/>
      <c r="I11" s="16"/>
      <c r="J11" s="16"/>
      <c r="K11" s="15"/>
      <c r="L11" s="12" t="s">
        <v>181</v>
      </c>
      <c r="M11" s="15"/>
      <c r="N11" s="15"/>
      <c r="O11" s="15"/>
      <c r="P11" s="15"/>
      <c r="Q11" s="15"/>
      <c r="R11" s="15"/>
      <c r="S11" s="15"/>
      <c r="T11" s="15"/>
      <c r="U11" s="15"/>
    </row>
    <row r="12" spans="1:21">
      <c r="A12" s="15" t="s">
        <v>55</v>
      </c>
      <c r="B12" s="12" t="s">
        <v>168</v>
      </c>
      <c r="C12" s="15"/>
      <c r="D12" s="12" t="s">
        <v>205</v>
      </c>
      <c r="E12" s="12" t="s">
        <v>257</v>
      </c>
      <c r="F12" s="15"/>
      <c r="G12" s="16" t="s">
        <v>236</v>
      </c>
      <c r="H12" s="16"/>
      <c r="I12" s="16"/>
      <c r="J12" s="16"/>
      <c r="K12" s="15"/>
      <c r="L12" s="12" t="s">
        <v>181</v>
      </c>
      <c r="M12" s="15"/>
      <c r="N12" s="15"/>
      <c r="O12" s="15"/>
      <c r="P12" s="15"/>
      <c r="Q12" s="15"/>
      <c r="R12" s="15"/>
      <c r="S12" s="15"/>
      <c r="T12" s="15"/>
      <c r="U12" s="15"/>
    </row>
    <row r="13" spans="1:21">
      <c r="A13" s="15" t="s">
        <v>56</v>
      </c>
      <c r="B13" s="12" t="s">
        <v>168</v>
      </c>
      <c r="C13" s="15"/>
      <c r="D13" s="12" t="s">
        <v>205</v>
      </c>
      <c r="E13" s="12" t="s">
        <v>257</v>
      </c>
      <c r="F13" s="15"/>
      <c r="G13" s="16" t="s">
        <v>237</v>
      </c>
      <c r="H13" s="16"/>
      <c r="I13" s="16"/>
      <c r="J13" s="16"/>
      <c r="K13" s="15"/>
      <c r="L13" s="12" t="s">
        <v>181</v>
      </c>
      <c r="M13" s="15"/>
      <c r="N13" s="15"/>
      <c r="O13" s="15"/>
      <c r="P13" s="15"/>
      <c r="Q13" s="15"/>
      <c r="R13" s="15"/>
      <c r="S13" s="15"/>
      <c r="T13" s="15"/>
      <c r="U13" s="15"/>
    </row>
    <row r="14" spans="1:21">
      <c r="A14" s="15" t="s">
        <v>57</v>
      </c>
      <c r="B14" s="12" t="s">
        <v>168</v>
      </c>
      <c r="C14" s="15"/>
      <c r="D14" s="12" t="s">
        <v>205</v>
      </c>
      <c r="E14" s="12" t="s">
        <v>257</v>
      </c>
      <c r="F14" s="15"/>
      <c r="G14" s="16" t="s">
        <v>238</v>
      </c>
      <c r="H14" s="16"/>
      <c r="I14" s="16"/>
      <c r="J14" s="16"/>
      <c r="K14" s="15"/>
      <c r="L14" s="12" t="s">
        <v>181</v>
      </c>
      <c r="M14" s="15"/>
      <c r="N14" s="15"/>
      <c r="O14" s="15"/>
      <c r="P14" s="15"/>
      <c r="Q14" s="15"/>
      <c r="R14" s="15"/>
      <c r="S14" s="15"/>
      <c r="T14" s="15"/>
      <c r="U14" s="15"/>
    </row>
    <row r="15" spans="1:21">
      <c r="A15" s="15" t="s">
        <v>58</v>
      </c>
      <c r="B15" s="12" t="s">
        <v>168</v>
      </c>
      <c r="C15" s="15"/>
      <c r="D15" s="12" t="s">
        <v>205</v>
      </c>
      <c r="E15" s="12" t="s">
        <v>257</v>
      </c>
      <c r="F15" s="15"/>
      <c r="G15" s="16" t="s">
        <v>239</v>
      </c>
      <c r="H15" s="16"/>
      <c r="I15" s="16"/>
      <c r="J15" s="16"/>
      <c r="K15" s="15"/>
      <c r="L15" s="12" t="s">
        <v>181</v>
      </c>
      <c r="M15" s="15"/>
      <c r="N15" s="15"/>
      <c r="O15" s="15"/>
      <c r="P15" s="15"/>
      <c r="Q15" s="15"/>
      <c r="R15" s="15"/>
      <c r="S15" s="15"/>
      <c r="T15" s="15"/>
      <c r="U15" s="15"/>
    </row>
    <row r="16" spans="1:21" ht="27">
      <c r="A16" s="15" t="s">
        <v>59</v>
      </c>
      <c r="B16" s="12" t="s">
        <v>161</v>
      </c>
      <c r="C16" s="15"/>
      <c r="D16" s="12" t="s">
        <v>180</v>
      </c>
      <c r="E16" s="12" t="s">
        <v>257</v>
      </c>
      <c r="F16" s="15"/>
      <c r="G16" s="16" t="s">
        <v>338</v>
      </c>
      <c r="H16" s="16"/>
      <c r="I16" s="16"/>
      <c r="J16" s="16"/>
      <c r="K16" s="15"/>
      <c r="L16" s="12" t="s">
        <v>181</v>
      </c>
      <c r="M16" s="15"/>
      <c r="N16" s="15"/>
      <c r="O16" s="15"/>
      <c r="P16" s="15"/>
      <c r="Q16" s="15"/>
      <c r="R16" s="15"/>
      <c r="S16" s="15"/>
      <c r="T16" s="15"/>
      <c r="U16" s="15"/>
    </row>
    <row r="17" spans="1:21" ht="27">
      <c r="A17" s="15" t="s">
        <v>69</v>
      </c>
      <c r="B17" s="12" t="s">
        <v>161</v>
      </c>
      <c r="C17" s="15"/>
      <c r="D17" s="12" t="s">
        <v>180</v>
      </c>
      <c r="E17" s="12" t="s">
        <v>257</v>
      </c>
      <c r="F17" s="15"/>
      <c r="G17" s="16" t="s">
        <v>339</v>
      </c>
      <c r="H17" s="16"/>
      <c r="I17" s="16"/>
      <c r="J17" s="16"/>
      <c r="K17" s="15"/>
      <c r="L17" s="12" t="s">
        <v>181</v>
      </c>
      <c r="M17" s="15"/>
      <c r="N17" s="15"/>
      <c r="O17" s="15"/>
      <c r="P17" s="15"/>
      <c r="Q17" s="15"/>
      <c r="R17" s="15"/>
      <c r="S17" s="15"/>
      <c r="T17" s="15"/>
      <c r="U17" s="15"/>
    </row>
    <row r="18" spans="1:21" ht="27">
      <c r="A18" s="15" t="s">
        <v>70</v>
      </c>
      <c r="B18" s="12" t="s">
        <v>164</v>
      </c>
      <c r="C18" s="15"/>
      <c r="D18" s="12" t="s">
        <v>207</v>
      </c>
      <c r="E18" s="12" t="s">
        <v>257</v>
      </c>
      <c r="F18" s="15"/>
      <c r="G18" s="16" t="s">
        <v>340</v>
      </c>
      <c r="H18" s="16"/>
      <c r="I18" s="16"/>
      <c r="J18" s="16"/>
      <c r="K18" s="15"/>
      <c r="L18" s="12" t="s">
        <v>181</v>
      </c>
      <c r="M18" s="15"/>
      <c r="N18" s="15"/>
      <c r="O18" s="15"/>
      <c r="P18" s="15"/>
      <c r="Q18" s="15"/>
      <c r="R18" s="15"/>
      <c r="S18" s="15"/>
      <c r="T18" s="15"/>
      <c r="U18" s="15"/>
    </row>
    <row r="19" spans="1:21" ht="27">
      <c r="A19" s="15" t="s">
        <v>71</v>
      </c>
      <c r="B19" s="12" t="s">
        <v>164</v>
      </c>
      <c r="C19" s="15"/>
      <c r="D19" s="12" t="s">
        <v>207</v>
      </c>
      <c r="E19" s="12" t="s">
        <v>257</v>
      </c>
      <c r="F19" s="15"/>
      <c r="G19" s="16" t="s">
        <v>240</v>
      </c>
      <c r="H19" s="16"/>
      <c r="I19" s="16"/>
      <c r="J19" s="16"/>
      <c r="K19" s="15"/>
      <c r="L19" s="12" t="s">
        <v>181</v>
      </c>
      <c r="M19" s="15"/>
      <c r="N19" s="15"/>
      <c r="O19" s="15"/>
      <c r="P19" s="15"/>
      <c r="Q19" s="15"/>
      <c r="R19" s="15"/>
      <c r="S19" s="15"/>
      <c r="T19" s="15"/>
      <c r="U19" s="15"/>
    </row>
    <row r="20" spans="1:21">
      <c r="A20" s="15" t="s">
        <v>72</v>
      </c>
      <c r="B20" s="12" t="s">
        <v>168</v>
      </c>
      <c r="C20" s="15"/>
      <c r="D20" s="12" t="s">
        <v>205</v>
      </c>
      <c r="E20" s="12" t="s">
        <v>257</v>
      </c>
      <c r="F20" s="15"/>
      <c r="G20" s="16" t="s">
        <v>241</v>
      </c>
      <c r="H20" s="16"/>
      <c r="I20" s="16"/>
      <c r="J20" s="16"/>
      <c r="K20" s="15"/>
      <c r="L20" s="12" t="s">
        <v>181</v>
      </c>
      <c r="M20" s="15"/>
      <c r="N20" s="15"/>
      <c r="O20" s="15"/>
      <c r="P20" s="15"/>
      <c r="Q20" s="15"/>
      <c r="R20" s="15"/>
      <c r="S20" s="15"/>
      <c r="T20" s="15"/>
      <c r="U20" s="15"/>
    </row>
    <row r="21" spans="1:21">
      <c r="A21" s="15" t="s">
        <v>73</v>
      </c>
      <c r="B21" s="12" t="s">
        <v>168</v>
      </c>
      <c r="C21" s="15"/>
      <c r="D21" s="12" t="s">
        <v>205</v>
      </c>
      <c r="E21" s="12" t="s">
        <v>257</v>
      </c>
      <c r="F21" s="15"/>
      <c r="G21" s="16" t="s">
        <v>242</v>
      </c>
      <c r="H21" s="16"/>
      <c r="I21" s="16"/>
      <c r="J21" s="16"/>
      <c r="K21" s="15"/>
      <c r="L21" s="12" t="s">
        <v>181</v>
      </c>
      <c r="M21" s="15"/>
      <c r="N21" s="15"/>
      <c r="O21" s="15"/>
      <c r="P21" s="15"/>
      <c r="Q21" s="15"/>
      <c r="R21" s="15"/>
      <c r="S21" s="15"/>
      <c r="T21" s="15"/>
      <c r="U21" s="15"/>
    </row>
    <row r="22" spans="1:21">
      <c r="A22" s="15" t="s">
        <v>74</v>
      </c>
      <c r="B22" s="12" t="s">
        <v>168</v>
      </c>
      <c r="C22" s="15"/>
      <c r="D22" s="12" t="s">
        <v>205</v>
      </c>
      <c r="E22" s="12" t="s">
        <v>257</v>
      </c>
      <c r="F22" s="15"/>
      <c r="G22" s="16" t="s">
        <v>243</v>
      </c>
      <c r="H22" s="16"/>
      <c r="I22" s="16"/>
      <c r="J22" s="16"/>
      <c r="K22" s="15"/>
      <c r="L22" s="12" t="s">
        <v>181</v>
      </c>
      <c r="M22" s="15"/>
      <c r="N22" s="15"/>
      <c r="O22" s="15"/>
      <c r="P22" s="15"/>
      <c r="Q22" s="15"/>
      <c r="R22" s="15"/>
      <c r="S22" s="15"/>
      <c r="T22" s="15"/>
      <c r="U22" s="15"/>
    </row>
    <row r="23" spans="1:21">
      <c r="A23" s="15"/>
      <c r="B23" s="12" t="s">
        <v>168</v>
      </c>
      <c r="C23" s="15"/>
      <c r="D23" s="12" t="s">
        <v>205</v>
      </c>
      <c r="E23" s="12" t="s">
        <v>257</v>
      </c>
      <c r="F23" s="15"/>
      <c r="G23" s="16" t="s">
        <v>244</v>
      </c>
      <c r="H23" s="16"/>
      <c r="I23" s="16"/>
      <c r="J23" s="16"/>
      <c r="K23" s="15"/>
      <c r="L23" s="12" t="s">
        <v>181</v>
      </c>
      <c r="M23" s="15"/>
      <c r="N23" s="15"/>
      <c r="O23" s="15"/>
      <c r="P23" s="15"/>
      <c r="Q23" s="15"/>
      <c r="R23" s="15"/>
      <c r="S23" s="15"/>
      <c r="T23" s="15"/>
      <c r="U23" s="15"/>
    </row>
    <row r="24" spans="1:21">
      <c r="A24" s="15"/>
      <c r="B24" s="12" t="s">
        <v>161</v>
      </c>
      <c r="C24" s="15"/>
      <c r="D24" s="12" t="s">
        <v>180</v>
      </c>
      <c r="E24" s="12" t="s">
        <v>257</v>
      </c>
      <c r="F24" s="15"/>
      <c r="G24" s="16" t="s">
        <v>245</v>
      </c>
      <c r="H24" s="16"/>
      <c r="I24" s="16"/>
      <c r="J24" s="16"/>
      <c r="K24" s="15"/>
      <c r="L24" s="12" t="s">
        <v>181</v>
      </c>
      <c r="M24" s="15"/>
      <c r="N24" s="15"/>
      <c r="O24" s="15"/>
      <c r="P24" s="15"/>
      <c r="Q24" s="15"/>
      <c r="R24" s="15"/>
      <c r="S24" s="15"/>
      <c r="T24" s="15"/>
      <c r="U24" s="15"/>
    </row>
    <row r="25" spans="1:21">
      <c r="A25" s="15"/>
      <c r="B25" s="12" t="s">
        <v>168</v>
      </c>
      <c r="C25" s="15"/>
      <c r="D25" s="12" t="s">
        <v>205</v>
      </c>
      <c r="E25" s="12" t="s">
        <v>257</v>
      </c>
      <c r="F25" s="15"/>
      <c r="G25" s="16" t="s">
        <v>246</v>
      </c>
      <c r="H25" s="16"/>
      <c r="I25" s="16"/>
      <c r="J25" s="16"/>
      <c r="K25" s="15"/>
      <c r="L25" s="12" t="s">
        <v>181</v>
      </c>
      <c r="M25" s="15"/>
      <c r="N25" s="15"/>
      <c r="O25" s="15"/>
      <c r="P25" s="15"/>
      <c r="Q25" s="15"/>
      <c r="R25" s="15"/>
      <c r="S25" s="15"/>
      <c r="T25" s="15"/>
      <c r="U25" s="15"/>
    </row>
    <row r="26" spans="1:21">
      <c r="A26" s="15"/>
      <c r="B26" s="12" t="s">
        <v>168</v>
      </c>
      <c r="C26" s="15"/>
      <c r="D26" s="12" t="s">
        <v>205</v>
      </c>
      <c r="E26" s="12" t="s">
        <v>257</v>
      </c>
      <c r="F26" s="15"/>
      <c r="G26" s="16" t="s">
        <v>247</v>
      </c>
      <c r="H26" s="16"/>
      <c r="I26" s="16"/>
      <c r="J26" s="16"/>
      <c r="K26" s="15"/>
      <c r="L26" s="12" t="s">
        <v>181</v>
      </c>
      <c r="M26" s="15"/>
      <c r="N26" s="15"/>
      <c r="O26" s="15"/>
      <c r="P26" s="15"/>
      <c r="Q26" s="15"/>
      <c r="R26" s="15"/>
      <c r="S26" s="15"/>
      <c r="T26" s="15"/>
      <c r="U26" s="15"/>
    </row>
    <row r="27" spans="1:21">
      <c r="A27" s="15"/>
      <c r="B27" s="12" t="s">
        <v>168</v>
      </c>
      <c r="C27" s="15"/>
      <c r="D27" s="12" t="s">
        <v>205</v>
      </c>
      <c r="E27" s="12" t="s">
        <v>257</v>
      </c>
      <c r="F27" s="15"/>
      <c r="G27" s="16" t="s">
        <v>248</v>
      </c>
      <c r="H27" s="16"/>
      <c r="I27" s="16"/>
      <c r="J27" s="16"/>
      <c r="K27" s="15"/>
      <c r="L27" s="12" t="s">
        <v>181</v>
      </c>
      <c r="M27" s="15"/>
      <c r="N27" s="15"/>
      <c r="O27" s="15"/>
      <c r="P27" s="15"/>
      <c r="Q27" s="15"/>
      <c r="R27" s="15"/>
      <c r="S27" s="15"/>
      <c r="T27" s="15"/>
      <c r="U27" s="15"/>
    </row>
    <row r="28" spans="1:21">
      <c r="A28" s="15"/>
      <c r="B28" s="12" t="s">
        <v>168</v>
      </c>
      <c r="C28" s="15"/>
      <c r="D28" s="12" t="s">
        <v>205</v>
      </c>
      <c r="E28" s="12" t="s">
        <v>257</v>
      </c>
      <c r="F28" s="15"/>
      <c r="G28" s="16" t="s">
        <v>249</v>
      </c>
      <c r="H28" s="16"/>
      <c r="I28" s="16"/>
      <c r="J28" s="16"/>
      <c r="K28" s="15"/>
      <c r="L28" s="12" t="s">
        <v>181</v>
      </c>
      <c r="M28" s="15"/>
      <c r="N28" s="15"/>
      <c r="O28" s="15"/>
      <c r="P28" s="15"/>
      <c r="Q28" s="15"/>
      <c r="R28" s="15"/>
      <c r="S28" s="15"/>
      <c r="T28" s="15"/>
      <c r="U28" s="15"/>
    </row>
    <row r="29" spans="1:21">
      <c r="A29" s="15"/>
      <c r="B29" s="12" t="s">
        <v>164</v>
      </c>
      <c r="C29" s="15"/>
      <c r="D29" s="12" t="s">
        <v>201</v>
      </c>
      <c r="E29" s="12" t="s">
        <v>257</v>
      </c>
      <c r="F29" s="15"/>
      <c r="G29" s="16" t="s">
        <v>341</v>
      </c>
      <c r="H29" s="16"/>
      <c r="I29" s="16"/>
      <c r="J29" s="16"/>
      <c r="K29" s="15"/>
      <c r="L29" s="12" t="s">
        <v>181</v>
      </c>
      <c r="M29" s="15"/>
      <c r="N29" s="15"/>
      <c r="O29" s="15"/>
      <c r="P29" s="15"/>
      <c r="Q29" s="15"/>
      <c r="R29" s="15"/>
      <c r="S29" s="15"/>
      <c r="T29" s="15"/>
      <c r="U29" s="15"/>
    </row>
    <row r="30" spans="1:21">
      <c r="A30" s="15"/>
      <c r="B30" s="12" t="s">
        <v>161</v>
      </c>
      <c r="C30" s="15"/>
      <c r="D30" s="12" t="s">
        <v>180</v>
      </c>
      <c r="E30" s="12" t="s">
        <v>257</v>
      </c>
      <c r="F30" s="15"/>
      <c r="G30" s="16" t="s">
        <v>250</v>
      </c>
      <c r="H30" s="16"/>
      <c r="I30" s="16"/>
      <c r="J30" s="16"/>
      <c r="K30" s="15"/>
      <c r="L30" s="12" t="s">
        <v>181</v>
      </c>
      <c r="M30" s="15"/>
      <c r="N30" s="15"/>
      <c r="O30" s="15"/>
      <c r="P30" s="15"/>
      <c r="Q30" s="15"/>
      <c r="R30" s="15"/>
      <c r="S30" s="15"/>
      <c r="T30" s="15"/>
      <c r="U30" s="15"/>
    </row>
    <row r="31" spans="1:21">
      <c r="A31" s="15"/>
      <c r="B31" s="12" t="s">
        <v>161</v>
      </c>
      <c r="C31" s="15"/>
      <c r="D31" s="12" t="s">
        <v>180</v>
      </c>
      <c r="E31" s="12" t="s">
        <v>257</v>
      </c>
      <c r="F31" s="15"/>
      <c r="G31" s="16" t="s">
        <v>251</v>
      </c>
      <c r="H31" s="16"/>
      <c r="I31" s="16"/>
      <c r="J31" s="16"/>
      <c r="K31" s="15"/>
      <c r="L31" s="12" t="s">
        <v>181</v>
      </c>
      <c r="M31" s="15"/>
      <c r="N31" s="15"/>
      <c r="O31" s="15"/>
      <c r="P31" s="15"/>
      <c r="Q31" s="15"/>
      <c r="R31" s="15"/>
      <c r="S31" s="15"/>
      <c r="T31" s="15"/>
      <c r="U31" s="15"/>
    </row>
    <row r="32" spans="1:21">
      <c r="A32" s="15"/>
      <c r="B32" s="12" t="s">
        <v>161</v>
      </c>
      <c r="C32" s="15"/>
      <c r="D32" s="12" t="s">
        <v>180</v>
      </c>
      <c r="E32" s="12" t="s">
        <v>257</v>
      </c>
      <c r="F32" s="15"/>
      <c r="G32" s="16" t="s">
        <v>252</v>
      </c>
      <c r="H32" s="16"/>
      <c r="I32" s="16"/>
      <c r="J32" s="16"/>
      <c r="K32" s="15"/>
      <c r="L32" s="12" t="s">
        <v>181</v>
      </c>
      <c r="M32" s="15"/>
      <c r="N32" s="15"/>
      <c r="O32" s="15"/>
      <c r="P32" s="15"/>
      <c r="Q32" s="15"/>
      <c r="R32" s="15"/>
      <c r="S32" s="15"/>
      <c r="T32" s="15"/>
      <c r="U32" s="15"/>
    </row>
    <row r="33" spans="1:21">
      <c r="A33" s="15"/>
      <c r="B33" s="12" t="s">
        <v>161</v>
      </c>
      <c r="C33" s="15"/>
      <c r="D33" s="12" t="s">
        <v>180</v>
      </c>
      <c r="E33" s="12" t="s">
        <v>257</v>
      </c>
      <c r="F33" s="15"/>
      <c r="G33" s="16" t="s">
        <v>253</v>
      </c>
      <c r="H33" s="16"/>
      <c r="I33" s="16"/>
      <c r="J33" s="16"/>
      <c r="K33" s="15"/>
      <c r="L33" s="12" t="s">
        <v>181</v>
      </c>
      <c r="M33" s="15"/>
      <c r="N33" s="15"/>
      <c r="O33" s="15"/>
      <c r="P33" s="15"/>
      <c r="Q33" s="15"/>
      <c r="R33" s="15"/>
      <c r="S33" s="15"/>
      <c r="T33" s="15"/>
      <c r="U33" s="15"/>
    </row>
    <row r="34" spans="1:21">
      <c r="A34" s="15"/>
      <c r="B34" s="12" t="s">
        <v>161</v>
      </c>
      <c r="C34" s="15"/>
      <c r="D34" s="12" t="s">
        <v>180</v>
      </c>
      <c r="E34" s="12" t="s">
        <v>257</v>
      </c>
      <c r="F34" s="15"/>
      <c r="G34" s="16" t="s">
        <v>254</v>
      </c>
      <c r="H34" s="16"/>
      <c r="I34" s="16"/>
      <c r="J34" s="16"/>
      <c r="K34" s="15"/>
      <c r="L34" s="12" t="s">
        <v>181</v>
      </c>
      <c r="M34" s="15"/>
      <c r="N34" s="15"/>
      <c r="O34" s="15"/>
      <c r="P34" s="15"/>
      <c r="Q34" s="15"/>
      <c r="R34" s="15"/>
      <c r="S34" s="15"/>
      <c r="T34" s="15"/>
      <c r="U34" s="15"/>
    </row>
    <row r="35" spans="1:21">
      <c r="A35" s="15"/>
      <c r="B35" s="12" t="s">
        <v>161</v>
      </c>
      <c r="C35" s="15"/>
      <c r="D35" s="12" t="s">
        <v>180</v>
      </c>
      <c r="E35" s="12" t="s">
        <v>256</v>
      </c>
      <c r="F35" s="15"/>
      <c r="G35" s="16" t="s">
        <v>255</v>
      </c>
      <c r="H35" s="16"/>
      <c r="I35" s="16"/>
      <c r="J35" s="16"/>
      <c r="K35" s="15"/>
      <c r="L35" s="12" t="s">
        <v>181</v>
      </c>
      <c r="M35" s="15"/>
      <c r="N35" s="15"/>
      <c r="O35" s="15"/>
      <c r="P35" s="15"/>
      <c r="Q35" s="15"/>
      <c r="R35" s="15"/>
      <c r="S35" s="15"/>
      <c r="T35" s="15"/>
      <c r="U35" s="15"/>
    </row>
    <row r="36" spans="1:21">
      <c r="A36" s="15"/>
      <c r="B36" s="12" t="s">
        <v>170</v>
      </c>
      <c r="C36" s="15"/>
      <c r="D36" s="12" t="s">
        <v>205</v>
      </c>
      <c r="E36" s="12" t="s">
        <v>256</v>
      </c>
      <c r="F36" s="15"/>
      <c r="G36" s="102" t="s">
        <v>342</v>
      </c>
      <c r="H36" s="16"/>
      <c r="I36" s="16"/>
      <c r="J36" s="16"/>
      <c r="K36" s="15"/>
      <c r="L36" s="12" t="s">
        <v>181</v>
      </c>
      <c r="M36" s="15"/>
      <c r="N36" s="15"/>
      <c r="O36" s="15"/>
      <c r="P36" s="15"/>
      <c r="Q36" s="15"/>
      <c r="R36" s="15"/>
      <c r="S36" s="15"/>
      <c r="T36" s="15"/>
      <c r="U36" s="15"/>
    </row>
    <row r="37" spans="1:21">
      <c r="A37" s="15"/>
      <c r="B37" s="12" t="s">
        <v>170</v>
      </c>
      <c r="C37" s="15"/>
      <c r="D37" s="12" t="s">
        <v>205</v>
      </c>
      <c r="E37" s="12" t="s">
        <v>256</v>
      </c>
      <c r="F37" s="15"/>
      <c r="G37" s="102" t="s">
        <v>344</v>
      </c>
      <c r="H37" s="16"/>
      <c r="I37" s="16"/>
      <c r="J37" s="16"/>
      <c r="K37" s="15"/>
      <c r="L37" s="12" t="s">
        <v>181</v>
      </c>
      <c r="M37" s="15"/>
      <c r="N37" s="15"/>
      <c r="O37" s="15"/>
      <c r="P37" s="15"/>
      <c r="Q37" s="15"/>
      <c r="R37" s="15"/>
      <c r="S37" s="15"/>
      <c r="T37" s="15"/>
      <c r="U37" s="15"/>
    </row>
    <row r="38" spans="1:21">
      <c r="A38" s="15"/>
      <c r="B38" s="12" t="s">
        <v>172</v>
      </c>
      <c r="C38" s="15"/>
      <c r="D38" s="12" t="s">
        <v>205</v>
      </c>
      <c r="E38" s="12" t="s">
        <v>256</v>
      </c>
      <c r="F38" s="15"/>
      <c r="G38" s="102" t="s">
        <v>343</v>
      </c>
      <c r="H38" s="16"/>
      <c r="I38" s="16"/>
      <c r="J38" s="16"/>
      <c r="K38" s="15"/>
      <c r="L38" s="12" t="s">
        <v>181</v>
      </c>
      <c r="M38" s="15"/>
      <c r="N38" s="15"/>
      <c r="O38" s="15"/>
      <c r="P38" s="15"/>
      <c r="Q38" s="15"/>
      <c r="R38" s="15"/>
      <c r="S38" s="15"/>
      <c r="T38" s="15"/>
      <c r="U38" s="15"/>
    </row>
    <row r="39" spans="1:21">
      <c r="A39" s="15"/>
      <c r="B39" s="12" t="s">
        <v>161</v>
      </c>
      <c r="C39" s="15"/>
      <c r="D39" s="12" t="s">
        <v>180</v>
      </c>
      <c r="E39" s="12" t="s">
        <v>345</v>
      </c>
      <c r="F39" s="15"/>
      <c r="G39" s="16" t="s">
        <v>346</v>
      </c>
      <c r="H39" s="16"/>
      <c r="I39" s="16"/>
      <c r="J39" s="16"/>
      <c r="K39" s="15"/>
      <c r="L39" s="12" t="s">
        <v>181</v>
      </c>
      <c r="M39" s="15"/>
      <c r="N39" s="15"/>
      <c r="O39" s="15"/>
      <c r="P39" s="15"/>
      <c r="Q39" s="15"/>
      <c r="R39" s="15"/>
      <c r="S39" s="15"/>
      <c r="T39" s="15"/>
      <c r="U39" s="15"/>
    </row>
    <row r="40" spans="1:21">
      <c r="A40" s="15"/>
      <c r="B40" s="12" t="s">
        <v>161</v>
      </c>
      <c r="C40" s="15"/>
      <c r="D40" s="12" t="s">
        <v>180</v>
      </c>
      <c r="E40" s="12" t="s">
        <v>345</v>
      </c>
      <c r="F40" s="15"/>
      <c r="G40" s="16" t="s">
        <v>347</v>
      </c>
      <c r="H40" s="16"/>
      <c r="I40" s="16"/>
      <c r="J40" s="16"/>
      <c r="K40" s="15"/>
      <c r="L40" s="12" t="s">
        <v>181</v>
      </c>
      <c r="M40" s="15"/>
      <c r="N40" s="15"/>
      <c r="O40" s="15"/>
      <c r="P40" s="15"/>
      <c r="Q40" s="15"/>
      <c r="R40" s="15"/>
      <c r="S40" s="15"/>
      <c r="T40" s="15"/>
      <c r="U40" s="15"/>
    </row>
    <row r="41" spans="1:21">
      <c r="A41" s="15"/>
      <c r="B41" s="12" t="s">
        <v>161</v>
      </c>
      <c r="C41" s="15"/>
      <c r="D41" s="12" t="s">
        <v>180</v>
      </c>
      <c r="E41" s="12" t="s">
        <v>345</v>
      </c>
      <c r="F41" s="15"/>
      <c r="G41" s="16" t="s">
        <v>348</v>
      </c>
      <c r="H41" s="16"/>
      <c r="I41" s="16"/>
      <c r="J41" s="16"/>
      <c r="K41" s="15"/>
      <c r="L41" s="12" t="s">
        <v>181</v>
      </c>
      <c r="M41" s="15"/>
      <c r="N41" s="15"/>
      <c r="O41" s="15"/>
      <c r="P41" s="15"/>
      <c r="Q41" s="15"/>
      <c r="R41" s="15"/>
      <c r="S41" s="15"/>
      <c r="T41" s="15"/>
      <c r="U41" s="15"/>
    </row>
    <row r="42" spans="1:21">
      <c r="A42" s="15"/>
      <c r="B42" s="12" t="s">
        <v>161</v>
      </c>
      <c r="C42" s="15"/>
      <c r="D42" s="12" t="s">
        <v>180</v>
      </c>
      <c r="E42" s="12" t="s">
        <v>345</v>
      </c>
      <c r="F42" s="15"/>
      <c r="G42" s="16" t="s">
        <v>349</v>
      </c>
      <c r="H42" s="16"/>
      <c r="I42" s="16"/>
      <c r="J42" s="16"/>
      <c r="K42" s="15"/>
      <c r="L42" s="12" t="s">
        <v>181</v>
      </c>
      <c r="M42" s="15"/>
      <c r="N42" s="15"/>
      <c r="O42" s="15"/>
      <c r="P42" s="15"/>
      <c r="Q42" s="15"/>
      <c r="R42" s="15"/>
      <c r="S42" s="15"/>
      <c r="T42" s="15"/>
      <c r="U42" s="15"/>
    </row>
    <row r="43" spans="1:21">
      <c r="A43" s="15"/>
      <c r="B43" s="12" t="s">
        <v>161</v>
      </c>
      <c r="C43" s="15"/>
      <c r="D43" s="12" t="s">
        <v>180</v>
      </c>
      <c r="E43" s="12" t="s">
        <v>345</v>
      </c>
      <c r="F43" s="15"/>
      <c r="G43" s="16" t="s">
        <v>351</v>
      </c>
      <c r="H43" s="16"/>
      <c r="I43" s="16"/>
      <c r="J43" s="16"/>
      <c r="K43" s="15"/>
      <c r="L43" s="12" t="s">
        <v>181</v>
      </c>
      <c r="M43" s="15"/>
      <c r="N43" s="15"/>
      <c r="O43" s="15"/>
      <c r="P43" s="15"/>
      <c r="Q43" s="15"/>
      <c r="R43" s="15"/>
      <c r="S43" s="15"/>
      <c r="T43" s="15"/>
      <c r="U43" s="15"/>
    </row>
    <row r="44" spans="1:21">
      <c r="A44" s="15"/>
      <c r="B44" s="12" t="s">
        <v>161</v>
      </c>
      <c r="C44" s="15"/>
      <c r="D44" s="12" t="s">
        <v>180</v>
      </c>
      <c r="E44" s="12" t="s">
        <v>345</v>
      </c>
      <c r="F44" s="15"/>
      <c r="G44" s="16" t="s">
        <v>350</v>
      </c>
      <c r="H44" s="16"/>
      <c r="I44" s="16"/>
      <c r="J44" s="16"/>
      <c r="K44" s="15"/>
      <c r="L44" s="12" t="s">
        <v>181</v>
      </c>
      <c r="M44" s="15"/>
      <c r="N44" s="15"/>
      <c r="O44" s="15"/>
      <c r="P44" s="15"/>
      <c r="Q44" s="15"/>
      <c r="R44" s="15"/>
      <c r="S44" s="15"/>
      <c r="T44" s="15"/>
      <c r="U44" s="15"/>
    </row>
    <row r="45" spans="1:21">
      <c r="A45" s="15"/>
      <c r="B45" s="12" t="s">
        <v>168</v>
      </c>
      <c r="C45" s="15"/>
      <c r="D45" s="12" t="s">
        <v>205</v>
      </c>
      <c r="E45" s="12" t="s">
        <v>345</v>
      </c>
      <c r="F45" s="15"/>
      <c r="G45" s="16" t="s">
        <v>352</v>
      </c>
      <c r="H45" s="16"/>
      <c r="I45" s="16"/>
      <c r="J45" s="16"/>
      <c r="K45" s="15"/>
      <c r="L45" s="12" t="s">
        <v>181</v>
      </c>
      <c r="M45" s="15"/>
      <c r="N45" s="15"/>
      <c r="O45" s="15"/>
      <c r="P45" s="15"/>
      <c r="Q45" s="15"/>
      <c r="R45" s="15"/>
      <c r="S45" s="15"/>
      <c r="T45" s="15"/>
      <c r="U45" s="15"/>
    </row>
    <row r="46" spans="1:21">
      <c r="A46" s="15"/>
      <c r="B46" s="12" t="s">
        <v>168</v>
      </c>
      <c r="C46" s="15"/>
      <c r="D46" s="12" t="s">
        <v>205</v>
      </c>
      <c r="E46" s="12" t="s">
        <v>345</v>
      </c>
      <c r="F46" s="15"/>
      <c r="G46" s="16" t="s">
        <v>353</v>
      </c>
      <c r="H46" s="16"/>
      <c r="I46" s="16"/>
      <c r="J46" s="16"/>
      <c r="K46" s="15"/>
      <c r="L46" s="12" t="s">
        <v>181</v>
      </c>
      <c r="M46" s="15"/>
      <c r="N46" s="15"/>
      <c r="O46" s="15"/>
      <c r="P46" s="15"/>
      <c r="Q46" s="15"/>
      <c r="R46" s="15"/>
      <c r="S46" s="15"/>
      <c r="T46" s="15"/>
      <c r="U46" s="15"/>
    </row>
    <row r="47" spans="1:21">
      <c r="A47" s="15"/>
      <c r="B47" s="12" t="s">
        <v>168</v>
      </c>
      <c r="C47" s="15"/>
      <c r="D47" s="12" t="s">
        <v>205</v>
      </c>
      <c r="E47" s="12" t="s">
        <v>345</v>
      </c>
      <c r="F47" s="15"/>
      <c r="G47" s="16" t="s">
        <v>354</v>
      </c>
      <c r="H47" s="16"/>
      <c r="I47" s="16"/>
      <c r="J47" s="16"/>
      <c r="K47" s="15"/>
      <c r="L47" s="12" t="s">
        <v>181</v>
      </c>
      <c r="M47" s="15"/>
      <c r="N47" s="15"/>
      <c r="O47" s="15"/>
      <c r="P47" s="15"/>
      <c r="Q47" s="15"/>
      <c r="R47" s="15"/>
      <c r="S47" s="15"/>
      <c r="T47" s="15"/>
      <c r="U47" s="15"/>
    </row>
    <row r="48" spans="1:21" ht="27">
      <c r="A48" s="15"/>
      <c r="B48" s="12" t="s">
        <v>168</v>
      </c>
      <c r="C48" s="15"/>
      <c r="D48" s="12" t="s">
        <v>205</v>
      </c>
      <c r="E48" s="12" t="s">
        <v>345</v>
      </c>
      <c r="F48" s="15"/>
      <c r="G48" s="16" t="s">
        <v>356</v>
      </c>
      <c r="H48" s="16"/>
      <c r="I48" s="16"/>
      <c r="J48" s="16"/>
      <c r="K48" s="15"/>
      <c r="L48" s="12" t="s">
        <v>181</v>
      </c>
      <c r="M48" s="15"/>
      <c r="N48" s="15"/>
      <c r="O48" s="15"/>
      <c r="P48" s="15"/>
      <c r="Q48" s="15"/>
      <c r="R48" s="15"/>
      <c r="S48" s="15"/>
      <c r="T48" s="15"/>
      <c r="U48" s="15"/>
    </row>
    <row r="49" spans="1:21">
      <c r="A49" s="15"/>
      <c r="B49" s="12" t="s">
        <v>168</v>
      </c>
      <c r="C49" s="15"/>
      <c r="D49" s="12" t="s">
        <v>205</v>
      </c>
      <c r="E49" s="12" t="s">
        <v>345</v>
      </c>
      <c r="F49" s="15"/>
      <c r="G49" s="16" t="s">
        <v>357</v>
      </c>
      <c r="H49" s="16"/>
      <c r="I49" s="16"/>
      <c r="J49" s="16"/>
      <c r="K49" s="15"/>
      <c r="L49" s="12" t="s">
        <v>181</v>
      </c>
      <c r="M49" s="15"/>
      <c r="N49" s="15"/>
      <c r="O49" s="15"/>
      <c r="P49" s="15"/>
      <c r="Q49" s="15"/>
      <c r="R49" s="15"/>
      <c r="S49" s="15"/>
      <c r="T49" s="15"/>
      <c r="U49" s="15"/>
    </row>
    <row r="50" spans="1:21">
      <c r="A50" s="15"/>
      <c r="B50" s="12" t="s">
        <v>168</v>
      </c>
      <c r="C50" s="15"/>
      <c r="D50" s="12" t="s">
        <v>205</v>
      </c>
      <c r="E50" s="12" t="s">
        <v>345</v>
      </c>
      <c r="F50" s="15"/>
      <c r="G50" s="16" t="s">
        <v>355</v>
      </c>
      <c r="H50" s="16"/>
      <c r="I50" s="16"/>
      <c r="J50" s="16"/>
      <c r="K50" s="15"/>
      <c r="L50" s="12" t="s">
        <v>181</v>
      </c>
      <c r="M50" s="15"/>
      <c r="N50" s="15"/>
      <c r="O50" s="15"/>
      <c r="P50" s="15"/>
      <c r="Q50" s="15"/>
      <c r="R50" s="15"/>
      <c r="S50" s="15"/>
      <c r="T50" s="15"/>
      <c r="U50" s="15"/>
    </row>
    <row r="51" spans="1:21">
      <c r="A51" s="15"/>
      <c r="B51" s="12" t="s">
        <v>161</v>
      </c>
      <c r="C51" s="15"/>
      <c r="D51" s="12" t="s">
        <v>180</v>
      </c>
      <c r="E51" s="12" t="s">
        <v>345</v>
      </c>
      <c r="F51" s="15"/>
      <c r="G51" s="16" t="s">
        <v>360</v>
      </c>
      <c r="H51" s="16"/>
      <c r="I51" s="16"/>
      <c r="J51" s="16"/>
      <c r="K51" s="15"/>
      <c r="L51" s="12" t="s">
        <v>181</v>
      </c>
      <c r="M51" s="15"/>
      <c r="N51" s="15"/>
      <c r="O51" s="15"/>
      <c r="P51" s="15"/>
      <c r="Q51" s="15"/>
      <c r="R51" s="15"/>
      <c r="S51" s="15"/>
      <c r="T51" s="15"/>
      <c r="U51" s="15"/>
    </row>
    <row r="52" spans="1:21">
      <c r="A52" s="15"/>
      <c r="B52" s="12" t="s">
        <v>161</v>
      </c>
      <c r="C52" s="15"/>
      <c r="D52" s="12" t="s">
        <v>180</v>
      </c>
      <c r="E52" s="12" t="s">
        <v>345</v>
      </c>
      <c r="F52" s="15"/>
      <c r="G52" s="16" t="s">
        <v>361</v>
      </c>
      <c r="H52" s="16"/>
      <c r="I52" s="16"/>
      <c r="J52" s="16"/>
      <c r="K52" s="15"/>
      <c r="L52" s="12" t="s">
        <v>181</v>
      </c>
      <c r="M52" s="15"/>
      <c r="N52" s="15"/>
      <c r="O52" s="15"/>
      <c r="P52" s="15"/>
      <c r="Q52" s="15"/>
      <c r="R52" s="15"/>
      <c r="S52" s="15"/>
      <c r="T52" s="15"/>
      <c r="U52" s="15"/>
    </row>
    <row r="53" spans="1:21">
      <c r="A53" s="15"/>
      <c r="B53" s="12" t="s">
        <v>161</v>
      </c>
      <c r="C53" s="15"/>
      <c r="D53" s="12" t="s">
        <v>180</v>
      </c>
      <c r="E53" s="12" t="s">
        <v>345</v>
      </c>
      <c r="F53" s="15"/>
      <c r="G53" s="16" t="s">
        <v>362</v>
      </c>
      <c r="H53" s="16"/>
      <c r="I53" s="16"/>
      <c r="J53" s="16"/>
      <c r="K53" s="15"/>
      <c r="L53" s="12" t="s">
        <v>181</v>
      </c>
      <c r="M53" s="15"/>
      <c r="N53" s="15"/>
      <c r="O53" s="15"/>
      <c r="P53" s="15"/>
      <c r="Q53" s="15"/>
      <c r="R53" s="15"/>
      <c r="S53" s="15"/>
      <c r="T53" s="15"/>
      <c r="U53" s="15"/>
    </row>
    <row r="54" spans="1:21">
      <c r="A54" s="15"/>
      <c r="B54" s="12" t="s">
        <v>161</v>
      </c>
      <c r="C54" s="15"/>
      <c r="D54" s="12" t="s">
        <v>180</v>
      </c>
      <c r="E54" s="12" t="s">
        <v>345</v>
      </c>
      <c r="F54" s="15"/>
      <c r="G54" s="16" t="s">
        <v>358</v>
      </c>
      <c r="H54" s="16"/>
      <c r="I54" s="16"/>
      <c r="J54" s="16"/>
      <c r="K54" s="15"/>
      <c r="L54" s="12" t="s">
        <v>181</v>
      </c>
      <c r="M54" s="15"/>
      <c r="N54" s="15"/>
      <c r="O54" s="15"/>
      <c r="P54" s="15"/>
      <c r="Q54" s="15"/>
      <c r="R54" s="15"/>
      <c r="S54" s="15"/>
      <c r="T54" s="15"/>
      <c r="U54" s="15"/>
    </row>
    <row r="55" spans="1:21">
      <c r="A55" s="15"/>
      <c r="B55" s="12" t="s">
        <v>161</v>
      </c>
      <c r="C55" s="15"/>
      <c r="D55" s="12" t="s">
        <v>180</v>
      </c>
      <c r="E55" s="12" t="s">
        <v>345</v>
      </c>
      <c r="F55" s="15"/>
      <c r="G55" s="16" t="s">
        <v>359</v>
      </c>
      <c r="H55" s="16"/>
      <c r="I55" s="16"/>
      <c r="J55" s="16"/>
      <c r="K55" s="15"/>
      <c r="L55" s="12" t="s">
        <v>181</v>
      </c>
      <c r="M55" s="15"/>
      <c r="N55" s="15"/>
      <c r="O55" s="15"/>
      <c r="P55" s="15"/>
      <c r="Q55" s="15"/>
      <c r="R55" s="15"/>
      <c r="S55" s="15"/>
      <c r="T55" s="15"/>
      <c r="U55" s="15"/>
    </row>
    <row r="56" spans="1:21">
      <c r="A56" s="15"/>
      <c r="B56" s="12" t="s">
        <v>161</v>
      </c>
      <c r="C56" s="15"/>
      <c r="D56" s="12" t="s">
        <v>180</v>
      </c>
      <c r="E56" s="12" t="s">
        <v>345</v>
      </c>
      <c r="F56" s="15"/>
      <c r="G56" s="16" t="s">
        <v>363</v>
      </c>
      <c r="H56" s="16"/>
      <c r="I56" s="16"/>
      <c r="J56" s="16"/>
      <c r="K56" s="15"/>
      <c r="L56" s="12" t="s">
        <v>181</v>
      </c>
      <c r="M56" s="15"/>
      <c r="N56" s="15"/>
      <c r="O56" s="15"/>
      <c r="P56" s="15"/>
      <c r="Q56" s="15"/>
      <c r="R56" s="15"/>
      <c r="S56" s="15"/>
      <c r="T56" s="15"/>
      <c r="U56" s="15"/>
    </row>
    <row r="57" spans="1:21">
      <c r="A57" s="15"/>
      <c r="B57" s="12" t="s">
        <v>170</v>
      </c>
      <c r="C57" s="15"/>
      <c r="D57" s="12" t="s">
        <v>207</v>
      </c>
      <c r="E57" s="12" t="s">
        <v>345</v>
      </c>
      <c r="F57" s="15"/>
      <c r="G57" s="16" t="s">
        <v>365</v>
      </c>
      <c r="H57" s="16"/>
      <c r="I57" s="16"/>
      <c r="J57" s="16"/>
      <c r="K57" s="15"/>
      <c r="L57" s="12" t="s">
        <v>181</v>
      </c>
      <c r="M57" s="15"/>
      <c r="N57" s="15"/>
      <c r="O57" s="15"/>
      <c r="P57" s="15"/>
      <c r="Q57" s="15"/>
      <c r="R57" s="15"/>
      <c r="S57" s="15"/>
      <c r="T57" s="15"/>
      <c r="U57" s="15"/>
    </row>
    <row r="58" spans="1:21">
      <c r="A58" s="15"/>
      <c r="B58" s="12" t="s">
        <v>170</v>
      </c>
      <c r="C58" s="15"/>
      <c r="D58" s="12" t="s">
        <v>207</v>
      </c>
      <c r="E58" s="12" t="s">
        <v>345</v>
      </c>
      <c r="F58" s="15"/>
      <c r="G58" s="16" t="s">
        <v>364</v>
      </c>
      <c r="H58" s="16"/>
      <c r="I58" s="16"/>
      <c r="J58" s="16"/>
      <c r="K58" s="15"/>
      <c r="L58" s="12" t="s">
        <v>181</v>
      </c>
      <c r="M58" s="15"/>
      <c r="N58" s="15"/>
      <c r="O58" s="15"/>
      <c r="P58" s="15"/>
      <c r="Q58" s="15"/>
      <c r="R58" s="15"/>
      <c r="S58" s="15"/>
      <c r="T58" s="15"/>
      <c r="U58" s="15"/>
    </row>
    <row r="59" spans="1:21">
      <c r="A59" s="15"/>
      <c r="B59" s="12" t="s">
        <v>161</v>
      </c>
      <c r="C59" s="15"/>
      <c r="D59" s="12" t="s">
        <v>180</v>
      </c>
      <c r="E59" s="12" t="s">
        <v>345</v>
      </c>
      <c r="F59" s="15"/>
      <c r="G59" s="16" t="s">
        <v>366</v>
      </c>
      <c r="H59" s="16"/>
      <c r="I59" s="16"/>
      <c r="J59" s="16"/>
      <c r="K59" s="15"/>
      <c r="L59" s="12" t="s">
        <v>181</v>
      </c>
      <c r="M59" s="15"/>
      <c r="N59" s="15"/>
      <c r="O59" s="15"/>
      <c r="P59" s="15"/>
      <c r="Q59" s="15"/>
      <c r="R59" s="15"/>
      <c r="S59" s="15"/>
      <c r="T59" s="15"/>
      <c r="U59" s="15"/>
    </row>
    <row r="60" spans="1:21">
      <c r="A60" s="15"/>
      <c r="B60" s="12" t="s">
        <v>161</v>
      </c>
      <c r="C60" s="15"/>
      <c r="D60" s="12" t="s">
        <v>180</v>
      </c>
      <c r="E60" s="12" t="s">
        <v>345</v>
      </c>
      <c r="F60" s="15"/>
      <c r="G60" s="16" t="s">
        <v>367</v>
      </c>
      <c r="H60" s="16"/>
      <c r="I60" s="16"/>
      <c r="J60" s="16"/>
      <c r="K60" s="15"/>
      <c r="L60" s="12" t="s">
        <v>181</v>
      </c>
      <c r="M60" s="15"/>
      <c r="N60" s="15"/>
      <c r="O60" s="15"/>
      <c r="P60" s="15"/>
      <c r="Q60" s="15"/>
      <c r="R60" s="15"/>
      <c r="S60" s="15"/>
      <c r="T60" s="15"/>
      <c r="U60" s="15"/>
    </row>
    <row r="61" spans="1:21">
      <c r="A61" s="15"/>
      <c r="B61" s="12" t="s">
        <v>161</v>
      </c>
      <c r="C61" s="15"/>
      <c r="D61" s="12" t="s">
        <v>180</v>
      </c>
      <c r="E61" s="12" t="s">
        <v>345</v>
      </c>
      <c r="F61" s="15"/>
      <c r="G61" s="16" t="s">
        <v>368</v>
      </c>
      <c r="H61" s="16"/>
      <c r="I61" s="16"/>
      <c r="J61" s="16"/>
      <c r="K61" s="15"/>
      <c r="L61" s="12" t="s">
        <v>181</v>
      </c>
      <c r="M61" s="15"/>
      <c r="N61" s="15"/>
      <c r="O61" s="15"/>
      <c r="P61" s="15"/>
      <c r="Q61" s="15"/>
      <c r="R61" s="15"/>
      <c r="S61" s="15"/>
      <c r="T61" s="15"/>
      <c r="U61" s="15"/>
    </row>
    <row r="62" spans="1:21">
      <c r="A62" s="15"/>
      <c r="B62" s="12" t="s">
        <v>161</v>
      </c>
      <c r="C62" s="15"/>
      <c r="D62" s="12" t="s">
        <v>180</v>
      </c>
      <c r="E62" s="12" t="s">
        <v>345</v>
      </c>
      <c r="F62" s="15"/>
      <c r="G62" s="16" t="s">
        <v>369</v>
      </c>
      <c r="H62" s="16"/>
      <c r="I62" s="16"/>
      <c r="J62" s="16"/>
      <c r="K62" s="15"/>
      <c r="L62" s="12" t="s">
        <v>181</v>
      </c>
      <c r="M62" s="15"/>
      <c r="N62" s="15"/>
      <c r="O62" s="15"/>
      <c r="P62" s="15"/>
      <c r="Q62" s="15"/>
      <c r="R62" s="15"/>
      <c r="S62" s="15"/>
      <c r="T62" s="15"/>
      <c r="U62" s="15"/>
    </row>
    <row r="63" spans="1:21">
      <c r="A63" s="15"/>
      <c r="B63" s="12" t="s">
        <v>161</v>
      </c>
      <c r="C63" s="15"/>
      <c r="D63" s="12" t="s">
        <v>180</v>
      </c>
      <c r="E63" s="12" t="s">
        <v>345</v>
      </c>
      <c r="F63" s="15"/>
      <c r="G63" s="16" t="s">
        <v>254</v>
      </c>
      <c r="H63" s="16"/>
      <c r="I63" s="16"/>
      <c r="J63" s="16"/>
      <c r="K63" s="15"/>
      <c r="L63" s="12" t="s">
        <v>181</v>
      </c>
      <c r="M63" s="15"/>
      <c r="N63" s="15"/>
      <c r="O63" s="15"/>
      <c r="P63" s="15"/>
      <c r="Q63" s="15"/>
      <c r="R63" s="15"/>
      <c r="S63" s="15"/>
      <c r="T63" s="15"/>
      <c r="U63" s="15"/>
    </row>
    <row r="64" spans="1:21">
      <c r="A64" s="15"/>
      <c r="B64" s="12" t="s">
        <v>170</v>
      </c>
      <c r="C64" s="15"/>
      <c r="D64" s="12" t="s">
        <v>205</v>
      </c>
      <c r="E64" s="12" t="s">
        <v>345</v>
      </c>
      <c r="F64" s="15"/>
      <c r="G64" s="16" t="s">
        <v>370</v>
      </c>
      <c r="H64" s="16"/>
      <c r="I64" s="16"/>
      <c r="J64" s="16"/>
      <c r="K64" s="15"/>
      <c r="L64" s="12" t="s">
        <v>181</v>
      </c>
      <c r="M64" s="15"/>
      <c r="N64" s="15"/>
      <c r="O64" s="15"/>
      <c r="P64" s="15"/>
      <c r="Q64" s="15"/>
      <c r="R64" s="15"/>
      <c r="S64" s="15"/>
      <c r="T64" s="15"/>
      <c r="U64" s="15"/>
    </row>
    <row r="65" spans="1:21">
      <c r="A65" s="15"/>
      <c r="B65" s="12" t="s">
        <v>170</v>
      </c>
      <c r="C65" s="15"/>
      <c r="D65" s="12" t="s">
        <v>205</v>
      </c>
      <c r="E65" s="12" t="s">
        <v>345</v>
      </c>
      <c r="F65" s="15"/>
      <c r="G65" s="16" t="s">
        <v>371</v>
      </c>
      <c r="H65" s="16"/>
      <c r="I65" s="16"/>
      <c r="J65" s="16"/>
      <c r="K65" s="15"/>
      <c r="L65" s="12" t="s">
        <v>181</v>
      </c>
      <c r="M65" s="15"/>
      <c r="N65" s="15"/>
      <c r="O65" s="15"/>
      <c r="P65" s="15"/>
      <c r="Q65" s="15"/>
      <c r="R65" s="15"/>
      <c r="S65" s="15"/>
      <c r="T65" s="15"/>
      <c r="U65" s="15"/>
    </row>
    <row r="66" spans="1:21">
      <c r="A66" s="15"/>
      <c r="B66" s="12"/>
      <c r="C66" s="15"/>
      <c r="D66" s="12"/>
      <c r="E66" s="12"/>
      <c r="F66" s="15"/>
      <c r="G66" s="16"/>
      <c r="H66" s="16"/>
      <c r="I66" s="16"/>
      <c r="J66" s="16"/>
      <c r="K66" s="15"/>
      <c r="L66" s="12"/>
      <c r="M66" s="15"/>
      <c r="N66" s="15"/>
      <c r="O66" s="15"/>
      <c r="P66" s="15"/>
      <c r="Q66" s="15"/>
      <c r="R66" s="15"/>
      <c r="S66" s="15"/>
      <c r="T66" s="15"/>
      <c r="U66" s="15"/>
    </row>
    <row r="67" spans="1:21">
      <c r="A67" s="15"/>
      <c r="B67" s="12"/>
      <c r="C67" s="15"/>
      <c r="D67" s="12"/>
      <c r="E67" s="12"/>
      <c r="F67" s="15"/>
      <c r="G67" s="16"/>
      <c r="H67" s="16"/>
      <c r="I67" s="16"/>
      <c r="J67" s="16"/>
      <c r="K67" s="15"/>
      <c r="L67" s="12"/>
      <c r="M67" s="15"/>
      <c r="N67" s="15"/>
      <c r="O67" s="15"/>
      <c r="P67" s="15"/>
      <c r="Q67" s="15"/>
      <c r="R67" s="15"/>
      <c r="S67" s="15"/>
      <c r="T67" s="15"/>
      <c r="U67" s="15"/>
    </row>
    <row r="68" spans="1:21">
      <c r="A68" s="15"/>
      <c r="B68" s="12"/>
      <c r="C68" s="15"/>
      <c r="D68" s="12"/>
      <c r="E68" s="12"/>
      <c r="F68" s="15"/>
      <c r="G68" s="16"/>
      <c r="H68" s="16"/>
      <c r="I68" s="16"/>
      <c r="J68" s="16"/>
      <c r="K68" s="15"/>
      <c r="L68" s="12"/>
      <c r="M68" s="15"/>
      <c r="N68" s="15"/>
      <c r="O68" s="15"/>
      <c r="P68" s="15"/>
      <c r="Q68" s="15"/>
      <c r="R68" s="15"/>
      <c r="S68" s="15"/>
      <c r="T68" s="15"/>
      <c r="U68" s="15"/>
    </row>
    <row r="69" spans="1:21">
      <c r="A69" s="15"/>
      <c r="B69" s="12"/>
      <c r="C69" s="15"/>
      <c r="D69" s="12"/>
      <c r="E69" s="12"/>
      <c r="F69" s="15"/>
      <c r="G69" s="16"/>
      <c r="H69" s="16"/>
      <c r="I69" s="16"/>
      <c r="J69" s="16"/>
      <c r="K69" s="15"/>
      <c r="L69" s="12"/>
      <c r="M69" s="15"/>
      <c r="N69" s="15"/>
      <c r="O69" s="15"/>
      <c r="P69" s="15"/>
      <c r="Q69" s="15"/>
      <c r="R69" s="15"/>
      <c r="S69" s="15"/>
      <c r="T69" s="15"/>
      <c r="U69" s="15"/>
    </row>
    <row r="70" spans="1:21">
      <c r="A70" s="15"/>
      <c r="B70" s="12"/>
      <c r="C70" s="15"/>
      <c r="D70" s="12"/>
      <c r="E70" s="12"/>
      <c r="F70" s="15"/>
      <c r="G70" s="16"/>
      <c r="H70" s="16"/>
      <c r="I70" s="16"/>
      <c r="J70" s="16"/>
      <c r="K70" s="15"/>
      <c r="L70" s="12"/>
      <c r="M70" s="15"/>
      <c r="N70" s="15"/>
      <c r="O70" s="15"/>
      <c r="P70" s="15"/>
      <c r="Q70" s="15"/>
      <c r="R70" s="15"/>
      <c r="S70" s="15"/>
      <c r="T70" s="15"/>
      <c r="U70" s="15"/>
    </row>
    <row r="71" spans="1:21">
      <c r="A71" s="15"/>
      <c r="B71" s="12"/>
      <c r="C71" s="15"/>
      <c r="D71" s="12"/>
      <c r="E71" s="12"/>
      <c r="F71" s="15"/>
      <c r="G71" s="16"/>
      <c r="H71" s="16"/>
      <c r="I71" s="16"/>
      <c r="J71" s="16"/>
      <c r="K71" s="15"/>
      <c r="L71" s="12"/>
      <c r="M71" s="15"/>
      <c r="N71" s="15"/>
      <c r="O71" s="15"/>
      <c r="P71" s="15"/>
      <c r="Q71" s="15"/>
      <c r="R71" s="15"/>
      <c r="S71" s="15"/>
      <c r="T71" s="15"/>
      <c r="U71" s="15"/>
    </row>
    <row r="72" spans="1:21">
      <c r="A72" s="15"/>
      <c r="B72" s="12"/>
      <c r="C72" s="15"/>
      <c r="D72" s="12"/>
      <c r="E72" s="12"/>
      <c r="F72" s="15"/>
      <c r="G72" s="16"/>
      <c r="H72" s="16"/>
      <c r="I72" s="16"/>
      <c r="J72" s="16"/>
      <c r="K72" s="15"/>
      <c r="L72" s="12"/>
      <c r="M72" s="15"/>
      <c r="N72" s="15"/>
      <c r="O72" s="15"/>
      <c r="P72" s="15"/>
      <c r="Q72" s="15"/>
      <c r="R72" s="15"/>
      <c r="S72" s="15"/>
      <c r="T72" s="15"/>
      <c r="U72" s="15"/>
    </row>
    <row r="73" spans="1:21">
      <c r="A73" s="15"/>
      <c r="B73" s="12"/>
      <c r="C73" s="15"/>
      <c r="D73" s="12"/>
      <c r="E73" s="12"/>
      <c r="F73" s="15"/>
      <c r="G73" s="16"/>
      <c r="H73" s="16"/>
      <c r="I73" s="16"/>
      <c r="J73" s="16"/>
      <c r="K73" s="15"/>
      <c r="L73" s="12"/>
      <c r="M73" s="15"/>
      <c r="N73" s="15"/>
      <c r="O73" s="15"/>
      <c r="P73" s="15"/>
      <c r="Q73" s="15"/>
      <c r="R73" s="15"/>
      <c r="S73" s="15"/>
      <c r="T73" s="15"/>
      <c r="U73" s="15"/>
    </row>
    <row r="74" spans="1:21">
      <c r="A74" s="15"/>
      <c r="B74" s="12"/>
      <c r="C74" s="15"/>
      <c r="D74" s="12"/>
      <c r="E74" s="12"/>
      <c r="F74" s="15"/>
      <c r="G74" s="16"/>
      <c r="H74" s="16"/>
      <c r="I74" s="16"/>
      <c r="J74" s="16"/>
      <c r="K74" s="15"/>
      <c r="L74" s="12"/>
      <c r="M74" s="15"/>
      <c r="N74" s="15"/>
      <c r="O74" s="15"/>
      <c r="P74" s="15"/>
      <c r="Q74" s="15"/>
      <c r="R74" s="15"/>
      <c r="S74" s="15"/>
      <c r="T74" s="15"/>
      <c r="U74" s="15"/>
    </row>
    <row r="75" spans="1:21">
      <c r="A75" s="15"/>
      <c r="B75" s="12"/>
      <c r="C75" s="15"/>
      <c r="D75" s="12"/>
      <c r="E75" s="12"/>
      <c r="F75" s="15"/>
      <c r="G75" s="16"/>
      <c r="H75" s="16"/>
      <c r="I75" s="16"/>
      <c r="J75" s="16"/>
      <c r="K75" s="15"/>
      <c r="L75" s="12"/>
      <c r="M75" s="15"/>
      <c r="N75" s="15"/>
      <c r="O75" s="15"/>
      <c r="P75" s="15"/>
      <c r="Q75" s="15"/>
      <c r="R75" s="15"/>
      <c r="S75" s="15"/>
      <c r="T75" s="15"/>
      <c r="U75" s="15"/>
    </row>
    <row r="76" spans="1:21">
      <c r="A76" s="15"/>
      <c r="B76" s="12"/>
      <c r="C76" s="15"/>
      <c r="D76" s="12"/>
      <c r="E76" s="12"/>
      <c r="F76" s="15"/>
      <c r="G76" s="16"/>
      <c r="H76" s="16"/>
      <c r="I76" s="16"/>
      <c r="J76" s="16"/>
      <c r="K76" s="15"/>
      <c r="L76" s="12"/>
      <c r="M76" s="15"/>
      <c r="N76" s="15"/>
      <c r="O76" s="15"/>
      <c r="P76" s="15"/>
      <c r="Q76" s="15"/>
      <c r="R76" s="15"/>
      <c r="S76" s="15"/>
      <c r="T76" s="15"/>
      <c r="U76" s="15"/>
    </row>
    <row r="77" spans="1:21">
      <c r="A77" s="15"/>
      <c r="B77" s="12"/>
      <c r="C77" s="15"/>
      <c r="D77" s="12"/>
      <c r="E77" s="12"/>
      <c r="F77" s="15"/>
      <c r="G77" s="16"/>
      <c r="H77" s="16"/>
      <c r="I77" s="16"/>
      <c r="J77" s="16"/>
      <c r="K77" s="15"/>
      <c r="L77" s="12"/>
      <c r="M77" s="15"/>
      <c r="N77" s="15"/>
      <c r="O77" s="15"/>
      <c r="P77" s="15"/>
      <c r="Q77" s="15"/>
      <c r="R77" s="15"/>
      <c r="S77" s="15"/>
      <c r="T77" s="15"/>
      <c r="U77" s="15"/>
    </row>
    <row r="78" spans="1:21">
      <c r="A78" s="15"/>
      <c r="B78" s="12"/>
      <c r="C78" s="15"/>
      <c r="D78" s="12"/>
      <c r="E78" s="12"/>
      <c r="F78" s="15"/>
      <c r="G78" s="16"/>
      <c r="H78" s="16"/>
      <c r="I78" s="16"/>
      <c r="J78" s="16"/>
      <c r="K78" s="15"/>
      <c r="L78" s="12"/>
      <c r="M78" s="15"/>
      <c r="N78" s="15"/>
      <c r="O78" s="15"/>
      <c r="P78" s="15"/>
      <c r="Q78" s="15"/>
      <c r="R78" s="15"/>
      <c r="S78" s="15"/>
      <c r="T78" s="15"/>
      <c r="U78" s="15"/>
    </row>
    <row r="79" spans="1:21">
      <c r="A79" s="15"/>
      <c r="B79" s="12"/>
      <c r="C79" s="15"/>
      <c r="D79" s="12"/>
      <c r="E79" s="12"/>
      <c r="F79" s="15"/>
      <c r="G79" s="16"/>
      <c r="H79" s="16"/>
      <c r="I79" s="16"/>
      <c r="J79" s="16"/>
      <c r="K79" s="15"/>
      <c r="L79" s="12"/>
      <c r="M79" s="15"/>
      <c r="N79" s="15"/>
      <c r="O79" s="15"/>
      <c r="P79" s="15"/>
      <c r="Q79" s="15"/>
      <c r="R79" s="15"/>
      <c r="S79" s="15"/>
      <c r="T79" s="15"/>
      <c r="U79" s="15"/>
    </row>
    <row r="80" spans="1:21">
      <c r="A80" s="15"/>
      <c r="B80" s="12"/>
      <c r="C80" s="15"/>
      <c r="D80" s="12"/>
      <c r="E80" s="12"/>
      <c r="F80" s="15"/>
      <c r="G80" s="16"/>
      <c r="H80" s="16"/>
      <c r="I80" s="16"/>
      <c r="J80" s="16"/>
      <c r="K80" s="15"/>
      <c r="L80" s="12"/>
      <c r="M80" s="15"/>
      <c r="N80" s="15"/>
      <c r="O80" s="15"/>
      <c r="P80" s="15"/>
      <c r="Q80" s="15"/>
      <c r="R80" s="15"/>
      <c r="S80" s="15"/>
      <c r="T80" s="15"/>
      <c r="U80" s="15"/>
    </row>
    <row r="81" spans="1:21">
      <c r="A81" s="15"/>
      <c r="B81" s="12"/>
      <c r="C81" s="15"/>
      <c r="D81" s="12"/>
      <c r="E81" s="12"/>
      <c r="F81" s="15"/>
      <c r="G81" s="16"/>
      <c r="H81" s="16"/>
      <c r="I81" s="16"/>
      <c r="J81" s="16"/>
      <c r="K81" s="15"/>
      <c r="L81" s="12"/>
      <c r="M81" s="15"/>
      <c r="N81" s="15"/>
      <c r="O81" s="15"/>
      <c r="P81" s="15"/>
      <c r="Q81" s="15"/>
      <c r="R81" s="15"/>
      <c r="S81" s="15"/>
      <c r="T81" s="15"/>
      <c r="U81" s="15"/>
    </row>
    <row r="82" spans="1:21">
      <c r="A82" s="15"/>
      <c r="B82" s="12"/>
      <c r="C82" s="15"/>
      <c r="D82" s="12"/>
      <c r="E82" s="12"/>
      <c r="F82" s="15"/>
      <c r="G82" s="16"/>
      <c r="H82" s="16"/>
      <c r="I82" s="16"/>
      <c r="J82" s="16"/>
      <c r="K82" s="15"/>
      <c r="L82" s="12"/>
      <c r="M82" s="15"/>
      <c r="N82" s="15"/>
      <c r="O82" s="15"/>
      <c r="P82" s="15"/>
      <c r="Q82" s="15"/>
      <c r="R82" s="15"/>
      <c r="S82" s="15"/>
      <c r="T82" s="15"/>
      <c r="U82" s="15"/>
    </row>
    <row r="83" spans="1:21">
      <c r="A83" s="15"/>
      <c r="B83" s="12"/>
      <c r="C83" s="15"/>
      <c r="D83" s="12"/>
      <c r="E83" s="12"/>
      <c r="F83" s="15"/>
      <c r="G83" s="16"/>
      <c r="H83" s="16"/>
      <c r="I83" s="16"/>
      <c r="J83" s="16"/>
      <c r="K83" s="15"/>
      <c r="L83" s="12"/>
      <c r="M83" s="15"/>
      <c r="N83" s="15"/>
      <c r="O83" s="15"/>
      <c r="P83" s="15"/>
      <c r="Q83" s="15"/>
      <c r="R83" s="15"/>
      <c r="S83" s="15"/>
      <c r="T83" s="15"/>
      <c r="U83" s="15"/>
    </row>
    <row r="84" spans="1:21">
      <c r="A84" s="15"/>
      <c r="B84" s="12"/>
      <c r="C84" s="15"/>
      <c r="D84" s="12"/>
      <c r="E84" s="12"/>
      <c r="F84" s="15"/>
      <c r="G84" s="16"/>
      <c r="H84" s="16"/>
      <c r="I84" s="16"/>
      <c r="J84" s="16"/>
      <c r="K84" s="15"/>
      <c r="L84" s="15"/>
      <c r="M84" s="15"/>
      <c r="N84" s="15"/>
      <c r="O84" s="15"/>
      <c r="P84" s="15"/>
      <c r="Q84" s="15"/>
      <c r="R84" s="15"/>
      <c r="S84" s="15"/>
      <c r="T84" s="15"/>
      <c r="U84" s="15"/>
    </row>
    <row r="85" spans="1:21">
      <c r="A85" s="15"/>
      <c r="B85" s="12"/>
      <c r="C85" s="15"/>
      <c r="D85" s="12"/>
      <c r="E85" s="12"/>
      <c r="F85" s="15"/>
      <c r="G85" s="16"/>
      <c r="H85" s="16"/>
      <c r="I85" s="16"/>
      <c r="J85" s="16"/>
      <c r="K85" s="15"/>
      <c r="L85" s="15"/>
      <c r="M85" s="15"/>
      <c r="N85" s="15"/>
      <c r="O85" s="15"/>
      <c r="P85" s="15"/>
      <c r="Q85" s="15"/>
      <c r="R85" s="15"/>
      <c r="S85" s="15"/>
      <c r="T85" s="15"/>
      <c r="U85" s="15"/>
    </row>
    <row r="86" spans="1:21">
      <c r="A86" s="15"/>
      <c r="B86" s="12"/>
      <c r="C86" s="15"/>
      <c r="D86" s="12"/>
      <c r="E86" s="12"/>
      <c r="F86" s="15"/>
      <c r="G86" s="16"/>
      <c r="H86" s="16"/>
      <c r="I86" s="16"/>
      <c r="J86" s="16"/>
      <c r="K86" s="15"/>
      <c r="L86" s="15"/>
      <c r="M86" s="15"/>
      <c r="N86" s="15"/>
      <c r="O86" s="15"/>
      <c r="P86" s="15"/>
      <c r="Q86" s="15"/>
      <c r="R86" s="15"/>
      <c r="S86" s="15"/>
      <c r="T86" s="15"/>
      <c r="U86" s="15"/>
    </row>
  </sheetData>
  <phoneticPr fontId="2" type="noConversion"/>
  <conditionalFormatting sqref="L8:L10 I1:I7">
    <cfRule type="cellIs" dxfId="388" priority="5" operator="equal">
      <formula>$F$1</formula>
    </cfRule>
  </conditionalFormatting>
  <conditionalFormatting sqref="H1">
    <cfRule type="cellIs" dxfId="387" priority="4" operator="equal">
      <formula>$H$1</formula>
    </cfRule>
  </conditionalFormatting>
  <conditionalFormatting sqref="L11:L83">
    <cfRule type="cellIs" dxfId="386" priority="1" operator="equal">
      <formula>"BLOCK"</formula>
    </cfRule>
    <cfRule type="cellIs" dxfId="385" priority="2" operator="equal">
      <formula>"FAIL"</formula>
    </cfRule>
    <cfRule type="cellIs" dxfId="384" priority="3" operator="equal">
      <formula>"PASS"</formula>
    </cfRule>
  </conditionalFormatting>
  <dataValidations count="4">
    <dataValidation type="list" allowBlank="1" showInputMessage="1" showErrorMessage="1" sqref="D11:D86">
      <formula1>"RAT,FAST,TOFT,FET,Boundary,Volume,Stress,Performance,Security"</formula1>
    </dataValidation>
    <dataValidation type="list" allowBlank="1" showInputMessage="1" showErrorMessage="1" sqref="B11:B86">
      <formula1>"P1,P2,P3,P4,P5"</formula1>
    </dataValidation>
    <dataValidation type="list" showInputMessage="1" showErrorMessage="1" sqref="L8:L10 I1:I7">
      <formula1>$E$1:$H$1</formula1>
    </dataValidation>
    <dataValidation type="list" allowBlank="1" showInputMessage="1" showErrorMessage="1" sqref="L11:L83">
      <formula1>"Not Run,PASS,FAIL,BLOCK,N/A"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5"/>
  <sheetViews>
    <sheetView zoomScaleNormal="100" workbookViewId="0"/>
  </sheetViews>
  <sheetFormatPr defaultRowHeight="13.5"/>
  <cols>
    <col min="1" max="1" width="9.25" style="3" bestFit="1" customWidth="1"/>
    <col min="2" max="2" width="7.25" style="14" bestFit="1" customWidth="1"/>
    <col min="3" max="3" width="9.5" style="3" customWidth="1"/>
    <col min="4" max="4" width="7.375" style="14" bestFit="1" customWidth="1"/>
    <col min="5" max="5" width="7.25" style="14" bestFit="1" customWidth="1"/>
    <col min="6" max="6" width="6.625" style="3" bestFit="1" customWidth="1"/>
    <col min="7" max="7" width="56.125" style="3" bestFit="1" customWidth="1"/>
    <col min="8" max="8" width="11.125" style="3" bestFit="1" customWidth="1"/>
    <col min="9" max="9" width="2.5" style="3" customWidth="1"/>
    <col min="10" max="10" width="2.75" style="3" customWidth="1"/>
    <col min="11" max="11" width="3" style="3" customWidth="1"/>
    <col min="12" max="12" width="10.5" style="3" bestFit="1" customWidth="1"/>
    <col min="13" max="13" width="9.875" style="3" bestFit="1" customWidth="1"/>
    <col min="14" max="14" width="5.75" style="3" bestFit="1" customWidth="1"/>
    <col min="15" max="15" width="8" style="3" bestFit="1" customWidth="1"/>
    <col min="16" max="16" width="9.5" style="3" bestFit="1" customWidth="1"/>
    <col min="17" max="17" width="5.75" style="3" bestFit="1" customWidth="1"/>
    <col min="18" max="19" width="8.375" style="3" bestFit="1" customWidth="1"/>
    <col min="20" max="20" width="6" style="3" bestFit="1" customWidth="1"/>
    <col min="21" max="21" width="8.875" style="3" bestFit="1" customWidth="1"/>
    <col min="22" max="16384" width="9" style="3"/>
  </cols>
  <sheetData>
    <row r="1" spans="1:21" s="11" customFormat="1" ht="40.5">
      <c r="A1" s="5"/>
      <c r="B1" s="9" t="s">
        <v>0</v>
      </c>
      <c r="C1" s="9" t="s">
        <v>1</v>
      </c>
      <c r="D1" s="9" t="s">
        <v>2</v>
      </c>
      <c r="E1" s="5" t="s">
        <v>3</v>
      </c>
      <c r="F1" s="5" t="s">
        <v>4</v>
      </c>
      <c r="G1" s="5" t="s">
        <v>28</v>
      </c>
      <c r="H1" s="5" t="s">
        <v>29</v>
      </c>
      <c r="I1" s="10"/>
      <c r="J1" s="10"/>
      <c r="K1" s="10"/>
      <c r="L1" s="10"/>
      <c r="M1" s="10"/>
      <c r="N1" s="10"/>
      <c r="O1" s="10"/>
      <c r="P1" s="10"/>
      <c r="Q1" s="10"/>
      <c r="R1" s="10"/>
    </row>
    <row r="2" spans="1:21" s="11" customFormat="1">
      <c r="A2" s="5" t="s">
        <v>5</v>
      </c>
      <c r="B2" s="12">
        <f>COUNTIF($B$11:$B$1967, $A2)</f>
        <v>75</v>
      </c>
      <c r="C2" s="12">
        <f>COUNTIFS($L$11:$L$967,"&lt;&gt;N/A",$B$11:$B$967,$A2)</f>
        <v>0</v>
      </c>
      <c r="D2" s="13">
        <f t="shared" ref="D2:D7" si="0">SUM($F2:$H2)</f>
        <v>0</v>
      </c>
      <c r="E2" s="12">
        <f t="shared" ref="E2:H6" si="1">COUNTIFS($L$11:$L$967,E$1,$B$11:$B$967,$A2)</f>
        <v>0</v>
      </c>
      <c r="F2" s="12">
        <f t="shared" si="1"/>
        <v>0</v>
      </c>
      <c r="G2" s="12">
        <f t="shared" si="1"/>
        <v>0</v>
      </c>
      <c r="H2" s="12">
        <f t="shared" si="1"/>
        <v>0</v>
      </c>
      <c r="I2" s="10"/>
      <c r="J2" s="10"/>
      <c r="K2" s="10"/>
      <c r="L2" s="10"/>
      <c r="M2" s="10"/>
      <c r="N2" s="10"/>
      <c r="O2" s="10"/>
      <c r="P2" s="10"/>
      <c r="Q2" s="10"/>
      <c r="R2" s="10"/>
    </row>
    <row r="3" spans="1:21" s="11" customFormat="1">
      <c r="A3" s="5" t="s">
        <v>6</v>
      </c>
      <c r="B3" s="12">
        <f>COUNTIF($B$11:$B$1967, $A3)</f>
        <v>0</v>
      </c>
      <c r="C3" s="12">
        <f>COUNTIFS($L$11:$L$967,"&lt;&gt;N/A",$B$11:$B$967,$A3)</f>
        <v>0</v>
      </c>
      <c r="D3" s="13">
        <f t="shared" si="0"/>
        <v>0</v>
      </c>
      <c r="E3" s="12">
        <f t="shared" si="1"/>
        <v>0</v>
      </c>
      <c r="F3" s="12">
        <f t="shared" si="1"/>
        <v>0</v>
      </c>
      <c r="G3" s="12">
        <f t="shared" si="1"/>
        <v>0</v>
      </c>
      <c r="H3" s="12">
        <f t="shared" si="1"/>
        <v>0</v>
      </c>
      <c r="I3" s="10"/>
      <c r="J3" s="10"/>
      <c r="K3" s="10"/>
      <c r="L3" s="10"/>
      <c r="M3" s="10"/>
      <c r="N3" s="10"/>
      <c r="O3" s="10"/>
      <c r="P3" s="10"/>
      <c r="Q3" s="10"/>
      <c r="R3" s="10"/>
    </row>
    <row r="4" spans="1:21" s="11" customFormat="1">
      <c r="A4" s="5" t="s">
        <v>7</v>
      </c>
      <c r="B4" s="12">
        <f>COUNTIF($B$11:$B$1967, $A4)</f>
        <v>0</v>
      </c>
      <c r="C4" s="12">
        <f>COUNTIFS($L$11:$L$967,"&lt;&gt;N/A",$B$11:$B$967,$A4)</f>
        <v>0</v>
      </c>
      <c r="D4" s="13">
        <f t="shared" si="0"/>
        <v>0</v>
      </c>
      <c r="E4" s="12">
        <f t="shared" si="1"/>
        <v>0</v>
      </c>
      <c r="F4" s="12">
        <f t="shared" si="1"/>
        <v>0</v>
      </c>
      <c r="G4" s="12">
        <f t="shared" si="1"/>
        <v>0</v>
      </c>
      <c r="H4" s="12">
        <f t="shared" si="1"/>
        <v>0</v>
      </c>
      <c r="I4" s="10"/>
      <c r="J4" s="10"/>
      <c r="K4" s="10"/>
      <c r="L4" s="10"/>
      <c r="M4" s="10"/>
      <c r="N4" s="10"/>
      <c r="O4" s="10"/>
      <c r="P4" s="10"/>
      <c r="Q4" s="10"/>
      <c r="R4" s="10"/>
    </row>
    <row r="5" spans="1:21" s="11" customFormat="1">
      <c r="A5" s="5" t="s">
        <v>8</v>
      </c>
      <c r="B5" s="12">
        <f>COUNTIF($B$11:$B$1967, $A5)</f>
        <v>0</v>
      </c>
      <c r="C5" s="12">
        <f>COUNTIFS($L$11:$L$967,"&lt;&gt;N/A",$B$11:$B$967,$A5)</f>
        <v>0</v>
      </c>
      <c r="D5" s="13">
        <f t="shared" si="0"/>
        <v>0</v>
      </c>
      <c r="E5" s="12">
        <f t="shared" si="1"/>
        <v>0</v>
      </c>
      <c r="F5" s="12">
        <f t="shared" si="1"/>
        <v>0</v>
      </c>
      <c r="G5" s="12">
        <f t="shared" si="1"/>
        <v>0</v>
      </c>
      <c r="H5" s="12">
        <f t="shared" si="1"/>
        <v>0</v>
      </c>
      <c r="I5" s="10"/>
      <c r="J5" s="10"/>
      <c r="K5" s="10"/>
      <c r="L5" s="10"/>
      <c r="M5" s="10"/>
      <c r="N5" s="10"/>
      <c r="O5" s="10"/>
      <c r="P5" s="10"/>
      <c r="Q5" s="10"/>
      <c r="R5" s="10"/>
    </row>
    <row r="6" spans="1:21" s="11" customFormat="1">
      <c r="A6" s="5" t="s">
        <v>9</v>
      </c>
      <c r="B6" s="12">
        <f>COUNTIF($B$11:$B$1967, $A6)</f>
        <v>0</v>
      </c>
      <c r="C6" s="12">
        <f>COUNTIFS($L$11:$L$967,"&lt;&gt;N/A",$B$11:$B$967,$A6)</f>
        <v>0</v>
      </c>
      <c r="D6" s="13">
        <f t="shared" si="0"/>
        <v>0</v>
      </c>
      <c r="E6" s="12">
        <f t="shared" si="1"/>
        <v>0</v>
      </c>
      <c r="F6" s="12">
        <f t="shared" si="1"/>
        <v>0</v>
      </c>
      <c r="G6" s="12">
        <f t="shared" si="1"/>
        <v>0</v>
      </c>
      <c r="H6" s="12">
        <f t="shared" si="1"/>
        <v>0</v>
      </c>
      <c r="I6" s="10"/>
      <c r="J6" s="10"/>
      <c r="K6" s="10"/>
      <c r="L6" s="10"/>
      <c r="M6" s="10"/>
      <c r="N6" s="10"/>
      <c r="O6" s="10"/>
      <c r="P6" s="10"/>
      <c r="Q6" s="10"/>
      <c r="R6" s="10"/>
    </row>
    <row r="7" spans="1:21" s="11" customFormat="1">
      <c r="A7" s="5" t="s">
        <v>10</v>
      </c>
      <c r="B7" s="12">
        <f>SUM(B$2:B$6)</f>
        <v>75</v>
      </c>
      <c r="C7" s="12">
        <f>SUM(C$2:C$6)</f>
        <v>0</v>
      </c>
      <c r="D7" s="13">
        <f t="shared" si="0"/>
        <v>0</v>
      </c>
      <c r="E7" s="12">
        <f>SUM(E$2:E$6)</f>
        <v>0</v>
      </c>
      <c r="F7" s="12">
        <f>SUM(F$2:F$6)</f>
        <v>0</v>
      </c>
      <c r="G7" s="12">
        <f>SUM(G$2:G$6)</f>
        <v>0</v>
      </c>
      <c r="H7" s="12">
        <f>SUM(H$2:H$6)</f>
        <v>0</v>
      </c>
      <c r="I7" s="10"/>
      <c r="J7" s="10"/>
      <c r="K7" s="10"/>
      <c r="L7" s="10"/>
      <c r="M7" s="10"/>
      <c r="N7" s="10"/>
      <c r="O7" s="10"/>
      <c r="P7" s="10"/>
      <c r="Q7" s="10"/>
      <c r="R7" s="10"/>
    </row>
    <row r="8" spans="1:21" s="11" customFormat="1">
      <c r="A8" s="14"/>
      <c r="B8" s="14"/>
      <c r="C8" s="14"/>
      <c r="D8" s="14"/>
      <c r="E8" s="14"/>
      <c r="F8" s="14"/>
      <c r="G8" s="14"/>
      <c r="H8" s="14"/>
      <c r="I8" s="14"/>
      <c r="J8" s="14"/>
      <c r="K8" s="14"/>
      <c r="L8" s="10"/>
      <c r="M8" s="10"/>
      <c r="N8" s="10"/>
      <c r="O8" s="10"/>
      <c r="P8" s="10"/>
      <c r="Q8" s="10"/>
      <c r="R8" s="10"/>
      <c r="S8" s="10"/>
      <c r="T8" s="10"/>
      <c r="U8" s="10"/>
    </row>
    <row r="9" spans="1:21" s="11" customFormat="1">
      <c r="A9" s="14"/>
      <c r="B9" s="14"/>
      <c r="C9" s="14"/>
      <c r="D9" s="14"/>
      <c r="E9" s="14"/>
      <c r="F9" s="14"/>
      <c r="G9" s="14"/>
      <c r="H9" s="14"/>
      <c r="I9" s="14"/>
      <c r="J9" s="14"/>
      <c r="K9" s="14"/>
      <c r="L9" s="10"/>
      <c r="M9" s="10"/>
      <c r="N9" s="10"/>
      <c r="O9" s="10"/>
      <c r="P9" s="10"/>
      <c r="Q9" s="10"/>
      <c r="R9" s="10"/>
      <c r="S9" s="10"/>
      <c r="T9" s="10"/>
      <c r="U9" s="10"/>
    </row>
    <row r="10" spans="1:21" s="11" customFormat="1" ht="30" customHeight="1">
      <c r="A10" s="5" t="s">
        <v>11</v>
      </c>
      <c r="B10" s="5" t="s">
        <v>12</v>
      </c>
      <c r="C10" s="5" t="s">
        <v>13</v>
      </c>
      <c r="D10" s="9" t="s">
        <v>14</v>
      </c>
      <c r="E10" s="9" t="s">
        <v>15</v>
      </c>
      <c r="F10" s="9" t="s">
        <v>16</v>
      </c>
      <c r="G10" s="5" t="s">
        <v>30</v>
      </c>
      <c r="H10" s="5" t="s">
        <v>31</v>
      </c>
      <c r="I10" s="5" t="s">
        <v>32</v>
      </c>
      <c r="J10" s="5" t="s">
        <v>33</v>
      </c>
      <c r="K10" s="5" t="s">
        <v>17</v>
      </c>
      <c r="L10" s="5" t="s">
        <v>18</v>
      </c>
      <c r="M10" s="5" t="s">
        <v>19</v>
      </c>
      <c r="N10" s="5" t="s">
        <v>20</v>
      </c>
      <c r="O10" s="5" t="s">
        <v>21</v>
      </c>
      <c r="P10" s="9" t="s">
        <v>22</v>
      </c>
      <c r="Q10" s="9" t="s">
        <v>23</v>
      </c>
      <c r="R10" s="9" t="s">
        <v>24</v>
      </c>
      <c r="S10" s="9" t="s">
        <v>25</v>
      </c>
      <c r="T10" s="9" t="s">
        <v>26</v>
      </c>
      <c r="U10" s="5" t="s">
        <v>27</v>
      </c>
    </row>
    <row r="11" spans="1:21" s="101" customFormat="1">
      <c r="B11" s="101" t="s">
        <v>161</v>
      </c>
      <c r="D11" s="101" t="s">
        <v>816</v>
      </c>
      <c r="E11" s="101" t="s">
        <v>817</v>
      </c>
      <c r="F11" s="101" t="s">
        <v>818</v>
      </c>
      <c r="G11" s="17" t="s">
        <v>819</v>
      </c>
      <c r="H11" s="17"/>
      <c r="I11" s="17"/>
      <c r="J11" s="98"/>
      <c r="L11" s="12" t="s">
        <v>181</v>
      </c>
    </row>
    <row r="12" spans="1:21" s="101" customFormat="1">
      <c r="B12" s="101" t="s">
        <v>161</v>
      </c>
      <c r="D12" s="101" t="s">
        <v>816</v>
      </c>
      <c r="E12" s="101" t="s">
        <v>817</v>
      </c>
      <c r="F12" s="101" t="s">
        <v>818</v>
      </c>
      <c r="G12" s="17" t="s">
        <v>917</v>
      </c>
      <c r="H12" s="17"/>
      <c r="I12" s="17"/>
      <c r="J12" s="98"/>
      <c r="L12" s="12" t="s">
        <v>181</v>
      </c>
    </row>
    <row r="13" spans="1:21" s="101" customFormat="1">
      <c r="B13" s="101" t="s">
        <v>161</v>
      </c>
      <c r="D13" s="101" t="s">
        <v>820</v>
      </c>
      <c r="E13" s="101" t="s">
        <v>817</v>
      </c>
      <c r="F13" s="101" t="s">
        <v>818</v>
      </c>
      <c r="G13" s="17" t="s">
        <v>918</v>
      </c>
      <c r="H13" s="17"/>
      <c r="I13" s="17"/>
      <c r="J13" s="98"/>
      <c r="L13" s="12" t="s">
        <v>181</v>
      </c>
    </row>
    <row r="14" spans="1:21" s="101" customFormat="1" ht="13.5" customHeight="1">
      <c r="B14" s="101" t="s">
        <v>161</v>
      </c>
      <c r="D14" s="101" t="s">
        <v>820</v>
      </c>
      <c r="E14" s="101" t="s">
        <v>817</v>
      </c>
      <c r="F14" s="101" t="s">
        <v>818</v>
      </c>
      <c r="G14" s="17" t="s">
        <v>821</v>
      </c>
      <c r="H14" s="17"/>
      <c r="I14" s="17"/>
      <c r="J14" s="98" t="s">
        <v>822</v>
      </c>
      <c r="L14" s="12" t="s">
        <v>181</v>
      </c>
    </row>
    <row r="15" spans="1:21" s="101" customFormat="1">
      <c r="B15" s="101" t="s">
        <v>161</v>
      </c>
      <c r="D15" s="101" t="s">
        <v>820</v>
      </c>
      <c r="E15" s="101" t="s">
        <v>817</v>
      </c>
      <c r="F15" s="101" t="s">
        <v>818</v>
      </c>
      <c r="G15" s="17" t="s">
        <v>823</v>
      </c>
      <c r="H15" s="17"/>
      <c r="I15" s="17"/>
      <c r="J15" s="98"/>
      <c r="L15" s="12" t="s">
        <v>181</v>
      </c>
    </row>
    <row r="16" spans="1:21" s="101" customFormat="1">
      <c r="B16" s="101" t="s">
        <v>161</v>
      </c>
      <c r="D16" s="101" t="s">
        <v>820</v>
      </c>
      <c r="E16" s="101" t="s">
        <v>817</v>
      </c>
      <c r="F16" s="101" t="s">
        <v>818</v>
      </c>
      <c r="G16" s="17" t="s">
        <v>824</v>
      </c>
      <c r="H16" s="17"/>
      <c r="I16" s="17"/>
      <c r="J16" s="98"/>
      <c r="L16" s="12" t="s">
        <v>181</v>
      </c>
    </row>
    <row r="17" spans="2:12" s="101" customFormat="1">
      <c r="B17" s="101" t="s">
        <v>161</v>
      </c>
      <c r="D17" s="101" t="s">
        <v>820</v>
      </c>
      <c r="E17" s="101" t="s">
        <v>825</v>
      </c>
      <c r="F17" s="101" t="s">
        <v>826</v>
      </c>
      <c r="G17" s="17" t="s">
        <v>827</v>
      </c>
      <c r="H17" s="17"/>
      <c r="I17" s="17"/>
      <c r="J17" s="98"/>
      <c r="L17" s="12" t="s">
        <v>181</v>
      </c>
    </row>
    <row r="18" spans="2:12" s="101" customFormat="1">
      <c r="B18" s="101" t="s">
        <v>161</v>
      </c>
      <c r="D18" s="101" t="s">
        <v>820</v>
      </c>
      <c r="E18" s="101" t="s">
        <v>825</v>
      </c>
      <c r="F18" s="101" t="s">
        <v>826</v>
      </c>
      <c r="G18" s="17" t="s">
        <v>828</v>
      </c>
      <c r="H18" s="17"/>
      <c r="I18" s="17"/>
      <c r="J18" s="98"/>
      <c r="L18" s="12" t="s">
        <v>181</v>
      </c>
    </row>
    <row r="19" spans="2:12" s="101" customFormat="1">
      <c r="B19" s="101" t="s">
        <v>161</v>
      </c>
      <c r="D19" s="101" t="s">
        <v>829</v>
      </c>
      <c r="E19" s="101" t="s">
        <v>830</v>
      </c>
      <c r="F19" s="101" t="s">
        <v>831</v>
      </c>
      <c r="G19" s="17" t="s">
        <v>832</v>
      </c>
      <c r="H19" s="17"/>
      <c r="I19" s="17"/>
      <c r="J19" s="98"/>
      <c r="L19" s="12" t="s">
        <v>181</v>
      </c>
    </row>
    <row r="20" spans="2:12" s="101" customFormat="1">
      <c r="B20" s="101" t="s">
        <v>161</v>
      </c>
      <c r="D20" s="101" t="s">
        <v>829</v>
      </c>
      <c r="E20" s="101" t="s">
        <v>830</v>
      </c>
      <c r="F20" s="101" t="s">
        <v>831</v>
      </c>
      <c r="G20" s="17" t="s">
        <v>833</v>
      </c>
      <c r="H20" s="17"/>
      <c r="I20" s="17"/>
      <c r="J20" s="98"/>
      <c r="L20" s="12" t="s">
        <v>181</v>
      </c>
    </row>
    <row r="21" spans="2:12" s="101" customFormat="1">
      <c r="B21" s="101" t="s">
        <v>161</v>
      </c>
      <c r="D21" s="101" t="s">
        <v>829</v>
      </c>
      <c r="E21" s="101" t="s">
        <v>830</v>
      </c>
      <c r="F21" s="101" t="s">
        <v>831</v>
      </c>
      <c r="G21" s="17" t="s">
        <v>834</v>
      </c>
      <c r="H21" s="17"/>
      <c r="I21" s="17"/>
      <c r="J21" s="98"/>
      <c r="L21" s="12" t="s">
        <v>181</v>
      </c>
    </row>
    <row r="22" spans="2:12" s="101" customFormat="1">
      <c r="B22" s="101" t="s">
        <v>161</v>
      </c>
      <c r="D22" s="101" t="s">
        <v>829</v>
      </c>
      <c r="E22" s="101" t="s">
        <v>830</v>
      </c>
      <c r="F22" s="101" t="s">
        <v>831</v>
      </c>
      <c r="G22" s="17" t="s">
        <v>835</v>
      </c>
      <c r="H22" s="17"/>
      <c r="I22" s="17"/>
      <c r="J22" s="98"/>
      <c r="L22" s="12" t="s">
        <v>181</v>
      </c>
    </row>
    <row r="23" spans="2:12" s="101" customFormat="1">
      <c r="B23" s="101" t="s">
        <v>161</v>
      </c>
      <c r="D23" s="101" t="s">
        <v>829</v>
      </c>
      <c r="E23" s="101" t="s">
        <v>830</v>
      </c>
      <c r="F23" s="101" t="s">
        <v>831</v>
      </c>
      <c r="G23" s="17" t="s">
        <v>836</v>
      </c>
      <c r="H23" s="17"/>
      <c r="I23" s="17"/>
      <c r="J23" s="98"/>
      <c r="L23" s="12" t="s">
        <v>181</v>
      </c>
    </row>
    <row r="24" spans="2:12" s="101" customFormat="1">
      <c r="B24" s="101" t="s">
        <v>161</v>
      </c>
      <c r="D24" s="101" t="s">
        <v>815</v>
      </c>
      <c r="E24" s="101" t="s">
        <v>837</v>
      </c>
      <c r="F24" s="101" t="s">
        <v>261</v>
      </c>
      <c r="G24" s="110" t="s">
        <v>838</v>
      </c>
      <c r="H24" s="17"/>
      <c r="I24" s="17"/>
      <c r="J24" s="98"/>
      <c r="L24" s="12" t="s">
        <v>181</v>
      </c>
    </row>
    <row r="25" spans="2:12" s="101" customFormat="1" ht="27">
      <c r="B25" s="101" t="s">
        <v>161</v>
      </c>
      <c r="D25" s="101" t="s">
        <v>839</v>
      </c>
      <c r="E25" s="101" t="s">
        <v>840</v>
      </c>
      <c r="F25" s="101" t="s">
        <v>471</v>
      </c>
      <c r="G25" s="110" t="s">
        <v>841</v>
      </c>
      <c r="H25" s="17"/>
      <c r="I25" s="17"/>
      <c r="J25" s="98"/>
      <c r="L25" s="12" t="s">
        <v>181</v>
      </c>
    </row>
    <row r="26" spans="2:12" s="101" customFormat="1">
      <c r="B26" s="101" t="s">
        <v>161</v>
      </c>
      <c r="D26" s="101" t="s">
        <v>842</v>
      </c>
      <c r="E26" s="101" t="s">
        <v>843</v>
      </c>
      <c r="F26" s="101" t="s">
        <v>844</v>
      </c>
      <c r="G26" s="110" t="s">
        <v>845</v>
      </c>
      <c r="H26" s="17"/>
      <c r="I26" s="17"/>
      <c r="J26" s="98"/>
      <c r="L26" s="12" t="s">
        <v>181</v>
      </c>
    </row>
    <row r="27" spans="2:12" s="101" customFormat="1">
      <c r="B27" s="101" t="s">
        <v>161</v>
      </c>
      <c r="D27" s="101" t="s">
        <v>842</v>
      </c>
      <c r="E27" s="101" t="s">
        <v>846</v>
      </c>
      <c r="F27" s="101" t="s">
        <v>844</v>
      </c>
      <c r="G27" s="110" t="s">
        <v>847</v>
      </c>
      <c r="H27" s="17"/>
      <c r="I27" s="17"/>
      <c r="J27" s="98"/>
      <c r="L27" s="12" t="s">
        <v>181</v>
      </c>
    </row>
    <row r="28" spans="2:12" s="101" customFormat="1" ht="27">
      <c r="B28" s="101" t="s">
        <v>161</v>
      </c>
      <c r="D28" s="101" t="s">
        <v>842</v>
      </c>
      <c r="E28" s="101" t="s">
        <v>849</v>
      </c>
      <c r="F28" s="101" t="s">
        <v>844</v>
      </c>
      <c r="G28" s="17" t="s">
        <v>850</v>
      </c>
      <c r="H28" s="17"/>
      <c r="I28" s="17"/>
      <c r="J28" s="111"/>
      <c r="L28" s="12" t="s">
        <v>181</v>
      </c>
    </row>
    <row r="29" spans="2:12" s="101" customFormat="1" ht="27">
      <c r="B29" s="101" t="s">
        <v>161</v>
      </c>
      <c r="D29" s="101" t="s">
        <v>842</v>
      </c>
      <c r="E29" s="101" t="s">
        <v>849</v>
      </c>
      <c r="F29" s="17" t="s">
        <v>844</v>
      </c>
      <c r="G29" s="17" t="s">
        <v>851</v>
      </c>
      <c r="H29" s="17" t="s">
        <v>852</v>
      </c>
      <c r="I29" s="17"/>
      <c r="J29" s="98"/>
      <c r="L29" s="12" t="s">
        <v>181</v>
      </c>
    </row>
    <row r="30" spans="2:12" s="101" customFormat="1" ht="27">
      <c r="B30" s="101" t="s">
        <v>161</v>
      </c>
      <c r="D30" s="101" t="s">
        <v>842</v>
      </c>
      <c r="E30" s="101" t="s">
        <v>849</v>
      </c>
      <c r="F30" s="17" t="s">
        <v>844</v>
      </c>
      <c r="G30" s="112" t="s">
        <v>853</v>
      </c>
      <c r="H30" s="17" t="s">
        <v>852</v>
      </c>
      <c r="I30" s="17"/>
      <c r="J30" s="98"/>
      <c r="L30" s="12" t="s">
        <v>181</v>
      </c>
    </row>
    <row r="31" spans="2:12" s="101" customFormat="1" ht="27">
      <c r="B31" s="101" t="s">
        <v>161</v>
      </c>
      <c r="D31" s="101" t="s">
        <v>842</v>
      </c>
      <c r="E31" s="101" t="s">
        <v>849</v>
      </c>
      <c r="F31" s="17" t="s">
        <v>844</v>
      </c>
      <c r="G31" s="17" t="s">
        <v>854</v>
      </c>
      <c r="H31" s="17" t="s">
        <v>852</v>
      </c>
      <c r="I31" s="17"/>
      <c r="J31" s="98"/>
      <c r="L31" s="12" t="s">
        <v>181</v>
      </c>
    </row>
    <row r="32" spans="2:12" s="101" customFormat="1" ht="27">
      <c r="B32" s="101" t="s">
        <v>161</v>
      </c>
      <c r="D32" s="101" t="s">
        <v>842</v>
      </c>
      <c r="E32" s="101" t="s">
        <v>849</v>
      </c>
      <c r="F32" s="17" t="s">
        <v>844</v>
      </c>
      <c r="G32" s="17" t="s">
        <v>855</v>
      </c>
      <c r="H32" s="17" t="s">
        <v>852</v>
      </c>
      <c r="I32" s="17"/>
      <c r="J32" s="98"/>
      <c r="L32" s="12" t="s">
        <v>181</v>
      </c>
    </row>
    <row r="33" spans="2:12" s="101" customFormat="1" ht="27">
      <c r="B33" s="101" t="s">
        <v>161</v>
      </c>
      <c r="D33" s="101" t="s">
        <v>842</v>
      </c>
      <c r="E33" s="101" t="s">
        <v>849</v>
      </c>
      <c r="F33" s="17" t="s">
        <v>856</v>
      </c>
      <c r="G33" s="17" t="s">
        <v>857</v>
      </c>
      <c r="H33" s="17" t="s">
        <v>852</v>
      </c>
      <c r="I33" s="17"/>
      <c r="J33" s="98"/>
      <c r="L33" s="12" t="s">
        <v>181</v>
      </c>
    </row>
    <row r="34" spans="2:12" s="101" customFormat="1" ht="27">
      <c r="B34" s="101" t="s">
        <v>161</v>
      </c>
      <c r="D34" s="101" t="s">
        <v>842</v>
      </c>
      <c r="E34" s="101" t="s">
        <v>849</v>
      </c>
      <c r="F34" s="17" t="s">
        <v>856</v>
      </c>
      <c r="G34" s="17" t="s">
        <v>858</v>
      </c>
      <c r="H34" s="17" t="s">
        <v>852</v>
      </c>
      <c r="I34" s="17"/>
      <c r="J34" s="98"/>
      <c r="L34" s="12" t="s">
        <v>181</v>
      </c>
    </row>
    <row r="35" spans="2:12" s="101" customFormat="1" ht="27">
      <c r="B35" s="101" t="s">
        <v>161</v>
      </c>
      <c r="D35" s="101" t="s">
        <v>815</v>
      </c>
      <c r="E35" s="101" t="s">
        <v>848</v>
      </c>
      <c r="F35" s="17" t="s">
        <v>859</v>
      </c>
      <c r="G35" s="17" t="s">
        <v>860</v>
      </c>
      <c r="H35" s="17" t="s">
        <v>861</v>
      </c>
      <c r="I35" s="17"/>
      <c r="J35" s="98"/>
      <c r="L35" s="12" t="s">
        <v>181</v>
      </c>
    </row>
    <row r="36" spans="2:12" s="101" customFormat="1" ht="27">
      <c r="B36" s="101" t="s">
        <v>161</v>
      </c>
      <c r="D36" s="101" t="s">
        <v>815</v>
      </c>
      <c r="E36" s="101" t="s">
        <v>848</v>
      </c>
      <c r="F36" s="17" t="s">
        <v>859</v>
      </c>
      <c r="G36" s="17" t="s">
        <v>862</v>
      </c>
      <c r="H36" s="17" t="s">
        <v>861</v>
      </c>
      <c r="I36" s="17"/>
      <c r="J36" s="98"/>
      <c r="L36" s="12" t="s">
        <v>181</v>
      </c>
    </row>
    <row r="37" spans="2:12" s="101" customFormat="1" ht="27">
      <c r="B37" s="101" t="s">
        <v>161</v>
      </c>
      <c r="D37" s="101" t="s">
        <v>815</v>
      </c>
      <c r="E37" s="101" t="s">
        <v>848</v>
      </c>
      <c r="F37" s="17" t="s">
        <v>859</v>
      </c>
      <c r="G37" s="17" t="s">
        <v>863</v>
      </c>
      <c r="H37" s="17" t="s">
        <v>861</v>
      </c>
      <c r="I37" s="17"/>
      <c r="J37" s="98"/>
      <c r="L37" s="12" t="s">
        <v>181</v>
      </c>
    </row>
    <row r="38" spans="2:12" s="101" customFormat="1" ht="27">
      <c r="B38" s="101" t="s">
        <v>161</v>
      </c>
      <c r="D38" s="101" t="s">
        <v>815</v>
      </c>
      <c r="E38" s="101" t="s">
        <v>848</v>
      </c>
      <c r="F38" s="17" t="s">
        <v>859</v>
      </c>
      <c r="G38" s="17" t="s">
        <v>864</v>
      </c>
      <c r="H38" s="17" t="s">
        <v>861</v>
      </c>
      <c r="I38" s="17"/>
      <c r="J38" s="98"/>
      <c r="L38" s="12" t="s">
        <v>181</v>
      </c>
    </row>
    <row r="39" spans="2:12" s="101" customFormat="1" ht="27">
      <c r="B39" s="101" t="s">
        <v>161</v>
      </c>
      <c r="D39" s="101" t="s">
        <v>815</v>
      </c>
      <c r="E39" s="101" t="s">
        <v>848</v>
      </c>
      <c r="F39" s="17" t="s">
        <v>859</v>
      </c>
      <c r="G39" s="112" t="s">
        <v>865</v>
      </c>
      <c r="H39" s="17" t="s">
        <v>861</v>
      </c>
      <c r="I39" s="17"/>
      <c r="J39" s="98"/>
      <c r="L39" s="12" t="s">
        <v>181</v>
      </c>
    </row>
    <row r="40" spans="2:12" s="101" customFormat="1" ht="27">
      <c r="B40" s="101" t="s">
        <v>161</v>
      </c>
      <c r="D40" s="101" t="s">
        <v>815</v>
      </c>
      <c r="E40" s="101" t="s">
        <v>848</v>
      </c>
      <c r="F40" s="17" t="s">
        <v>859</v>
      </c>
      <c r="G40" s="17" t="s">
        <v>866</v>
      </c>
      <c r="H40" s="17" t="s">
        <v>861</v>
      </c>
      <c r="I40" s="17"/>
      <c r="J40" s="98"/>
      <c r="L40" s="12" t="s">
        <v>181</v>
      </c>
    </row>
    <row r="41" spans="2:12" s="101" customFormat="1" ht="27">
      <c r="B41" s="101" t="s">
        <v>161</v>
      </c>
      <c r="D41" s="101" t="s">
        <v>815</v>
      </c>
      <c r="E41" s="101" t="s">
        <v>848</v>
      </c>
      <c r="F41" s="17" t="s">
        <v>261</v>
      </c>
      <c r="G41" s="17" t="s">
        <v>867</v>
      </c>
      <c r="H41" s="17"/>
      <c r="I41" s="17"/>
      <c r="J41" s="98"/>
      <c r="L41" s="12" t="s">
        <v>181</v>
      </c>
    </row>
    <row r="42" spans="2:12" s="101" customFormat="1">
      <c r="B42" s="101" t="s">
        <v>161</v>
      </c>
      <c r="D42" s="101" t="s">
        <v>815</v>
      </c>
      <c r="E42" s="101" t="s">
        <v>848</v>
      </c>
      <c r="F42" s="17" t="s">
        <v>261</v>
      </c>
      <c r="G42" s="112" t="s">
        <v>868</v>
      </c>
      <c r="H42" s="17"/>
      <c r="I42" s="17"/>
      <c r="J42" s="98"/>
      <c r="L42" s="12" t="s">
        <v>181</v>
      </c>
    </row>
    <row r="43" spans="2:12" s="101" customFormat="1">
      <c r="B43" s="101" t="s">
        <v>161</v>
      </c>
      <c r="D43" s="101" t="s">
        <v>815</v>
      </c>
      <c r="E43" s="101" t="s">
        <v>837</v>
      </c>
      <c r="F43" s="17" t="s">
        <v>261</v>
      </c>
      <c r="G43" s="17" t="s">
        <v>869</v>
      </c>
      <c r="H43" s="17"/>
      <c r="I43" s="17"/>
      <c r="J43" s="98"/>
      <c r="L43" s="12" t="s">
        <v>181</v>
      </c>
    </row>
    <row r="44" spans="2:12" s="101" customFormat="1">
      <c r="B44" s="101" t="s">
        <v>161</v>
      </c>
      <c r="D44" s="101" t="s">
        <v>815</v>
      </c>
      <c r="E44" s="101" t="s">
        <v>870</v>
      </c>
      <c r="F44" s="17" t="s">
        <v>261</v>
      </c>
      <c r="G44" s="17" t="s">
        <v>871</v>
      </c>
      <c r="H44" s="17"/>
      <c r="I44" s="17"/>
      <c r="J44" s="98"/>
      <c r="L44" s="12" t="s">
        <v>181</v>
      </c>
    </row>
    <row r="45" spans="2:12" s="101" customFormat="1">
      <c r="B45" s="101" t="s">
        <v>161</v>
      </c>
      <c r="D45" s="101" t="s">
        <v>815</v>
      </c>
      <c r="E45" s="101" t="s">
        <v>848</v>
      </c>
      <c r="F45" s="17" t="s">
        <v>261</v>
      </c>
      <c r="G45" s="17" t="s">
        <v>872</v>
      </c>
      <c r="H45" s="17"/>
      <c r="I45" s="17"/>
      <c r="J45" s="98"/>
      <c r="L45" s="12" t="s">
        <v>181</v>
      </c>
    </row>
    <row r="46" spans="2:12" s="101" customFormat="1" ht="27">
      <c r="B46" s="101" t="s">
        <v>161</v>
      </c>
      <c r="D46" s="101" t="s">
        <v>815</v>
      </c>
      <c r="E46" s="101" t="s">
        <v>837</v>
      </c>
      <c r="F46" s="17" t="s">
        <v>261</v>
      </c>
      <c r="G46" s="17" t="s">
        <v>873</v>
      </c>
      <c r="H46" s="17"/>
      <c r="I46" s="17"/>
      <c r="J46" s="98"/>
      <c r="L46" s="12" t="s">
        <v>181</v>
      </c>
    </row>
    <row r="47" spans="2:12" s="101" customFormat="1" ht="27">
      <c r="B47" s="101" t="s">
        <v>161</v>
      </c>
      <c r="D47" s="101" t="s">
        <v>815</v>
      </c>
      <c r="E47" s="101" t="s">
        <v>837</v>
      </c>
      <c r="F47" s="17" t="s">
        <v>261</v>
      </c>
      <c r="G47" s="17" t="s">
        <v>874</v>
      </c>
      <c r="H47" s="17"/>
      <c r="I47" s="17"/>
      <c r="J47" s="98"/>
      <c r="L47" s="12" t="s">
        <v>181</v>
      </c>
    </row>
    <row r="48" spans="2:12" s="101" customFormat="1">
      <c r="B48" s="101" t="s">
        <v>161</v>
      </c>
      <c r="D48" s="101" t="s">
        <v>815</v>
      </c>
      <c r="E48" s="101" t="s">
        <v>870</v>
      </c>
      <c r="F48" s="17" t="s">
        <v>261</v>
      </c>
      <c r="G48" s="17" t="s">
        <v>875</v>
      </c>
      <c r="H48" s="17"/>
      <c r="I48" s="17"/>
      <c r="J48" s="98"/>
      <c r="L48" s="12" t="s">
        <v>181</v>
      </c>
    </row>
    <row r="49" spans="2:12" s="101" customFormat="1" ht="27">
      <c r="B49" s="101" t="s">
        <v>161</v>
      </c>
      <c r="D49" s="101" t="s">
        <v>815</v>
      </c>
      <c r="E49" s="101" t="s">
        <v>876</v>
      </c>
      <c r="F49" s="101" t="s">
        <v>261</v>
      </c>
      <c r="G49" s="110" t="s">
        <v>877</v>
      </c>
      <c r="H49" s="17"/>
      <c r="I49" s="17"/>
      <c r="J49" s="98"/>
      <c r="L49" s="12" t="s">
        <v>181</v>
      </c>
    </row>
    <row r="50" spans="2:12" s="101" customFormat="1" ht="27">
      <c r="B50" s="101" t="s">
        <v>161</v>
      </c>
      <c r="D50" s="101" t="s">
        <v>815</v>
      </c>
      <c r="E50" s="101" t="s">
        <v>876</v>
      </c>
      <c r="F50" s="101" t="s">
        <v>261</v>
      </c>
      <c r="G50" s="110" t="s">
        <v>878</v>
      </c>
      <c r="H50" s="17"/>
      <c r="I50" s="17"/>
      <c r="J50" s="98"/>
      <c r="L50" s="12" t="s">
        <v>181</v>
      </c>
    </row>
    <row r="51" spans="2:12" s="101" customFormat="1" ht="27">
      <c r="B51" s="101" t="s">
        <v>161</v>
      </c>
      <c r="D51" s="101" t="s">
        <v>815</v>
      </c>
      <c r="E51" s="101" t="s">
        <v>876</v>
      </c>
      <c r="F51" s="101" t="s">
        <v>261</v>
      </c>
      <c r="G51" s="110" t="s">
        <v>879</v>
      </c>
      <c r="H51" s="17"/>
      <c r="I51" s="17"/>
      <c r="J51" s="98"/>
      <c r="L51" s="12" t="s">
        <v>181</v>
      </c>
    </row>
    <row r="52" spans="2:12" s="101" customFormat="1">
      <c r="B52" s="101" t="s">
        <v>161</v>
      </c>
      <c r="D52" s="101" t="s">
        <v>815</v>
      </c>
      <c r="E52" s="101" t="s">
        <v>876</v>
      </c>
      <c r="F52" s="101" t="s">
        <v>261</v>
      </c>
      <c r="G52" s="112" t="s">
        <v>880</v>
      </c>
      <c r="H52" s="17"/>
      <c r="I52" s="17"/>
      <c r="J52" s="98"/>
      <c r="L52" s="12" t="s">
        <v>181</v>
      </c>
    </row>
    <row r="53" spans="2:12" s="101" customFormat="1">
      <c r="B53" s="101" t="s">
        <v>161</v>
      </c>
      <c r="D53" s="101" t="s">
        <v>815</v>
      </c>
      <c r="E53" s="101" t="s">
        <v>876</v>
      </c>
      <c r="F53" s="101" t="s">
        <v>261</v>
      </c>
      <c r="G53" s="112" t="s">
        <v>881</v>
      </c>
      <c r="H53" s="17"/>
      <c r="I53" s="17"/>
      <c r="J53" s="98"/>
      <c r="L53" s="12" t="s">
        <v>181</v>
      </c>
    </row>
    <row r="54" spans="2:12" s="101" customFormat="1" ht="27">
      <c r="B54" s="101" t="s">
        <v>161</v>
      </c>
      <c r="D54" s="101" t="s">
        <v>842</v>
      </c>
      <c r="E54" s="101" t="s">
        <v>882</v>
      </c>
      <c r="F54" s="101" t="s">
        <v>844</v>
      </c>
      <c r="G54" s="110" t="s">
        <v>883</v>
      </c>
      <c r="H54" s="17"/>
      <c r="I54" s="17"/>
      <c r="J54" s="98"/>
      <c r="L54" s="12" t="s">
        <v>181</v>
      </c>
    </row>
    <row r="55" spans="2:12" s="101" customFormat="1" ht="27">
      <c r="B55" s="101" t="s">
        <v>161</v>
      </c>
      <c r="D55" s="101" t="s">
        <v>842</v>
      </c>
      <c r="E55" s="101" t="s">
        <v>882</v>
      </c>
      <c r="F55" s="101" t="s">
        <v>462</v>
      </c>
      <c r="G55" s="110" t="s">
        <v>884</v>
      </c>
      <c r="H55" s="17"/>
      <c r="I55" s="17"/>
      <c r="J55" s="111"/>
      <c r="L55" s="12" t="s">
        <v>181</v>
      </c>
    </row>
    <row r="56" spans="2:12" s="101" customFormat="1">
      <c r="B56" s="101" t="s">
        <v>161</v>
      </c>
      <c r="D56" s="101" t="s">
        <v>842</v>
      </c>
      <c r="E56" s="101" t="s">
        <v>882</v>
      </c>
      <c r="F56" s="101" t="s">
        <v>462</v>
      </c>
      <c r="G56" s="110" t="s">
        <v>885</v>
      </c>
      <c r="H56" s="17"/>
      <c r="I56" s="17"/>
      <c r="J56" s="111"/>
      <c r="L56" s="12" t="s">
        <v>181</v>
      </c>
    </row>
    <row r="57" spans="2:12" s="101" customFormat="1">
      <c r="B57" s="101" t="s">
        <v>161</v>
      </c>
      <c r="D57" s="101" t="s">
        <v>842</v>
      </c>
      <c r="E57" s="101" t="s">
        <v>882</v>
      </c>
      <c r="F57" s="101" t="s">
        <v>844</v>
      </c>
      <c r="G57" s="110" t="s">
        <v>886</v>
      </c>
      <c r="H57" s="17"/>
      <c r="I57" s="17"/>
      <c r="J57" s="98"/>
      <c r="L57" s="12" t="s">
        <v>181</v>
      </c>
    </row>
    <row r="58" spans="2:12" s="101" customFormat="1" ht="40.5">
      <c r="B58" s="101" t="s">
        <v>161</v>
      </c>
      <c r="D58" s="101" t="s">
        <v>842</v>
      </c>
      <c r="E58" s="101" t="s">
        <v>882</v>
      </c>
      <c r="F58" s="101" t="s">
        <v>462</v>
      </c>
      <c r="G58" s="110" t="s">
        <v>887</v>
      </c>
      <c r="H58" s="17"/>
      <c r="I58" s="17"/>
      <c r="J58" s="111"/>
      <c r="L58" s="12" t="s">
        <v>181</v>
      </c>
    </row>
    <row r="59" spans="2:12" s="101" customFormat="1">
      <c r="B59" s="101" t="s">
        <v>161</v>
      </c>
      <c r="D59" s="101" t="s">
        <v>842</v>
      </c>
      <c r="E59" s="101" t="s">
        <v>882</v>
      </c>
      <c r="F59" s="101" t="s">
        <v>462</v>
      </c>
      <c r="G59" s="110" t="s">
        <v>888</v>
      </c>
      <c r="H59" s="17"/>
      <c r="I59" s="17"/>
      <c r="J59" s="111"/>
      <c r="L59" s="12" t="s">
        <v>181</v>
      </c>
    </row>
    <row r="60" spans="2:12" s="101" customFormat="1">
      <c r="B60" s="101" t="s">
        <v>161</v>
      </c>
      <c r="D60" s="101" t="s">
        <v>842</v>
      </c>
      <c r="E60" s="101" t="s">
        <v>846</v>
      </c>
      <c r="F60" s="101" t="s">
        <v>844</v>
      </c>
      <c r="G60" s="112" t="s">
        <v>889</v>
      </c>
      <c r="H60" s="17"/>
      <c r="I60" s="17"/>
      <c r="J60" s="98"/>
      <c r="L60" s="12" t="s">
        <v>181</v>
      </c>
    </row>
    <row r="61" spans="2:12" s="101" customFormat="1">
      <c r="B61" s="101" t="s">
        <v>161</v>
      </c>
      <c r="D61" s="101" t="s">
        <v>842</v>
      </c>
      <c r="E61" s="101" t="s">
        <v>843</v>
      </c>
      <c r="F61" s="101" t="s">
        <v>462</v>
      </c>
      <c r="G61" s="112" t="s">
        <v>890</v>
      </c>
      <c r="H61" s="17"/>
      <c r="I61" s="17"/>
      <c r="J61" s="111"/>
      <c r="L61" s="12" t="s">
        <v>181</v>
      </c>
    </row>
    <row r="62" spans="2:12" s="101" customFormat="1">
      <c r="B62" s="101" t="s">
        <v>161</v>
      </c>
      <c r="D62" s="101" t="s">
        <v>842</v>
      </c>
      <c r="E62" s="101" t="s">
        <v>849</v>
      </c>
      <c r="F62" s="17" t="s">
        <v>844</v>
      </c>
      <c r="G62" s="17" t="s">
        <v>891</v>
      </c>
      <c r="H62" s="17"/>
      <c r="I62" s="17"/>
      <c r="J62" s="98"/>
      <c r="L62" s="12" t="s">
        <v>181</v>
      </c>
    </row>
    <row r="63" spans="2:12" s="101" customFormat="1" ht="27">
      <c r="B63" s="101" t="s">
        <v>161</v>
      </c>
      <c r="D63" s="101" t="s">
        <v>842</v>
      </c>
      <c r="E63" s="101" t="s">
        <v>849</v>
      </c>
      <c r="F63" s="17" t="s">
        <v>856</v>
      </c>
      <c r="G63" s="17" t="s">
        <v>892</v>
      </c>
      <c r="H63" s="17"/>
      <c r="I63" s="17"/>
      <c r="J63" s="98"/>
      <c r="L63" s="12" t="s">
        <v>181</v>
      </c>
    </row>
    <row r="64" spans="2:12" s="101" customFormat="1">
      <c r="B64" s="101" t="s">
        <v>161</v>
      </c>
      <c r="D64" s="101" t="s">
        <v>842</v>
      </c>
      <c r="E64" s="101" t="s">
        <v>893</v>
      </c>
      <c r="F64" s="17" t="s">
        <v>462</v>
      </c>
      <c r="G64" s="17" t="s">
        <v>894</v>
      </c>
      <c r="H64" s="17"/>
      <c r="I64" s="17"/>
      <c r="J64" s="98"/>
      <c r="L64" s="12" t="s">
        <v>181</v>
      </c>
    </row>
    <row r="65" spans="2:12" s="101" customFormat="1">
      <c r="B65" s="101" t="s">
        <v>161</v>
      </c>
      <c r="D65" s="101" t="s">
        <v>842</v>
      </c>
      <c r="E65" s="101" t="s">
        <v>893</v>
      </c>
      <c r="F65" s="17" t="s">
        <v>462</v>
      </c>
      <c r="G65" s="17" t="s">
        <v>895</v>
      </c>
      <c r="H65" s="17"/>
      <c r="I65" s="17"/>
      <c r="J65" s="98"/>
      <c r="L65" s="12" t="s">
        <v>181</v>
      </c>
    </row>
    <row r="66" spans="2:12" s="101" customFormat="1" ht="27">
      <c r="B66" s="101" t="s">
        <v>161</v>
      </c>
      <c r="D66" s="101" t="s">
        <v>842</v>
      </c>
      <c r="E66" s="101" t="s">
        <v>893</v>
      </c>
      <c r="F66" s="17" t="s">
        <v>462</v>
      </c>
      <c r="G66" s="17" t="s">
        <v>896</v>
      </c>
      <c r="H66" s="17"/>
      <c r="I66" s="17"/>
      <c r="J66" s="98"/>
      <c r="L66" s="12" t="s">
        <v>181</v>
      </c>
    </row>
    <row r="67" spans="2:12" s="101" customFormat="1" ht="27">
      <c r="B67" s="101" t="s">
        <v>161</v>
      </c>
      <c r="D67" s="101" t="s">
        <v>842</v>
      </c>
      <c r="E67" s="101" t="s">
        <v>893</v>
      </c>
      <c r="F67" s="17" t="s">
        <v>462</v>
      </c>
      <c r="G67" s="17" t="s">
        <v>897</v>
      </c>
      <c r="H67" s="17"/>
      <c r="I67" s="17"/>
      <c r="J67" s="98"/>
      <c r="L67" s="12" t="s">
        <v>181</v>
      </c>
    </row>
    <row r="68" spans="2:12" s="101" customFormat="1" ht="27">
      <c r="B68" s="101" t="s">
        <v>161</v>
      </c>
      <c r="D68" s="101" t="s">
        <v>842</v>
      </c>
      <c r="E68" s="101" t="s">
        <v>893</v>
      </c>
      <c r="F68" s="17" t="s">
        <v>462</v>
      </c>
      <c r="G68" s="17" t="s">
        <v>898</v>
      </c>
      <c r="H68" s="17"/>
      <c r="I68" s="17"/>
      <c r="J68" s="98"/>
      <c r="L68" s="12" t="s">
        <v>181</v>
      </c>
    </row>
    <row r="69" spans="2:12" s="101" customFormat="1" ht="27">
      <c r="B69" s="101" t="s">
        <v>161</v>
      </c>
      <c r="D69" s="101" t="s">
        <v>842</v>
      </c>
      <c r="E69" s="101" t="s">
        <v>893</v>
      </c>
      <c r="F69" s="17" t="s">
        <v>462</v>
      </c>
      <c r="G69" s="17" t="s">
        <v>899</v>
      </c>
      <c r="H69" s="17"/>
      <c r="I69" s="17"/>
      <c r="J69" s="98"/>
      <c r="L69" s="12" t="s">
        <v>181</v>
      </c>
    </row>
    <row r="70" spans="2:12" s="101" customFormat="1">
      <c r="B70" s="101" t="s">
        <v>161</v>
      </c>
      <c r="D70" s="101" t="s">
        <v>842</v>
      </c>
      <c r="E70" s="101" t="s">
        <v>893</v>
      </c>
      <c r="F70" s="17" t="s">
        <v>462</v>
      </c>
      <c r="G70" s="17" t="s">
        <v>900</v>
      </c>
      <c r="H70" s="17"/>
      <c r="I70" s="17"/>
      <c r="J70" s="98"/>
      <c r="L70" s="12" t="s">
        <v>181</v>
      </c>
    </row>
    <row r="71" spans="2:12" s="101" customFormat="1">
      <c r="B71" s="101" t="s">
        <v>161</v>
      </c>
      <c r="D71" s="101" t="s">
        <v>842</v>
      </c>
      <c r="E71" s="101" t="s">
        <v>893</v>
      </c>
      <c r="F71" s="17" t="s">
        <v>462</v>
      </c>
      <c r="G71" s="17" t="s">
        <v>901</v>
      </c>
      <c r="H71" s="17"/>
      <c r="I71" s="17"/>
      <c r="J71" s="98"/>
      <c r="L71" s="12" t="s">
        <v>181</v>
      </c>
    </row>
    <row r="72" spans="2:12" s="101" customFormat="1" ht="27">
      <c r="B72" s="101" t="s">
        <v>161</v>
      </c>
      <c r="D72" s="101" t="s">
        <v>842</v>
      </c>
      <c r="E72" s="101" t="s">
        <v>893</v>
      </c>
      <c r="F72" s="17" t="s">
        <v>462</v>
      </c>
      <c r="G72" s="17" t="s">
        <v>902</v>
      </c>
      <c r="H72" s="17"/>
      <c r="I72" s="17"/>
      <c r="J72" s="98"/>
      <c r="L72" s="12" t="s">
        <v>181</v>
      </c>
    </row>
    <row r="73" spans="2:12" s="101" customFormat="1" ht="27">
      <c r="B73" s="101" t="s">
        <v>161</v>
      </c>
      <c r="D73" s="101" t="s">
        <v>842</v>
      </c>
      <c r="E73" s="101" t="s">
        <v>893</v>
      </c>
      <c r="F73" s="17" t="s">
        <v>462</v>
      </c>
      <c r="G73" s="17" t="s">
        <v>903</v>
      </c>
      <c r="H73" s="17"/>
      <c r="I73" s="17"/>
      <c r="J73" s="98"/>
      <c r="L73" s="12" t="s">
        <v>181</v>
      </c>
    </row>
    <row r="74" spans="2:12" s="101" customFormat="1" ht="27">
      <c r="B74" s="101" t="s">
        <v>161</v>
      </c>
      <c r="D74" s="101" t="s">
        <v>842</v>
      </c>
      <c r="E74" s="101" t="s">
        <v>893</v>
      </c>
      <c r="F74" s="17" t="s">
        <v>462</v>
      </c>
      <c r="G74" s="17" t="s">
        <v>904</v>
      </c>
      <c r="H74" s="17"/>
      <c r="I74" s="17"/>
      <c r="J74" s="98"/>
      <c r="L74" s="12" t="s">
        <v>181</v>
      </c>
    </row>
    <row r="75" spans="2:12" s="101" customFormat="1" ht="27">
      <c r="B75" s="101" t="s">
        <v>161</v>
      </c>
      <c r="D75" s="101" t="s">
        <v>842</v>
      </c>
      <c r="E75" s="101" t="s">
        <v>893</v>
      </c>
      <c r="F75" s="17" t="s">
        <v>462</v>
      </c>
      <c r="G75" s="17" t="s">
        <v>905</v>
      </c>
      <c r="H75" s="17"/>
      <c r="I75" s="17"/>
      <c r="J75" s="98"/>
      <c r="L75" s="12" t="s">
        <v>181</v>
      </c>
    </row>
    <row r="76" spans="2:12" s="101" customFormat="1">
      <c r="B76" s="101" t="s">
        <v>161</v>
      </c>
      <c r="D76" s="101" t="s">
        <v>842</v>
      </c>
      <c r="E76" s="101" t="s">
        <v>893</v>
      </c>
      <c r="F76" s="17" t="s">
        <v>462</v>
      </c>
      <c r="G76" s="17" t="s">
        <v>906</v>
      </c>
      <c r="H76" s="17"/>
      <c r="I76" s="17"/>
      <c r="J76" s="98"/>
      <c r="L76" s="12" t="s">
        <v>181</v>
      </c>
    </row>
    <row r="77" spans="2:12" s="101" customFormat="1" ht="27">
      <c r="B77" s="101" t="s">
        <v>161</v>
      </c>
      <c r="D77" s="101" t="s">
        <v>842</v>
      </c>
      <c r="E77" s="101" t="s">
        <v>893</v>
      </c>
      <c r="F77" s="17" t="s">
        <v>462</v>
      </c>
      <c r="G77" s="17" t="s">
        <v>907</v>
      </c>
      <c r="H77" s="17"/>
      <c r="I77" s="17"/>
      <c r="J77" s="98"/>
      <c r="L77" s="12" t="s">
        <v>181</v>
      </c>
    </row>
    <row r="78" spans="2:12" s="101" customFormat="1" ht="27">
      <c r="B78" s="101" t="s">
        <v>161</v>
      </c>
      <c r="D78" s="101" t="s">
        <v>842</v>
      </c>
      <c r="E78" s="101" t="s">
        <v>893</v>
      </c>
      <c r="F78" s="17" t="s">
        <v>462</v>
      </c>
      <c r="G78" s="17" t="s">
        <v>908</v>
      </c>
      <c r="H78" s="17"/>
      <c r="I78" s="17"/>
      <c r="J78" s="98"/>
      <c r="L78" s="12" t="s">
        <v>181</v>
      </c>
    </row>
    <row r="79" spans="2:12" s="101" customFormat="1" ht="27">
      <c r="B79" s="101" t="s">
        <v>161</v>
      </c>
      <c r="D79" s="101" t="s">
        <v>842</v>
      </c>
      <c r="E79" s="101" t="s">
        <v>893</v>
      </c>
      <c r="F79" s="17" t="s">
        <v>462</v>
      </c>
      <c r="G79" s="17" t="s">
        <v>909</v>
      </c>
      <c r="H79" s="17"/>
      <c r="I79" s="17"/>
      <c r="J79" s="98"/>
      <c r="L79" s="12" t="s">
        <v>181</v>
      </c>
    </row>
    <row r="80" spans="2:12" s="101" customFormat="1" ht="27">
      <c r="B80" s="101" t="s">
        <v>161</v>
      </c>
      <c r="D80" s="101" t="s">
        <v>842</v>
      </c>
      <c r="E80" s="101" t="s">
        <v>893</v>
      </c>
      <c r="F80" s="17" t="s">
        <v>462</v>
      </c>
      <c r="G80" s="17" t="s">
        <v>910</v>
      </c>
      <c r="H80" s="17"/>
      <c r="I80" s="17"/>
      <c r="J80" s="98"/>
      <c r="L80" s="12" t="s">
        <v>181</v>
      </c>
    </row>
    <row r="81" spans="2:12" s="101" customFormat="1">
      <c r="B81" s="101" t="s">
        <v>161</v>
      </c>
      <c r="D81" s="101" t="s">
        <v>842</v>
      </c>
      <c r="E81" s="101" t="s">
        <v>893</v>
      </c>
      <c r="F81" s="17" t="s">
        <v>462</v>
      </c>
      <c r="G81" s="17" t="s">
        <v>911</v>
      </c>
      <c r="H81" s="17"/>
      <c r="I81" s="17"/>
      <c r="J81" s="98"/>
      <c r="L81" s="12" t="s">
        <v>181</v>
      </c>
    </row>
    <row r="82" spans="2:12" s="101" customFormat="1">
      <c r="B82" s="101" t="s">
        <v>161</v>
      </c>
      <c r="D82" s="101" t="s">
        <v>842</v>
      </c>
      <c r="E82" s="101" t="s">
        <v>893</v>
      </c>
      <c r="F82" s="17" t="s">
        <v>462</v>
      </c>
      <c r="G82" s="17" t="s">
        <v>912</v>
      </c>
      <c r="H82" s="17"/>
      <c r="I82" s="17"/>
      <c r="J82" s="98"/>
      <c r="L82" s="12" t="s">
        <v>181</v>
      </c>
    </row>
    <row r="83" spans="2:12" s="101" customFormat="1" ht="27">
      <c r="B83" s="101" t="s">
        <v>161</v>
      </c>
      <c r="D83" s="101" t="s">
        <v>842</v>
      </c>
      <c r="E83" s="101" t="s">
        <v>893</v>
      </c>
      <c r="F83" s="17" t="s">
        <v>462</v>
      </c>
      <c r="G83" s="17" t="s">
        <v>913</v>
      </c>
      <c r="H83" s="17"/>
      <c r="I83" s="17"/>
      <c r="J83" s="98"/>
      <c r="L83" s="12" t="s">
        <v>181</v>
      </c>
    </row>
    <row r="84" spans="2:12" s="101" customFormat="1">
      <c r="B84" s="101" t="s">
        <v>161</v>
      </c>
      <c r="D84" s="101" t="s">
        <v>914</v>
      </c>
      <c r="E84" s="101" t="s">
        <v>893</v>
      </c>
      <c r="F84" s="17" t="s">
        <v>462</v>
      </c>
      <c r="G84" s="17" t="s">
        <v>915</v>
      </c>
      <c r="H84" s="17"/>
      <c r="I84" s="17"/>
      <c r="J84" s="98"/>
      <c r="L84" s="12" t="s">
        <v>181</v>
      </c>
    </row>
    <row r="85" spans="2:12" s="101" customFormat="1">
      <c r="B85" s="101" t="s">
        <v>161</v>
      </c>
      <c r="D85" s="101" t="s">
        <v>842</v>
      </c>
      <c r="E85" s="101" t="s">
        <v>893</v>
      </c>
      <c r="F85" s="17" t="s">
        <v>462</v>
      </c>
      <c r="G85" s="17" t="s">
        <v>916</v>
      </c>
      <c r="H85" s="17"/>
      <c r="I85" s="17"/>
      <c r="J85" s="98"/>
      <c r="L85" s="12" t="s">
        <v>181</v>
      </c>
    </row>
  </sheetData>
  <phoneticPr fontId="2" type="noConversion"/>
  <conditionalFormatting sqref="L8:L10 I1:I7">
    <cfRule type="cellIs" dxfId="383" priority="186" operator="equal">
      <formula>$F$1</formula>
    </cfRule>
  </conditionalFormatting>
  <conditionalFormatting sqref="H1">
    <cfRule type="cellIs" dxfId="382" priority="184" operator="equal">
      <formula>$H$1</formula>
    </cfRule>
  </conditionalFormatting>
  <conditionalFormatting sqref="L11:L85">
    <cfRule type="cellIs" dxfId="381" priority="1" operator="equal">
      <formula>"BLOCK"</formula>
    </cfRule>
    <cfRule type="cellIs" dxfId="380" priority="2" operator="equal">
      <formula>"FAIL"</formula>
    </cfRule>
    <cfRule type="cellIs" dxfId="379" priority="3" operator="equal">
      <formula>"PASS"</formula>
    </cfRule>
  </conditionalFormatting>
  <dataValidations count="2">
    <dataValidation type="list" showInputMessage="1" showErrorMessage="1" sqref="I1:I7 L8:L10">
      <formula1>$E$1:$H$1</formula1>
    </dataValidation>
    <dataValidation type="list" allowBlank="1" showInputMessage="1" showErrorMessage="1" sqref="L11:L85">
      <formula1>"Not Run,PASS,FAIL,BLOCK,N/A"</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7"/>
  <sheetViews>
    <sheetView zoomScaleNormal="100" workbookViewId="0"/>
  </sheetViews>
  <sheetFormatPr defaultRowHeight="13.5"/>
  <cols>
    <col min="1" max="1" width="17.25" style="3" bestFit="1" customWidth="1"/>
    <col min="2" max="2" width="7.25" style="3" bestFit="1" customWidth="1"/>
    <col min="3" max="3" width="9.75" style="3" bestFit="1" customWidth="1"/>
    <col min="4" max="4" width="7.375" style="3" bestFit="1" customWidth="1"/>
    <col min="5" max="5" width="7.25" style="3" bestFit="1" customWidth="1"/>
    <col min="6" max="6" width="9.625" style="3" bestFit="1" customWidth="1"/>
    <col min="7" max="7" width="40.875" style="25" customWidth="1"/>
    <col min="8" max="8" width="22" style="25" customWidth="1"/>
    <col min="9" max="10" width="1.875" style="25" customWidth="1"/>
    <col min="11" max="11" width="2.625" style="3" customWidth="1"/>
    <col min="12" max="12" width="10.5" style="3" bestFit="1" customWidth="1"/>
    <col min="13" max="13" width="5.75" style="3" bestFit="1" customWidth="1"/>
    <col min="14" max="14" width="9.875" style="3" bestFit="1" customWidth="1"/>
    <col min="15" max="15" width="5.75" style="3" bestFit="1" customWidth="1"/>
    <col min="16" max="16" width="8" style="3" bestFit="1" customWidth="1"/>
    <col min="17" max="17" width="9.5" style="3" bestFit="1" customWidth="1"/>
    <col min="18" max="18" width="5.75" style="3" bestFit="1" customWidth="1"/>
    <col min="19" max="20" width="8.375" style="3" bestFit="1" customWidth="1"/>
    <col min="21" max="21" width="6" style="3" bestFit="1" customWidth="1"/>
    <col min="22" max="22" width="8.875" style="3" bestFit="1" customWidth="1"/>
    <col min="23" max="16384" width="9" style="3"/>
  </cols>
  <sheetData>
    <row r="1" spans="1:22" s="11" customFormat="1" ht="40.5">
      <c r="A1" s="5"/>
      <c r="B1" s="9" t="s">
        <v>0</v>
      </c>
      <c r="C1" s="9" t="s">
        <v>1</v>
      </c>
      <c r="D1" s="9" t="s">
        <v>2</v>
      </c>
      <c r="E1" s="5" t="s">
        <v>3</v>
      </c>
      <c r="F1" s="5" t="s">
        <v>4</v>
      </c>
      <c r="G1" s="9" t="s">
        <v>28</v>
      </c>
      <c r="H1" s="9" t="s">
        <v>29</v>
      </c>
      <c r="I1" s="10"/>
      <c r="J1" s="10"/>
      <c r="K1" s="10"/>
      <c r="L1" s="10"/>
      <c r="M1" s="10"/>
      <c r="N1" s="10"/>
      <c r="O1" s="10"/>
      <c r="P1" s="10"/>
      <c r="Q1" s="10"/>
      <c r="R1" s="10"/>
      <c r="S1" s="10"/>
    </row>
    <row r="2" spans="1:22" s="11" customFormat="1">
      <c r="A2" s="5" t="s">
        <v>5</v>
      </c>
      <c r="B2" s="12">
        <f>COUNTIF($B$11:$B$1000, $A2)</f>
        <v>34</v>
      </c>
      <c r="C2" s="12">
        <f>COUNTIFS($L$11:$L$1000,"&lt;&gt;N/A",$B$11:$B$1000,$A2)</f>
        <v>0</v>
      </c>
      <c r="D2" s="13">
        <f t="shared" ref="D2:D7" si="0">SUM($F2:$H2)</f>
        <v>0</v>
      </c>
      <c r="E2" s="12">
        <f>COUNTIFS($L$11:$L$1000,E$1,$B$11:$B$1000,$A2)</f>
        <v>0</v>
      </c>
      <c r="F2" s="12">
        <f>COUNTIFS($L$11:$L$1000,F$1,$B$11:$B$1000,$A2)</f>
        <v>0</v>
      </c>
      <c r="G2" s="20">
        <f>COUNTIFS($L$11:$L$1000,G$1,$B$11:$B$1000,$A2)</f>
        <v>0</v>
      </c>
      <c r="H2" s="20">
        <f>COUNTIFS($L$11:$L$1000,H$1,$B$11:$B$1000,$A2)</f>
        <v>0</v>
      </c>
      <c r="I2" s="10"/>
      <c r="J2" s="10"/>
      <c r="K2" s="10"/>
      <c r="L2" s="10"/>
      <c r="M2" s="10"/>
      <c r="N2" s="10"/>
      <c r="O2" s="10"/>
      <c r="P2" s="10"/>
      <c r="Q2" s="10"/>
      <c r="R2" s="10"/>
      <c r="S2" s="10"/>
    </row>
    <row r="3" spans="1:22" s="11" customFormat="1">
      <c r="A3" s="5" t="s">
        <v>6</v>
      </c>
      <c r="B3" s="12">
        <f t="shared" ref="B3:B6" si="1">COUNTIF($B$11:$B$1000, $A3)</f>
        <v>70</v>
      </c>
      <c r="C3" s="12">
        <f t="shared" ref="C3:C6" si="2">COUNTIFS($L$11:$L$1000,"&lt;&gt;N/A",$B$11:$B$1000,$A3)</f>
        <v>0</v>
      </c>
      <c r="D3" s="13">
        <f t="shared" si="0"/>
        <v>0</v>
      </c>
      <c r="E3" s="12">
        <f t="shared" ref="E3:H6" si="3">COUNTIFS($L$11:$L$1000,E$1,$B$11:$B$1000,$A3)</f>
        <v>0</v>
      </c>
      <c r="F3" s="12">
        <f t="shared" si="3"/>
        <v>0</v>
      </c>
      <c r="G3" s="20">
        <f t="shared" si="3"/>
        <v>0</v>
      </c>
      <c r="H3" s="20">
        <f t="shared" si="3"/>
        <v>0</v>
      </c>
      <c r="I3" s="10"/>
      <c r="J3" s="10"/>
      <c r="K3" s="10"/>
      <c r="L3" s="10"/>
      <c r="M3" s="10"/>
      <c r="N3" s="10"/>
      <c r="O3" s="10"/>
      <c r="P3" s="10"/>
      <c r="Q3" s="10"/>
      <c r="R3" s="10"/>
      <c r="S3" s="10"/>
    </row>
    <row r="4" spans="1:22" s="11" customFormat="1">
      <c r="A4" s="5" t="s">
        <v>7</v>
      </c>
      <c r="B4" s="12">
        <f t="shared" si="1"/>
        <v>17</v>
      </c>
      <c r="C4" s="12">
        <f t="shared" si="2"/>
        <v>0</v>
      </c>
      <c r="D4" s="13">
        <f t="shared" si="0"/>
        <v>0</v>
      </c>
      <c r="E4" s="12">
        <f t="shared" si="3"/>
        <v>0</v>
      </c>
      <c r="F4" s="12">
        <f t="shared" si="3"/>
        <v>0</v>
      </c>
      <c r="G4" s="20">
        <f t="shared" si="3"/>
        <v>0</v>
      </c>
      <c r="H4" s="20">
        <f t="shared" si="3"/>
        <v>0</v>
      </c>
      <c r="I4" s="10"/>
      <c r="J4" s="10"/>
      <c r="K4" s="10"/>
      <c r="L4" s="10"/>
      <c r="M4" s="10"/>
      <c r="N4" s="10"/>
      <c r="O4" s="10"/>
      <c r="P4" s="10"/>
      <c r="Q4" s="10"/>
      <c r="R4" s="10"/>
      <c r="S4" s="10"/>
    </row>
    <row r="5" spans="1:22" s="11" customFormat="1">
      <c r="A5" s="5" t="s">
        <v>8</v>
      </c>
      <c r="B5" s="12">
        <f t="shared" si="1"/>
        <v>6</v>
      </c>
      <c r="C5" s="12">
        <f t="shared" si="2"/>
        <v>0</v>
      </c>
      <c r="D5" s="13">
        <f t="shared" si="0"/>
        <v>0</v>
      </c>
      <c r="E5" s="12">
        <f t="shared" si="3"/>
        <v>0</v>
      </c>
      <c r="F5" s="12">
        <f t="shared" si="3"/>
        <v>0</v>
      </c>
      <c r="G5" s="20">
        <f t="shared" si="3"/>
        <v>0</v>
      </c>
      <c r="H5" s="20">
        <f t="shared" si="3"/>
        <v>0</v>
      </c>
      <c r="I5" s="10"/>
      <c r="J5" s="10"/>
      <c r="K5" s="10"/>
      <c r="L5" s="10"/>
      <c r="M5" s="10"/>
      <c r="N5" s="10"/>
      <c r="O5" s="10"/>
      <c r="P5" s="10"/>
      <c r="Q5" s="10"/>
      <c r="R5" s="10"/>
      <c r="S5" s="10"/>
    </row>
    <row r="6" spans="1:22" s="11" customFormat="1">
      <c r="A6" s="5" t="s">
        <v>9</v>
      </c>
      <c r="B6" s="12">
        <f t="shared" si="1"/>
        <v>0</v>
      </c>
      <c r="C6" s="12">
        <f t="shared" si="2"/>
        <v>0</v>
      </c>
      <c r="D6" s="13">
        <f t="shared" si="0"/>
        <v>0</v>
      </c>
      <c r="E6" s="12">
        <f t="shared" si="3"/>
        <v>0</v>
      </c>
      <c r="F6" s="12">
        <f t="shared" si="3"/>
        <v>0</v>
      </c>
      <c r="G6" s="20">
        <f t="shared" si="3"/>
        <v>0</v>
      </c>
      <c r="H6" s="20">
        <f t="shared" si="3"/>
        <v>0</v>
      </c>
      <c r="I6" s="10"/>
      <c r="J6" s="10"/>
      <c r="K6" s="10"/>
      <c r="L6" s="10"/>
      <c r="M6" s="10"/>
      <c r="N6" s="10"/>
      <c r="O6" s="10"/>
      <c r="P6" s="10"/>
      <c r="Q6" s="10"/>
      <c r="R6" s="10"/>
      <c r="S6" s="10"/>
    </row>
    <row r="7" spans="1:22" s="11" customFormat="1">
      <c r="A7" s="5" t="s">
        <v>10</v>
      </c>
      <c r="B7" s="12">
        <f>SUM(B$2:B$6)</f>
        <v>127</v>
      </c>
      <c r="C7" s="12">
        <f>SUM(C$2:C$6)</f>
        <v>0</v>
      </c>
      <c r="D7" s="13">
        <f t="shared" si="0"/>
        <v>0</v>
      </c>
      <c r="E7" s="12">
        <f>SUM(E$2:E$6)</f>
        <v>0</v>
      </c>
      <c r="F7" s="12">
        <f>SUM(F$2:F$6)</f>
        <v>0</v>
      </c>
      <c r="G7" s="20">
        <f>SUM(G$2:G$6)</f>
        <v>0</v>
      </c>
      <c r="H7" s="20">
        <f>SUM(H$2:H$6)</f>
        <v>0</v>
      </c>
      <c r="I7" s="10"/>
      <c r="J7" s="10"/>
      <c r="K7" s="10"/>
      <c r="L7" s="10"/>
      <c r="M7" s="10"/>
      <c r="N7" s="10"/>
      <c r="O7" s="10"/>
      <c r="P7" s="10"/>
      <c r="Q7" s="10"/>
      <c r="R7" s="10"/>
      <c r="S7" s="10"/>
    </row>
    <row r="8" spans="1:22" s="11" customFormat="1">
      <c r="A8" s="14"/>
      <c r="B8" s="14"/>
      <c r="C8" s="14"/>
      <c r="D8" s="14"/>
      <c r="E8" s="14"/>
      <c r="F8" s="14"/>
      <c r="G8" s="22"/>
      <c r="H8" s="22"/>
      <c r="I8" s="22"/>
      <c r="J8" s="22"/>
      <c r="K8" s="14"/>
      <c r="L8" s="10"/>
      <c r="M8" s="10"/>
      <c r="N8" s="10"/>
      <c r="O8" s="10"/>
      <c r="P8" s="10"/>
      <c r="Q8" s="10"/>
      <c r="R8" s="10"/>
      <c r="S8" s="10"/>
      <c r="T8" s="10"/>
      <c r="U8" s="10"/>
      <c r="V8" s="10"/>
    </row>
    <row r="9" spans="1:22" s="11" customFormat="1">
      <c r="A9" s="14"/>
      <c r="B9" s="14"/>
      <c r="C9" s="14"/>
      <c r="D9" s="14"/>
      <c r="E9" s="14"/>
      <c r="F9" s="14"/>
      <c r="G9" s="22"/>
      <c r="H9" s="22"/>
      <c r="I9" s="22"/>
      <c r="J9" s="22"/>
      <c r="K9" s="14"/>
      <c r="L9" s="10"/>
      <c r="M9" s="10"/>
      <c r="N9" s="10"/>
      <c r="O9" s="10"/>
      <c r="P9" s="10"/>
      <c r="Q9" s="10"/>
      <c r="R9" s="10"/>
      <c r="S9" s="10"/>
      <c r="T9" s="10"/>
      <c r="U9" s="10"/>
      <c r="V9" s="10"/>
    </row>
    <row r="10" spans="1:22" s="11" customFormat="1" ht="17.25" customHeight="1">
      <c r="A10" s="23" t="s">
        <v>11</v>
      </c>
      <c r="B10" s="23" t="s">
        <v>12</v>
      </c>
      <c r="C10" s="23" t="s">
        <v>13</v>
      </c>
      <c r="D10" s="24" t="s">
        <v>14</v>
      </c>
      <c r="E10" s="24" t="s">
        <v>15</v>
      </c>
      <c r="F10" s="24" t="s">
        <v>16</v>
      </c>
      <c r="G10" s="24" t="s">
        <v>30</v>
      </c>
      <c r="H10" s="24" t="s">
        <v>31</v>
      </c>
      <c r="I10" s="24" t="s">
        <v>32</v>
      </c>
      <c r="J10" s="24" t="s">
        <v>33</v>
      </c>
      <c r="K10" s="23" t="s">
        <v>17</v>
      </c>
      <c r="L10" s="23" t="s">
        <v>18</v>
      </c>
      <c r="M10" s="24" t="s">
        <v>23</v>
      </c>
      <c r="N10" s="23" t="s">
        <v>19</v>
      </c>
      <c r="O10" s="23" t="s">
        <v>20</v>
      </c>
      <c r="P10" s="23" t="s">
        <v>21</v>
      </c>
      <c r="Q10" s="24" t="s">
        <v>22</v>
      </c>
      <c r="R10" s="24" t="s">
        <v>23</v>
      </c>
      <c r="S10" s="24" t="s">
        <v>24</v>
      </c>
      <c r="T10" s="24" t="s">
        <v>25</v>
      </c>
      <c r="U10" s="24" t="s">
        <v>26</v>
      </c>
      <c r="V10" s="23" t="s">
        <v>27</v>
      </c>
    </row>
    <row r="11" spans="1:22" s="15" customFormat="1" ht="27">
      <c r="A11" s="107" t="s">
        <v>455</v>
      </c>
      <c r="B11" s="12" t="s">
        <v>161</v>
      </c>
      <c r="D11" s="12" t="s">
        <v>180</v>
      </c>
      <c r="E11" s="15" t="s">
        <v>456</v>
      </c>
      <c r="F11" s="15" t="s">
        <v>457</v>
      </c>
      <c r="G11" s="16" t="s">
        <v>458</v>
      </c>
      <c r="H11" s="16" t="s">
        <v>459</v>
      </c>
      <c r="I11" s="16"/>
      <c r="J11" s="16"/>
      <c r="L11" s="12" t="s">
        <v>181</v>
      </c>
    </row>
    <row r="12" spans="1:22" s="15" customFormat="1" ht="40.5">
      <c r="A12" s="107" t="s">
        <v>460</v>
      </c>
      <c r="B12" s="12" t="s">
        <v>164</v>
      </c>
      <c r="D12" s="12" t="s">
        <v>180</v>
      </c>
      <c r="E12" s="15" t="s">
        <v>461</v>
      </c>
      <c r="F12" s="15" t="s">
        <v>462</v>
      </c>
      <c r="G12" s="16" t="s">
        <v>463</v>
      </c>
      <c r="H12" s="16" t="s">
        <v>464</v>
      </c>
      <c r="I12" s="16"/>
      <c r="J12" s="16"/>
      <c r="L12" s="12" t="s">
        <v>181</v>
      </c>
    </row>
    <row r="13" spans="1:22" s="15" customFormat="1" ht="27">
      <c r="A13" s="107" t="s">
        <v>465</v>
      </c>
      <c r="B13" s="12" t="s">
        <v>164</v>
      </c>
      <c r="D13" s="12" t="s">
        <v>205</v>
      </c>
      <c r="E13" s="15" t="s">
        <v>461</v>
      </c>
      <c r="F13" s="15" t="s">
        <v>466</v>
      </c>
      <c r="G13" s="16" t="s">
        <v>467</v>
      </c>
      <c r="H13" s="16" t="s">
        <v>468</v>
      </c>
      <c r="I13" s="16"/>
      <c r="J13" s="16"/>
      <c r="L13" s="12" t="s">
        <v>181</v>
      </c>
    </row>
    <row r="14" spans="1:22" s="15" customFormat="1" ht="27">
      <c r="A14" s="107" t="s">
        <v>469</v>
      </c>
      <c r="B14" s="12" t="s">
        <v>164</v>
      </c>
      <c r="D14" s="12" t="s">
        <v>205</v>
      </c>
      <c r="E14" s="15" t="s">
        <v>470</v>
      </c>
      <c r="F14" s="15" t="s">
        <v>471</v>
      </c>
      <c r="G14" s="16" t="s">
        <v>472</v>
      </c>
      <c r="H14" s="16" t="s">
        <v>468</v>
      </c>
      <c r="I14" s="16"/>
      <c r="J14" s="16"/>
      <c r="L14" s="12" t="s">
        <v>181</v>
      </c>
    </row>
    <row r="15" spans="1:22" s="15" customFormat="1" ht="40.5">
      <c r="A15" s="107" t="s">
        <v>473</v>
      </c>
      <c r="B15" s="12" t="s">
        <v>161</v>
      </c>
      <c r="D15" s="12" t="s">
        <v>180</v>
      </c>
      <c r="E15" s="15" t="s">
        <v>470</v>
      </c>
      <c r="F15" s="15" t="s">
        <v>474</v>
      </c>
      <c r="G15" s="16" t="s">
        <v>475</v>
      </c>
      <c r="H15" s="16" t="s">
        <v>468</v>
      </c>
      <c r="I15" s="16"/>
      <c r="J15" s="16"/>
      <c r="L15" s="12" t="s">
        <v>181</v>
      </c>
    </row>
    <row r="16" spans="1:22" s="15" customFormat="1" ht="27">
      <c r="A16" s="107" t="s">
        <v>476</v>
      </c>
      <c r="B16" s="12" t="s">
        <v>161</v>
      </c>
      <c r="D16" s="12" t="s">
        <v>180</v>
      </c>
      <c r="E16" s="15" t="s">
        <v>470</v>
      </c>
      <c r="F16" s="15" t="s">
        <v>477</v>
      </c>
      <c r="G16" s="16" t="s">
        <v>478</v>
      </c>
      <c r="H16" s="16" t="s">
        <v>468</v>
      </c>
      <c r="I16" s="16"/>
      <c r="J16" s="16"/>
      <c r="L16" s="12" t="s">
        <v>181</v>
      </c>
    </row>
    <row r="17" spans="1:12" s="15" customFormat="1" ht="27">
      <c r="A17" s="107" t="s">
        <v>479</v>
      </c>
      <c r="B17" s="12" t="s">
        <v>164</v>
      </c>
      <c r="D17" s="12" t="s">
        <v>205</v>
      </c>
      <c r="E17" s="15" t="s">
        <v>470</v>
      </c>
      <c r="F17" s="15" t="s">
        <v>474</v>
      </c>
      <c r="G17" s="16" t="s">
        <v>480</v>
      </c>
      <c r="H17" s="16" t="s">
        <v>481</v>
      </c>
      <c r="I17" s="16"/>
      <c r="J17" s="16"/>
      <c r="L17" s="12" t="s">
        <v>181</v>
      </c>
    </row>
    <row r="18" spans="1:12" s="15" customFormat="1" ht="27">
      <c r="A18" s="107" t="s">
        <v>482</v>
      </c>
      <c r="B18" s="12" t="s">
        <v>164</v>
      </c>
      <c r="D18" s="12" t="s">
        <v>201</v>
      </c>
      <c r="E18" s="15" t="s">
        <v>470</v>
      </c>
      <c r="F18" s="15" t="s">
        <v>474</v>
      </c>
      <c r="G18" s="16" t="s">
        <v>483</v>
      </c>
      <c r="H18" s="16" t="s">
        <v>481</v>
      </c>
      <c r="I18" s="16"/>
      <c r="J18" s="16"/>
      <c r="L18" s="12" t="s">
        <v>181</v>
      </c>
    </row>
    <row r="19" spans="1:12" s="15" customFormat="1" ht="27">
      <c r="A19" s="107" t="s">
        <v>484</v>
      </c>
      <c r="B19" s="12" t="s">
        <v>164</v>
      </c>
      <c r="D19" s="12" t="s">
        <v>205</v>
      </c>
      <c r="E19" s="15" t="s">
        <v>470</v>
      </c>
      <c r="F19" s="15" t="s">
        <v>474</v>
      </c>
      <c r="G19" s="16" t="s">
        <v>485</v>
      </c>
      <c r="H19" s="16" t="s">
        <v>481</v>
      </c>
      <c r="I19" s="16"/>
      <c r="J19" s="16"/>
      <c r="L19" s="12" t="s">
        <v>181</v>
      </c>
    </row>
    <row r="20" spans="1:12" s="15" customFormat="1" ht="27">
      <c r="A20" s="107" t="s">
        <v>486</v>
      </c>
      <c r="B20" s="12" t="s">
        <v>164</v>
      </c>
      <c r="D20" s="12" t="s">
        <v>205</v>
      </c>
      <c r="E20" s="15" t="s">
        <v>461</v>
      </c>
      <c r="F20" s="15" t="s">
        <v>462</v>
      </c>
      <c r="G20" s="16" t="s">
        <v>487</v>
      </c>
      <c r="H20" s="16" t="s">
        <v>488</v>
      </c>
      <c r="I20" s="16"/>
      <c r="J20" s="16"/>
      <c r="L20" s="12" t="s">
        <v>181</v>
      </c>
    </row>
    <row r="21" spans="1:12" s="15" customFormat="1" ht="27">
      <c r="A21" s="107" t="s">
        <v>489</v>
      </c>
      <c r="B21" s="12" t="s">
        <v>164</v>
      </c>
      <c r="D21" s="12" t="s">
        <v>205</v>
      </c>
      <c r="E21" s="15" t="s">
        <v>461</v>
      </c>
      <c r="F21" s="15" t="s">
        <v>462</v>
      </c>
      <c r="G21" s="16" t="s">
        <v>490</v>
      </c>
      <c r="H21" s="16" t="s">
        <v>491</v>
      </c>
      <c r="I21" s="16"/>
      <c r="J21" s="16"/>
      <c r="L21" s="12" t="s">
        <v>181</v>
      </c>
    </row>
    <row r="22" spans="1:12" s="15" customFormat="1" ht="27">
      <c r="A22" s="107" t="s">
        <v>492</v>
      </c>
      <c r="B22" s="12" t="s">
        <v>164</v>
      </c>
      <c r="D22" s="12" t="s">
        <v>205</v>
      </c>
      <c r="E22" s="15" t="s">
        <v>470</v>
      </c>
      <c r="F22" s="15" t="s">
        <v>474</v>
      </c>
      <c r="G22" s="16" t="s">
        <v>493</v>
      </c>
      <c r="H22" s="16" t="s">
        <v>491</v>
      </c>
      <c r="I22" s="16"/>
      <c r="J22" s="16"/>
      <c r="L22" s="12" t="s">
        <v>181</v>
      </c>
    </row>
    <row r="23" spans="1:12" s="15" customFormat="1" ht="27">
      <c r="A23" s="107" t="s">
        <v>494</v>
      </c>
      <c r="B23" s="12" t="s">
        <v>164</v>
      </c>
      <c r="D23" s="12" t="s">
        <v>205</v>
      </c>
      <c r="E23" s="15" t="s">
        <v>495</v>
      </c>
      <c r="F23" s="15" t="s">
        <v>496</v>
      </c>
      <c r="G23" s="16" t="s">
        <v>497</v>
      </c>
      <c r="H23" s="16" t="s">
        <v>491</v>
      </c>
      <c r="I23" s="16"/>
      <c r="J23" s="16"/>
      <c r="L23" s="12" t="s">
        <v>181</v>
      </c>
    </row>
    <row r="24" spans="1:12" s="15" customFormat="1" ht="27">
      <c r="A24" s="107" t="s">
        <v>498</v>
      </c>
      <c r="B24" s="12" t="s">
        <v>164</v>
      </c>
      <c r="D24" s="12" t="s">
        <v>205</v>
      </c>
      <c r="E24" s="15" t="s">
        <v>470</v>
      </c>
      <c r="F24" s="15" t="s">
        <v>474</v>
      </c>
      <c r="G24" s="16" t="s">
        <v>499</v>
      </c>
      <c r="H24" s="16" t="s">
        <v>491</v>
      </c>
      <c r="I24" s="16"/>
      <c r="J24" s="16"/>
      <c r="L24" s="12" t="s">
        <v>181</v>
      </c>
    </row>
    <row r="25" spans="1:12" s="15" customFormat="1" ht="27">
      <c r="A25" s="107" t="s">
        <v>500</v>
      </c>
      <c r="B25" s="12" t="s">
        <v>164</v>
      </c>
      <c r="D25" s="12" t="s">
        <v>205</v>
      </c>
      <c r="E25" s="15" t="s">
        <v>470</v>
      </c>
      <c r="F25" s="15" t="s">
        <v>474</v>
      </c>
      <c r="G25" s="16" t="s">
        <v>501</v>
      </c>
      <c r="H25" s="16" t="s">
        <v>491</v>
      </c>
      <c r="I25" s="16"/>
      <c r="J25" s="16"/>
      <c r="L25" s="12" t="s">
        <v>181</v>
      </c>
    </row>
    <row r="26" spans="1:12" s="15" customFormat="1" ht="27">
      <c r="A26" s="107" t="s">
        <v>502</v>
      </c>
      <c r="B26" s="12" t="s">
        <v>164</v>
      </c>
      <c r="D26" s="12" t="s">
        <v>205</v>
      </c>
      <c r="E26" s="15" t="s">
        <v>470</v>
      </c>
      <c r="F26" s="15" t="s">
        <v>474</v>
      </c>
      <c r="G26" s="16" t="s">
        <v>503</v>
      </c>
      <c r="H26" s="16" t="s">
        <v>491</v>
      </c>
      <c r="I26" s="16"/>
      <c r="J26" s="16"/>
      <c r="L26" s="12" t="s">
        <v>181</v>
      </c>
    </row>
    <row r="27" spans="1:12" s="15" customFormat="1" ht="27">
      <c r="A27" s="107" t="s">
        <v>504</v>
      </c>
      <c r="B27" s="12" t="s">
        <v>161</v>
      </c>
      <c r="D27" s="12" t="s">
        <v>180</v>
      </c>
      <c r="E27" s="15" t="s">
        <v>470</v>
      </c>
      <c r="F27" s="15" t="s">
        <v>474</v>
      </c>
      <c r="G27" s="16" t="s">
        <v>505</v>
      </c>
      <c r="H27" s="16" t="s">
        <v>506</v>
      </c>
      <c r="I27" s="16"/>
      <c r="J27" s="16"/>
      <c r="L27" s="12" t="s">
        <v>181</v>
      </c>
    </row>
    <row r="28" spans="1:12" s="15" customFormat="1" ht="27">
      <c r="A28" s="107" t="s">
        <v>507</v>
      </c>
      <c r="B28" s="12" t="s">
        <v>161</v>
      </c>
      <c r="D28" s="12" t="s">
        <v>180</v>
      </c>
      <c r="E28" s="15" t="s">
        <v>470</v>
      </c>
      <c r="F28" s="15" t="s">
        <v>474</v>
      </c>
      <c r="G28" s="16" t="s">
        <v>508</v>
      </c>
      <c r="H28" s="16" t="s">
        <v>506</v>
      </c>
      <c r="I28" s="16"/>
      <c r="J28" s="16"/>
      <c r="L28" s="12" t="s">
        <v>181</v>
      </c>
    </row>
    <row r="29" spans="1:12" s="15" customFormat="1" ht="27">
      <c r="A29" s="107" t="s">
        <v>509</v>
      </c>
      <c r="B29" s="12" t="s">
        <v>161</v>
      </c>
      <c r="D29" s="12" t="s">
        <v>180</v>
      </c>
      <c r="E29" s="15" t="s">
        <v>470</v>
      </c>
      <c r="F29" s="15" t="s">
        <v>474</v>
      </c>
      <c r="G29" s="16" t="s">
        <v>510</v>
      </c>
      <c r="H29" s="16" t="s">
        <v>506</v>
      </c>
      <c r="I29" s="16"/>
      <c r="J29" s="16"/>
      <c r="L29" s="12" t="s">
        <v>181</v>
      </c>
    </row>
    <row r="30" spans="1:12" s="15" customFormat="1" ht="30.75" customHeight="1">
      <c r="A30" s="107" t="s">
        <v>511</v>
      </c>
      <c r="B30" s="12" t="s">
        <v>164</v>
      </c>
      <c r="D30" s="12" t="s">
        <v>205</v>
      </c>
      <c r="E30" s="15" t="s">
        <v>470</v>
      </c>
      <c r="F30" s="15" t="s">
        <v>474</v>
      </c>
      <c r="G30" s="16" t="s">
        <v>512</v>
      </c>
      <c r="H30" s="16" t="s">
        <v>513</v>
      </c>
      <c r="I30" s="16"/>
      <c r="J30" s="16"/>
      <c r="L30" s="12" t="s">
        <v>181</v>
      </c>
    </row>
    <row r="31" spans="1:12" s="15" customFormat="1" ht="27">
      <c r="A31" s="107" t="s">
        <v>514</v>
      </c>
      <c r="B31" s="12" t="s">
        <v>164</v>
      </c>
      <c r="D31" s="12" t="s">
        <v>205</v>
      </c>
      <c r="E31" s="15" t="s">
        <v>259</v>
      </c>
      <c r="F31" s="15" t="s">
        <v>61</v>
      </c>
      <c r="G31" s="16" t="s">
        <v>328</v>
      </c>
      <c r="H31" s="16" t="s">
        <v>373</v>
      </c>
      <c r="I31" s="16"/>
      <c r="J31" s="16"/>
      <c r="L31" s="12" t="s">
        <v>181</v>
      </c>
    </row>
    <row r="32" spans="1:12" s="15" customFormat="1" ht="27">
      <c r="A32" s="107" t="s">
        <v>515</v>
      </c>
      <c r="B32" s="12" t="s">
        <v>164</v>
      </c>
      <c r="D32" s="12" t="s">
        <v>205</v>
      </c>
      <c r="E32" s="15" t="s">
        <v>259</v>
      </c>
      <c r="F32" s="15" t="s">
        <v>61</v>
      </c>
      <c r="G32" s="16" t="s">
        <v>329</v>
      </c>
      <c r="H32" s="16" t="s">
        <v>373</v>
      </c>
      <c r="I32" s="16"/>
      <c r="J32" s="16"/>
      <c r="L32" s="12" t="s">
        <v>181</v>
      </c>
    </row>
    <row r="33" spans="1:12" s="15" customFormat="1" ht="27">
      <c r="A33" s="107" t="s">
        <v>516</v>
      </c>
      <c r="B33" s="12" t="s">
        <v>164</v>
      </c>
      <c r="D33" s="12" t="s">
        <v>205</v>
      </c>
      <c r="E33" s="15" t="s">
        <v>259</v>
      </c>
      <c r="F33" s="15" t="s">
        <v>61</v>
      </c>
      <c r="G33" s="16" t="s">
        <v>330</v>
      </c>
      <c r="H33" s="16" t="s">
        <v>373</v>
      </c>
      <c r="I33" s="16"/>
      <c r="J33" s="16"/>
      <c r="L33" s="12" t="s">
        <v>181</v>
      </c>
    </row>
    <row r="34" spans="1:12" s="15" customFormat="1" ht="29.25" customHeight="1">
      <c r="A34" s="107" t="s">
        <v>517</v>
      </c>
      <c r="B34" s="12" t="s">
        <v>164</v>
      </c>
      <c r="D34" s="12" t="s">
        <v>205</v>
      </c>
      <c r="E34" s="15" t="s">
        <v>259</v>
      </c>
      <c r="F34" s="15" t="s">
        <v>61</v>
      </c>
      <c r="G34" s="16" t="s">
        <v>331</v>
      </c>
      <c r="H34" s="16" t="s">
        <v>373</v>
      </c>
      <c r="I34" s="16"/>
      <c r="J34" s="16"/>
      <c r="L34" s="12" t="s">
        <v>181</v>
      </c>
    </row>
    <row r="35" spans="1:12" s="15" customFormat="1" ht="27">
      <c r="A35" s="107" t="s">
        <v>518</v>
      </c>
      <c r="B35" s="12" t="s">
        <v>164</v>
      </c>
      <c r="D35" s="12" t="s">
        <v>205</v>
      </c>
      <c r="E35" s="15" t="s">
        <v>259</v>
      </c>
      <c r="F35" s="15" t="s">
        <v>61</v>
      </c>
      <c r="G35" s="16" t="s">
        <v>332</v>
      </c>
      <c r="H35" s="16" t="s">
        <v>373</v>
      </c>
      <c r="I35" s="16"/>
      <c r="J35" s="16"/>
      <c r="L35" s="12" t="s">
        <v>181</v>
      </c>
    </row>
    <row r="36" spans="1:12" s="15" customFormat="1" ht="27">
      <c r="A36" s="107" t="s">
        <v>519</v>
      </c>
      <c r="B36" s="12" t="s">
        <v>164</v>
      </c>
      <c r="D36" s="12" t="s">
        <v>205</v>
      </c>
      <c r="E36" s="15" t="s">
        <v>259</v>
      </c>
      <c r="F36" s="15" t="s">
        <v>61</v>
      </c>
      <c r="G36" s="16" t="s">
        <v>520</v>
      </c>
      <c r="H36" s="16" t="s">
        <v>373</v>
      </c>
      <c r="I36" s="16"/>
      <c r="J36" s="16"/>
      <c r="L36" s="12" t="s">
        <v>181</v>
      </c>
    </row>
    <row r="37" spans="1:12" s="15" customFormat="1" ht="27">
      <c r="A37" s="107" t="s">
        <v>521</v>
      </c>
      <c r="B37" s="12" t="s">
        <v>164</v>
      </c>
      <c r="D37" s="12" t="s">
        <v>205</v>
      </c>
      <c r="E37" s="15" t="s">
        <v>259</v>
      </c>
      <c r="F37" s="15" t="s">
        <v>61</v>
      </c>
      <c r="G37" s="16" t="s">
        <v>333</v>
      </c>
      <c r="H37" s="16" t="s">
        <v>373</v>
      </c>
      <c r="I37" s="16"/>
      <c r="J37" s="16"/>
      <c r="L37" s="12" t="s">
        <v>181</v>
      </c>
    </row>
    <row r="38" spans="1:12" s="15" customFormat="1" ht="27">
      <c r="A38" s="107" t="s">
        <v>522</v>
      </c>
      <c r="B38" s="12" t="s">
        <v>164</v>
      </c>
      <c r="D38" s="12" t="s">
        <v>205</v>
      </c>
      <c r="E38" s="15" t="s">
        <v>259</v>
      </c>
      <c r="F38" s="15" t="s">
        <v>61</v>
      </c>
      <c r="G38" s="16" t="s">
        <v>334</v>
      </c>
      <c r="H38" s="16" t="s">
        <v>373</v>
      </c>
      <c r="I38" s="16"/>
      <c r="J38" s="16"/>
      <c r="L38" s="12" t="s">
        <v>181</v>
      </c>
    </row>
    <row r="39" spans="1:12" s="15" customFormat="1" ht="27">
      <c r="A39" s="107" t="s">
        <v>523</v>
      </c>
      <c r="B39" s="12" t="s">
        <v>164</v>
      </c>
      <c r="D39" s="12" t="s">
        <v>205</v>
      </c>
      <c r="E39" s="15" t="s">
        <v>259</v>
      </c>
      <c r="F39" s="15" t="s">
        <v>61</v>
      </c>
      <c r="G39" s="16" t="s">
        <v>374</v>
      </c>
      <c r="H39" s="16" t="s">
        <v>373</v>
      </c>
      <c r="I39" s="16"/>
      <c r="J39" s="16"/>
      <c r="L39" s="12" t="s">
        <v>181</v>
      </c>
    </row>
    <row r="40" spans="1:12" s="15" customFormat="1" ht="27">
      <c r="A40" s="107" t="s">
        <v>524</v>
      </c>
      <c r="B40" s="12" t="s">
        <v>164</v>
      </c>
      <c r="D40" s="12" t="s">
        <v>205</v>
      </c>
      <c r="E40" s="15" t="s">
        <v>259</v>
      </c>
      <c r="F40" s="15" t="s">
        <v>61</v>
      </c>
      <c r="G40" s="16" t="s">
        <v>335</v>
      </c>
      <c r="H40" s="16" t="s">
        <v>373</v>
      </c>
      <c r="I40" s="16"/>
      <c r="J40" s="16"/>
      <c r="L40" s="12" t="s">
        <v>181</v>
      </c>
    </row>
    <row r="41" spans="1:12" s="15" customFormat="1" ht="27">
      <c r="A41" s="107" t="s">
        <v>525</v>
      </c>
      <c r="B41" s="12" t="s">
        <v>164</v>
      </c>
      <c r="D41" s="12" t="s">
        <v>205</v>
      </c>
      <c r="E41" s="15" t="s">
        <v>259</v>
      </c>
      <c r="F41" s="15" t="s">
        <v>61</v>
      </c>
      <c r="G41" s="16" t="s">
        <v>375</v>
      </c>
      <c r="H41" s="16" t="s">
        <v>373</v>
      </c>
      <c r="I41" s="16"/>
      <c r="J41" s="16"/>
      <c r="L41" s="12" t="s">
        <v>181</v>
      </c>
    </row>
    <row r="42" spans="1:12" s="15" customFormat="1" ht="27">
      <c r="A42" s="107" t="s">
        <v>526</v>
      </c>
      <c r="B42" s="12" t="s">
        <v>164</v>
      </c>
      <c r="D42" s="12" t="s">
        <v>205</v>
      </c>
      <c r="E42" s="15" t="s">
        <v>259</v>
      </c>
      <c r="F42" s="15" t="s">
        <v>61</v>
      </c>
      <c r="G42" s="16" t="s">
        <v>376</v>
      </c>
      <c r="H42" s="16" t="s">
        <v>373</v>
      </c>
      <c r="I42" s="16"/>
      <c r="J42" s="16"/>
      <c r="L42" s="12" t="s">
        <v>181</v>
      </c>
    </row>
    <row r="43" spans="1:12" s="15" customFormat="1" ht="27">
      <c r="A43" s="107" t="s">
        <v>527</v>
      </c>
      <c r="B43" s="12" t="s">
        <v>164</v>
      </c>
      <c r="D43" s="12" t="s">
        <v>205</v>
      </c>
      <c r="E43" s="15" t="s">
        <v>259</v>
      </c>
      <c r="F43" s="15" t="s">
        <v>61</v>
      </c>
      <c r="G43" s="16" t="s">
        <v>377</v>
      </c>
      <c r="H43" s="16" t="s">
        <v>373</v>
      </c>
      <c r="I43" s="16"/>
      <c r="J43" s="16"/>
      <c r="L43" s="12" t="s">
        <v>181</v>
      </c>
    </row>
    <row r="44" spans="1:12" s="15" customFormat="1" ht="27">
      <c r="A44" s="107" t="s">
        <v>528</v>
      </c>
      <c r="B44" s="12" t="s">
        <v>164</v>
      </c>
      <c r="D44" s="12" t="s">
        <v>205</v>
      </c>
      <c r="E44" s="15" t="s">
        <v>452</v>
      </c>
      <c r="F44" s="15" t="s">
        <v>529</v>
      </c>
      <c r="G44" s="103" t="s">
        <v>530</v>
      </c>
      <c r="H44" s="16" t="s">
        <v>531</v>
      </c>
      <c r="I44" s="16"/>
      <c r="J44" s="16"/>
      <c r="L44" s="12" t="s">
        <v>181</v>
      </c>
    </row>
    <row r="45" spans="1:12" s="15" customFormat="1" ht="27">
      <c r="A45" s="107" t="s">
        <v>532</v>
      </c>
      <c r="B45" s="12" t="s">
        <v>164</v>
      </c>
      <c r="D45" s="12" t="s">
        <v>205</v>
      </c>
      <c r="E45" s="15" t="s">
        <v>533</v>
      </c>
      <c r="F45" s="15" t="s">
        <v>534</v>
      </c>
      <c r="G45" s="103" t="s">
        <v>535</v>
      </c>
      <c r="H45" s="16" t="s">
        <v>536</v>
      </c>
      <c r="I45" s="16"/>
      <c r="J45" s="16"/>
      <c r="L45" s="12" t="s">
        <v>181</v>
      </c>
    </row>
    <row r="46" spans="1:12" s="15" customFormat="1">
      <c r="A46" s="107" t="s">
        <v>537</v>
      </c>
      <c r="B46" s="12" t="s">
        <v>168</v>
      </c>
      <c r="D46" s="12" t="s">
        <v>207</v>
      </c>
      <c r="E46" s="15" t="s">
        <v>470</v>
      </c>
      <c r="F46" s="15" t="s">
        <v>474</v>
      </c>
      <c r="G46" s="103" t="s">
        <v>538</v>
      </c>
      <c r="H46" s="16" t="s">
        <v>539</v>
      </c>
      <c r="I46" s="16"/>
      <c r="J46" s="16"/>
      <c r="L46" s="12" t="s">
        <v>181</v>
      </c>
    </row>
    <row r="47" spans="1:12" s="15" customFormat="1" ht="27">
      <c r="A47" s="107" t="s">
        <v>540</v>
      </c>
      <c r="B47" s="12" t="s">
        <v>164</v>
      </c>
      <c r="D47" s="12" t="s">
        <v>207</v>
      </c>
      <c r="E47" s="15" t="s">
        <v>470</v>
      </c>
      <c r="F47" s="15" t="s">
        <v>474</v>
      </c>
      <c r="G47" s="16" t="s">
        <v>541</v>
      </c>
      <c r="H47" s="16" t="s">
        <v>542</v>
      </c>
      <c r="I47" s="16"/>
      <c r="J47" s="16"/>
      <c r="L47" s="12" t="s">
        <v>181</v>
      </c>
    </row>
    <row r="48" spans="1:12" s="15" customFormat="1" ht="27">
      <c r="A48" s="107" t="s">
        <v>543</v>
      </c>
      <c r="B48" s="12" t="s">
        <v>164</v>
      </c>
      <c r="D48" s="12" t="s">
        <v>205</v>
      </c>
      <c r="E48" s="15" t="s">
        <v>470</v>
      </c>
      <c r="F48" s="15" t="s">
        <v>474</v>
      </c>
      <c r="G48" s="103" t="s">
        <v>544</v>
      </c>
      <c r="H48" s="16" t="s">
        <v>545</v>
      </c>
      <c r="I48" s="16"/>
      <c r="J48" s="16"/>
      <c r="L48" s="12" t="s">
        <v>181</v>
      </c>
    </row>
    <row r="49" spans="1:12" s="15" customFormat="1" ht="27">
      <c r="A49" s="107" t="s">
        <v>546</v>
      </c>
      <c r="B49" s="12" t="s">
        <v>164</v>
      </c>
      <c r="D49" s="12" t="s">
        <v>205</v>
      </c>
      <c r="E49" s="15" t="s">
        <v>470</v>
      </c>
      <c r="F49" s="15" t="s">
        <v>474</v>
      </c>
      <c r="G49" s="104" t="s">
        <v>547</v>
      </c>
      <c r="H49" s="16" t="s">
        <v>548</v>
      </c>
      <c r="I49" s="16"/>
      <c r="J49" s="16"/>
      <c r="L49" s="12" t="s">
        <v>181</v>
      </c>
    </row>
    <row r="50" spans="1:12" s="15" customFormat="1" ht="40.5">
      <c r="A50" s="107" t="s">
        <v>549</v>
      </c>
      <c r="B50" s="12" t="s">
        <v>164</v>
      </c>
      <c r="D50" s="12" t="s">
        <v>205</v>
      </c>
      <c r="E50" s="15" t="s">
        <v>470</v>
      </c>
      <c r="F50" s="15" t="s">
        <v>477</v>
      </c>
      <c r="G50" s="104" t="s">
        <v>550</v>
      </c>
      <c r="H50" s="16" t="s">
        <v>551</v>
      </c>
      <c r="I50" s="16"/>
      <c r="J50" s="16"/>
      <c r="L50" s="12" t="s">
        <v>181</v>
      </c>
    </row>
    <row r="51" spans="1:12" s="15" customFormat="1" ht="27">
      <c r="A51" s="107" t="s">
        <v>552</v>
      </c>
      <c r="B51" s="12" t="s">
        <v>164</v>
      </c>
      <c r="D51" s="12" t="s">
        <v>201</v>
      </c>
      <c r="E51" s="15" t="s">
        <v>553</v>
      </c>
      <c r="F51" s="15" t="s">
        <v>474</v>
      </c>
      <c r="G51" s="16" t="s">
        <v>554</v>
      </c>
      <c r="H51" s="16" t="s">
        <v>555</v>
      </c>
      <c r="I51" s="16"/>
      <c r="J51" s="16"/>
      <c r="L51" s="12" t="s">
        <v>181</v>
      </c>
    </row>
    <row r="52" spans="1:12" s="15" customFormat="1" ht="27">
      <c r="A52" s="107" t="s">
        <v>556</v>
      </c>
      <c r="B52" s="12" t="s">
        <v>164</v>
      </c>
      <c r="D52" s="12" t="s">
        <v>201</v>
      </c>
      <c r="E52" s="15" t="s">
        <v>553</v>
      </c>
      <c r="F52" s="15" t="s">
        <v>474</v>
      </c>
      <c r="G52" s="16" t="s">
        <v>557</v>
      </c>
      <c r="H52" s="16" t="s">
        <v>558</v>
      </c>
      <c r="I52" s="16"/>
      <c r="J52" s="16"/>
      <c r="L52" s="12" t="s">
        <v>181</v>
      </c>
    </row>
    <row r="53" spans="1:12" s="15" customFormat="1" ht="27">
      <c r="A53" s="107" t="s">
        <v>559</v>
      </c>
      <c r="B53" s="12" t="s">
        <v>164</v>
      </c>
      <c r="D53" s="12" t="s">
        <v>201</v>
      </c>
      <c r="E53" s="15" t="s">
        <v>553</v>
      </c>
      <c r="F53" s="15" t="s">
        <v>474</v>
      </c>
      <c r="G53" s="16" t="s">
        <v>560</v>
      </c>
      <c r="H53" s="16" t="s">
        <v>561</v>
      </c>
      <c r="I53" s="16"/>
      <c r="J53" s="16"/>
      <c r="L53" s="12" t="s">
        <v>181</v>
      </c>
    </row>
    <row r="54" spans="1:12" s="15" customFormat="1" ht="27">
      <c r="A54" s="107" t="s">
        <v>562</v>
      </c>
      <c r="B54" s="12" t="s">
        <v>161</v>
      </c>
      <c r="D54" s="12" t="s">
        <v>180</v>
      </c>
      <c r="E54" s="15" t="s">
        <v>470</v>
      </c>
      <c r="F54" s="15" t="s">
        <v>474</v>
      </c>
      <c r="G54" s="16" t="s">
        <v>563</v>
      </c>
      <c r="H54" s="16" t="s">
        <v>564</v>
      </c>
      <c r="I54" s="16"/>
      <c r="J54" s="16"/>
      <c r="L54" s="12" t="s">
        <v>181</v>
      </c>
    </row>
    <row r="55" spans="1:12" s="15" customFormat="1" ht="27">
      <c r="A55" s="107" t="s">
        <v>565</v>
      </c>
      <c r="B55" s="12" t="s">
        <v>161</v>
      </c>
      <c r="D55" s="12" t="s">
        <v>180</v>
      </c>
      <c r="E55" s="15" t="s">
        <v>461</v>
      </c>
      <c r="F55" s="15" t="s">
        <v>462</v>
      </c>
      <c r="G55" s="16" t="s">
        <v>566</v>
      </c>
      <c r="H55" s="16" t="s">
        <v>567</v>
      </c>
      <c r="I55" s="16"/>
      <c r="J55" s="16"/>
      <c r="L55" s="12" t="s">
        <v>181</v>
      </c>
    </row>
    <row r="56" spans="1:12" s="15" customFormat="1" ht="27">
      <c r="A56" s="107" t="s">
        <v>568</v>
      </c>
      <c r="B56" s="12" t="s">
        <v>161</v>
      </c>
      <c r="D56" s="12" t="s">
        <v>180</v>
      </c>
      <c r="E56" s="15" t="s">
        <v>461</v>
      </c>
      <c r="F56" s="15" t="s">
        <v>462</v>
      </c>
      <c r="G56" s="16" t="s">
        <v>569</v>
      </c>
      <c r="H56" s="16" t="s">
        <v>570</v>
      </c>
      <c r="I56" s="16"/>
      <c r="J56" s="16"/>
      <c r="L56" s="12" t="s">
        <v>181</v>
      </c>
    </row>
    <row r="57" spans="1:12" s="15" customFormat="1" ht="40.5">
      <c r="A57" s="107" t="s">
        <v>571</v>
      </c>
      <c r="B57" s="12" t="s">
        <v>161</v>
      </c>
      <c r="D57" s="12" t="s">
        <v>180</v>
      </c>
      <c r="E57" s="15" t="s">
        <v>470</v>
      </c>
      <c r="F57" s="15" t="s">
        <v>474</v>
      </c>
      <c r="G57" s="16" t="s">
        <v>572</v>
      </c>
      <c r="H57" s="16" t="s">
        <v>573</v>
      </c>
      <c r="I57" s="16"/>
      <c r="J57" s="16"/>
      <c r="L57" s="12" t="s">
        <v>181</v>
      </c>
    </row>
    <row r="58" spans="1:12" s="15" customFormat="1" ht="40.5">
      <c r="A58" s="107" t="s">
        <v>574</v>
      </c>
      <c r="B58" s="12" t="s">
        <v>161</v>
      </c>
      <c r="D58" s="12" t="s">
        <v>180</v>
      </c>
      <c r="E58" s="15" t="s">
        <v>470</v>
      </c>
      <c r="F58" s="15" t="s">
        <v>474</v>
      </c>
      <c r="G58" s="16" t="s">
        <v>575</v>
      </c>
      <c r="H58" s="16" t="s">
        <v>576</v>
      </c>
      <c r="I58" s="16"/>
      <c r="J58" s="16"/>
      <c r="L58" s="12" t="s">
        <v>181</v>
      </c>
    </row>
    <row r="59" spans="1:12" s="15" customFormat="1" ht="40.5">
      <c r="A59" s="107" t="s">
        <v>577</v>
      </c>
      <c r="B59" s="12" t="s">
        <v>161</v>
      </c>
      <c r="D59" s="12" t="s">
        <v>180</v>
      </c>
      <c r="E59" s="15" t="s">
        <v>495</v>
      </c>
      <c r="F59" s="15" t="s">
        <v>496</v>
      </c>
      <c r="G59" s="16" t="s">
        <v>578</v>
      </c>
      <c r="H59" s="16" t="s">
        <v>579</v>
      </c>
      <c r="I59" s="16"/>
      <c r="J59" s="16"/>
      <c r="L59" s="12" t="s">
        <v>181</v>
      </c>
    </row>
    <row r="60" spans="1:12" s="15" customFormat="1" ht="40.5">
      <c r="A60" s="107" t="s">
        <v>580</v>
      </c>
      <c r="B60" s="12" t="s">
        <v>161</v>
      </c>
      <c r="D60" s="12" t="s">
        <v>180</v>
      </c>
      <c r="E60" s="15" t="s">
        <v>495</v>
      </c>
      <c r="F60" s="15" t="s">
        <v>496</v>
      </c>
      <c r="G60" s="16" t="s">
        <v>581</v>
      </c>
      <c r="H60" s="16" t="s">
        <v>582</v>
      </c>
      <c r="I60" s="16"/>
      <c r="J60" s="16"/>
      <c r="L60" s="12" t="s">
        <v>181</v>
      </c>
    </row>
    <row r="61" spans="1:12" s="15" customFormat="1" ht="40.5">
      <c r="A61" s="107" t="s">
        <v>583</v>
      </c>
      <c r="B61" s="12" t="s">
        <v>164</v>
      </c>
      <c r="D61" s="12" t="s">
        <v>205</v>
      </c>
      <c r="F61" s="15" t="s">
        <v>496</v>
      </c>
      <c r="G61" s="16" t="s">
        <v>584</v>
      </c>
      <c r="H61" s="16" t="s">
        <v>585</v>
      </c>
      <c r="I61" s="16"/>
      <c r="J61" s="16"/>
      <c r="L61" s="12" t="s">
        <v>181</v>
      </c>
    </row>
    <row r="62" spans="1:12" s="15" customFormat="1" ht="27">
      <c r="A62" s="107" t="s">
        <v>586</v>
      </c>
      <c r="B62" s="12" t="s">
        <v>164</v>
      </c>
      <c r="D62" s="12" t="s">
        <v>205</v>
      </c>
      <c r="F62" s="15" t="s">
        <v>496</v>
      </c>
      <c r="G62" s="16" t="s">
        <v>587</v>
      </c>
      <c r="H62" s="16" t="s">
        <v>588</v>
      </c>
      <c r="I62" s="16"/>
      <c r="J62" s="16"/>
      <c r="L62" s="12" t="s">
        <v>181</v>
      </c>
    </row>
    <row r="63" spans="1:12" s="15" customFormat="1" ht="40.5">
      <c r="A63" s="107" t="s">
        <v>589</v>
      </c>
      <c r="B63" s="12" t="s">
        <v>164</v>
      </c>
      <c r="D63" s="12" t="s">
        <v>205</v>
      </c>
      <c r="F63" s="15" t="s">
        <v>496</v>
      </c>
      <c r="G63" s="16" t="s">
        <v>590</v>
      </c>
      <c r="H63" s="16" t="s">
        <v>591</v>
      </c>
      <c r="I63" s="16"/>
      <c r="J63" s="16"/>
      <c r="L63" s="12" t="s">
        <v>181</v>
      </c>
    </row>
    <row r="64" spans="1:12" s="15" customFormat="1" ht="40.5">
      <c r="A64" s="107" t="s">
        <v>592</v>
      </c>
      <c r="B64" s="12" t="s">
        <v>164</v>
      </c>
      <c r="D64" s="12" t="s">
        <v>205</v>
      </c>
      <c r="F64" s="15" t="s">
        <v>496</v>
      </c>
      <c r="G64" s="16" t="s">
        <v>593</v>
      </c>
      <c r="H64" s="16" t="s">
        <v>594</v>
      </c>
      <c r="I64" s="16"/>
      <c r="J64" s="16"/>
      <c r="L64" s="12" t="s">
        <v>181</v>
      </c>
    </row>
    <row r="65" spans="1:12" s="15" customFormat="1" ht="40.5">
      <c r="A65" s="107" t="s">
        <v>595</v>
      </c>
      <c r="B65" s="12" t="s">
        <v>161</v>
      </c>
      <c r="D65" s="12" t="s">
        <v>205</v>
      </c>
      <c r="F65" s="15" t="s">
        <v>474</v>
      </c>
      <c r="G65" s="16" t="s">
        <v>596</v>
      </c>
      <c r="H65" s="16" t="s">
        <v>597</v>
      </c>
      <c r="I65" s="16"/>
      <c r="J65" s="16"/>
      <c r="L65" s="12" t="s">
        <v>181</v>
      </c>
    </row>
    <row r="66" spans="1:12" s="15" customFormat="1" ht="27">
      <c r="A66" s="107" t="s">
        <v>598</v>
      </c>
      <c r="B66" s="12" t="s">
        <v>161</v>
      </c>
      <c r="D66" s="12" t="s">
        <v>205</v>
      </c>
      <c r="F66" s="15" t="s">
        <v>474</v>
      </c>
      <c r="G66" s="16" t="s">
        <v>599</v>
      </c>
      <c r="H66" s="16" t="s">
        <v>600</v>
      </c>
      <c r="I66" s="16"/>
      <c r="J66" s="16"/>
      <c r="L66" s="12" t="s">
        <v>181</v>
      </c>
    </row>
    <row r="67" spans="1:12" s="15" customFormat="1" ht="27">
      <c r="A67" s="107" t="s">
        <v>601</v>
      </c>
      <c r="B67" s="12" t="s">
        <v>161</v>
      </c>
      <c r="D67" s="12" t="s">
        <v>205</v>
      </c>
      <c r="F67" s="15" t="s">
        <v>474</v>
      </c>
      <c r="G67" s="16" t="s">
        <v>602</v>
      </c>
      <c r="H67" s="16" t="s">
        <v>603</v>
      </c>
      <c r="I67" s="16"/>
      <c r="J67" s="16"/>
      <c r="L67" s="12" t="s">
        <v>181</v>
      </c>
    </row>
    <row r="68" spans="1:12" s="15" customFormat="1" ht="27">
      <c r="A68" s="107" t="s">
        <v>604</v>
      </c>
      <c r="B68" s="12" t="s">
        <v>164</v>
      </c>
      <c r="D68" s="12" t="s">
        <v>205</v>
      </c>
      <c r="F68" s="15" t="s">
        <v>474</v>
      </c>
      <c r="G68" s="16" t="s">
        <v>605</v>
      </c>
      <c r="H68" s="16" t="s">
        <v>606</v>
      </c>
      <c r="I68" s="16"/>
      <c r="J68" s="16"/>
      <c r="L68" s="12" t="s">
        <v>181</v>
      </c>
    </row>
    <row r="69" spans="1:12" s="15" customFormat="1" ht="27">
      <c r="A69" s="107" t="s">
        <v>607</v>
      </c>
      <c r="B69" s="12" t="s">
        <v>164</v>
      </c>
      <c r="D69" s="12" t="s">
        <v>205</v>
      </c>
      <c r="F69" s="15" t="s">
        <v>474</v>
      </c>
      <c r="G69" s="16" t="s">
        <v>608</v>
      </c>
      <c r="H69" s="16" t="s">
        <v>609</v>
      </c>
      <c r="I69" s="16"/>
      <c r="J69" s="16"/>
      <c r="L69" s="12" t="s">
        <v>181</v>
      </c>
    </row>
    <row r="70" spans="1:12" s="15" customFormat="1" ht="27">
      <c r="A70" s="107" t="s">
        <v>610</v>
      </c>
      <c r="B70" s="12" t="s">
        <v>164</v>
      </c>
      <c r="D70" s="12" t="s">
        <v>205</v>
      </c>
      <c r="F70" s="15" t="s">
        <v>474</v>
      </c>
      <c r="G70" s="16" t="s">
        <v>611</v>
      </c>
      <c r="H70" s="16" t="s">
        <v>612</v>
      </c>
      <c r="I70" s="16"/>
      <c r="J70" s="16"/>
      <c r="L70" s="12" t="s">
        <v>181</v>
      </c>
    </row>
    <row r="71" spans="1:12" s="15" customFormat="1" ht="27">
      <c r="A71" s="107" t="s">
        <v>613</v>
      </c>
      <c r="B71" s="12" t="s">
        <v>164</v>
      </c>
      <c r="D71" s="12" t="s">
        <v>201</v>
      </c>
      <c r="E71" s="15" t="s">
        <v>614</v>
      </c>
      <c r="F71" s="15" t="s">
        <v>615</v>
      </c>
      <c r="G71" s="16" t="s">
        <v>616</v>
      </c>
      <c r="H71" s="16" t="s">
        <v>617</v>
      </c>
      <c r="I71" s="16"/>
      <c r="J71" s="16"/>
      <c r="L71" s="12" t="s">
        <v>181</v>
      </c>
    </row>
    <row r="72" spans="1:12" s="15" customFormat="1" ht="27">
      <c r="A72" s="107" t="s">
        <v>618</v>
      </c>
      <c r="B72" s="12" t="s">
        <v>161</v>
      </c>
      <c r="D72" s="12" t="s">
        <v>180</v>
      </c>
      <c r="F72" s="15" t="s">
        <v>619</v>
      </c>
      <c r="G72" s="16" t="s">
        <v>620</v>
      </c>
      <c r="H72" s="16" t="s">
        <v>621</v>
      </c>
      <c r="I72" s="16"/>
      <c r="J72" s="16"/>
      <c r="L72" s="12" t="s">
        <v>181</v>
      </c>
    </row>
    <row r="73" spans="1:12" s="15" customFormat="1" ht="27">
      <c r="A73" s="107" t="s">
        <v>622</v>
      </c>
      <c r="B73" s="12" t="s">
        <v>161</v>
      </c>
      <c r="D73" s="12" t="s">
        <v>180</v>
      </c>
      <c r="E73" s="15" t="s">
        <v>623</v>
      </c>
      <c r="F73" s="15" t="s">
        <v>619</v>
      </c>
      <c r="G73" s="16" t="s">
        <v>624</v>
      </c>
      <c r="H73" s="16" t="s">
        <v>625</v>
      </c>
      <c r="I73" s="16"/>
      <c r="J73" s="16"/>
      <c r="L73" s="12" t="s">
        <v>181</v>
      </c>
    </row>
    <row r="74" spans="1:12" s="15" customFormat="1" ht="27">
      <c r="A74" s="107" t="s">
        <v>626</v>
      </c>
      <c r="B74" s="12" t="s">
        <v>161</v>
      </c>
      <c r="D74" s="12" t="s">
        <v>180</v>
      </c>
      <c r="E74" s="15" t="s">
        <v>627</v>
      </c>
      <c r="F74" s="15" t="s">
        <v>619</v>
      </c>
      <c r="G74" s="16" t="s">
        <v>628</v>
      </c>
      <c r="H74" s="16" t="s">
        <v>629</v>
      </c>
      <c r="I74" s="16"/>
      <c r="J74" s="16"/>
      <c r="L74" s="12" t="s">
        <v>181</v>
      </c>
    </row>
    <row r="75" spans="1:12" s="15" customFormat="1" ht="27">
      <c r="A75" s="107" t="s">
        <v>630</v>
      </c>
      <c r="B75" s="12" t="s">
        <v>161</v>
      </c>
      <c r="D75" s="12" t="s">
        <v>180</v>
      </c>
      <c r="E75" s="15" t="s">
        <v>614</v>
      </c>
      <c r="F75" s="15" t="s">
        <v>619</v>
      </c>
      <c r="G75" s="16" t="s">
        <v>631</v>
      </c>
      <c r="H75" s="16" t="s">
        <v>632</v>
      </c>
      <c r="I75" s="16"/>
      <c r="J75" s="16"/>
      <c r="L75" s="12" t="s">
        <v>181</v>
      </c>
    </row>
    <row r="76" spans="1:12" s="15" customFormat="1">
      <c r="A76" s="107" t="s">
        <v>633</v>
      </c>
      <c r="B76" s="12" t="s">
        <v>168</v>
      </c>
      <c r="D76" s="12" t="s">
        <v>453</v>
      </c>
      <c r="G76" s="104" t="s">
        <v>634</v>
      </c>
      <c r="H76" s="16" t="s">
        <v>635</v>
      </c>
      <c r="I76" s="16"/>
      <c r="J76" s="16"/>
      <c r="L76" s="12" t="s">
        <v>181</v>
      </c>
    </row>
    <row r="77" spans="1:12" s="15" customFormat="1">
      <c r="A77" s="107" t="s">
        <v>636</v>
      </c>
      <c r="B77" s="12" t="s">
        <v>161</v>
      </c>
      <c r="D77" s="12" t="s">
        <v>180</v>
      </c>
      <c r="E77" s="15" t="s">
        <v>637</v>
      </c>
      <c r="F77" s="15" t="s">
        <v>471</v>
      </c>
      <c r="G77" s="16" t="s">
        <v>638</v>
      </c>
      <c r="H77" s="16" t="s">
        <v>639</v>
      </c>
      <c r="I77" s="16"/>
      <c r="J77" s="16"/>
      <c r="L77" s="12" t="s">
        <v>181</v>
      </c>
    </row>
    <row r="78" spans="1:12" s="15" customFormat="1" ht="27">
      <c r="A78" s="107" t="s">
        <v>640</v>
      </c>
      <c r="B78" s="12" t="s">
        <v>161</v>
      </c>
      <c r="D78" s="12" t="s">
        <v>201</v>
      </c>
      <c r="E78" s="15" t="s">
        <v>637</v>
      </c>
      <c r="F78" s="15" t="s">
        <v>471</v>
      </c>
      <c r="G78" s="16" t="s">
        <v>641</v>
      </c>
      <c r="H78" s="16" t="s">
        <v>639</v>
      </c>
      <c r="I78" s="16"/>
      <c r="J78" s="16"/>
      <c r="L78" s="12" t="s">
        <v>181</v>
      </c>
    </row>
    <row r="79" spans="1:12" s="15" customFormat="1">
      <c r="A79" s="107" t="s">
        <v>642</v>
      </c>
      <c r="B79" s="12" t="s">
        <v>164</v>
      </c>
      <c r="D79" s="12" t="s">
        <v>203</v>
      </c>
      <c r="E79" s="15" t="s">
        <v>637</v>
      </c>
      <c r="F79" s="15" t="s">
        <v>471</v>
      </c>
      <c r="G79" s="103" t="s">
        <v>643</v>
      </c>
      <c r="H79" s="16" t="s">
        <v>639</v>
      </c>
      <c r="I79" s="16"/>
      <c r="J79" s="16"/>
      <c r="L79" s="12" t="s">
        <v>181</v>
      </c>
    </row>
    <row r="80" spans="1:12" s="15" customFormat="1" ht="40.5">
      <c r="A80" s="107" t="s">
        <v>644</v>
      </c>
      <c r="B80" s="12" t="s">
        <v>168</v>
      </c>
      <c r="D80" s="12" t="s">
        <v>201</v>
      </c>
      <c r="E80" s="15" t="s">
        <v>637</v>
      </c>
      <c r="F80" s="15" t="s">
        <v>471</v>
      </c>
      <c r="G80" s="16" t="s">
        <v>645</v>
      </c>
      <c r="H80" s="16" t="s">
        <v>639</v>
      </c>
      <c r="I80" s="16"/>
      <c r="J80" s="16"/>
      <c r="L80" s="12" t="s">
        <v>181</v>
      </c>
    </row>
    <row r="81" spans="1:12" s="15" customFormat="1" ht="27">
      <c r="A81" s="107" t="s">
        <v>646</v>
      </c>
      <c r="B81" s="12" t="s">
        <v>164</v>
      </c>
      <c r="D81" s="12" t="s">
        <v>205</v>
      </c>
      <c r="E81" s="15" t="s">
        <v>637</v>
      </c>
      <c r="F81" s="15" t="s">
        <v>471</v>
      </c>
      <c r="G81" s="16" t="s">
        <v>647</v>
      </c>
      <c r="H81" s="16" t="s">
        <v>639</v>
      </c>
      <c r="I81" s="16"/>
      <c r="J81" s="16"/>
      <c r="L81" s="12" t="s">
        <v>181</v>
      </c>
    </row>
    <row r="82" spans="1:12" s="15" customFormat="1">
      <c r="A82" s="107" t="s">
        <v>648</v>
      </c>
      <c r="B82" s="12" t="s">
        <v>164</v>
      </c>
      <c r="D82" s="12" t="s">
        <v>201</v>
      </c>
      <c r="E82" s="15" t="s">
        <v>637</v>
      </c>
      <c r="F82" s="15" t="s">
        <v>471</v>
      </c>
      <c r="G82" s="16" t="s">
        <v>649</v>
      </c>
      <c r="H82" s="16" t="s">
        <v>639</v>
      </c>
      <c r="I82" s="16"/>
      <c r="J82" s="16"/>
      <c r="L82" s="12" t="s">
        <v>181</v>
      </c>
    </row>
    <row r="83" spans="1:12" s="15" customFormat="1" ht="27">
      <c r="A83" s="107" t="s">
        <v>650</v>
      </c>
      <c r="B83" s="12" t="s">
        <v>164</v>
      </c>
      <c r="D83" s="12" t="s">
        <v>201</v>
      </c>
      <c r="E83" s="15" t="s">
        <v>637</v>
      </c>
      <c r="F83" s="15" t="s">
        <v>471</v>
      </c>
      <c r="G83" s="16" t="s">
        <v>651</v>
      </c>
      <c r="H83" s="16" t="s">
        <v>639</v>
      </c>
      <c r="I83" s="16"/>
      <c r="J83" s="16"/>
      <c r="L83" s="12" t="s">
        <v>181</v>
      </c>
    </row>
    <row r="84" spans="1:12" s="15" customFormat="1" ht="27">
      <c r="A84" s="107" t="s">
        <v>652</v>
      </c>
      <c r="B84" s="12" t="s">
        <v>168</v>
      </c>
      <c r="D84" s="12" t="s">
        <v>205</v>
      </c>
      <c r="E84" s="15" t="s">
        <v>637</v>
      </c>
      <c r="F84" s="15" t="s">
        <v>471</v>
      </c>
      <c r="G84" s="16" t="s">
        <v>653</v>
      </c>
      <c r="H84" s="16" t="s">
        <v>639</v>
      </c>
      <c r="I84" s="16"/>
      <c r="J84" s="16"/>
      <c r="L84" s="12" t="s">
        <v>181</v>
      </c>
    </row>
    <row r="85" spans="1:12" s="15" customFormat="1" ht="27">
      <c r="A85" s="107" t="s">
        <v>654</v>
      </c>
      <c r="B85" s="12" t="s">
        <v>168</v>
      </c>
      <c r="D85" s="12" t="s">
        <v>205</v>
      </c>
      <c r="E85" s="15" t="s">
        <v>637</v>
      </c>
      <c r="F85" s="15" t="s">
        <v>471</v>
      </c>
      <c r="G85" s="16" t="s">
        <v>655</v>
      </c>
      <c r="H85" s="16" t="s">
        <v>639</v>
      </c>
      <c r="I85" s="16"/>
      <c r="J85" s="16"/>
      <c r="L85" s="12" t="s">
        <v>181</v>
      </c>
    </row>
    <row r="86" spans="1:12" s="15" customFormat="1" ht="27">
      <c r="A86" s="107" t="s">
        <v>656</v>
      </c>
      <c r="B86" s="12" t="s">
        <v>164</v>
      </c>
      <c r="D86" s="12" t="s">
        <v>205</v>
      </c>
      <c r="E86" s="15" t="s">
        <v>637</v>
      </c>
      <c r="F86" s="15" t="s">
        <v>471</v>
      </c>
      <c r="G86" s="16" t="s">
        <v>657</v>
      </c>
      <c r="H86" s="16" t="s">
        <v>639</v>
      </c>
      <c r="I86" s="16"/>
      <c r="J86" s="16"/>
      <c r="L86" s="12" t="s">
        <v>181</v>
      </c>
    </row>
    <row r="87" spans="1:12" s="15" customFormat="1">
      <c r="A87" s="107" t="s">
        <v>658</v>
      </c>
      <c r="B87" s="12" t="s">
        <v>168</v>
      </c>
      <c r="D87" s="12" t="s">
        <v>201</v>
      </c>
      <c r="E87" s="15" t="s">
        <v>637</v>
      </c>
      <c r="F87" s="15" t="s">
        <v>471</v>
      </c>
      <c r="G87" s="16" t="s">
        <v>659</v>
      </c>
      <c r="H87" s="16" t="s">
        <v>639</v>
      </c>
      <c r="I87" s="16"/>
      <c r="J87" s="16"/>
      <c r="L87" s="12" t="s">
        <v>181</v>
      </c>
    </row>
    <row r="88" spans="1:12" s="15" customFormat="1">
      <c r="A88" s="107" t="s">
        <v>660</v>
      </c>
      <c r="B88" s="12" t="s">
        <v>161</v>
      </c>
      <c r="D88" s="12" t="s">
        <v>203</v>
      </c>
      <c r="E88" s="15" t="s">
        <v>637</v>
      </c>
      <c r="F88" s="15" t="s">
        <v>471</v>
      </c>
      <c r="G88" s="104" t="s">
        <v>661</v>
      </c>
      <c r="H88" s="16" t="s">
        <v>639</v>
      </c>
      <c r="I88" s="16"/>
      <c r="J88" s="16"/>
      <c r="L88" s="12" t="s">
        <v>181</v>
      </c>
    </row>
    <row r="89" spans="1:12" s="15" customFormat="1">
      <c r="A89" s="107" t="s">
        <v>662</v>
      </c>
      <c r="B89" s="12" t="s">
        <v>161</v>
      </c>
      <c r="D89" s="12" t="s">
        <v>201</v>
      </c>
      <c r="E89" s="15" t="s">
        <v>637</v>
      </c>
      <c r="F89" s="15" t="s">
        <v>471</v>
      </c>
      <c r="G89" s="103" t="s">
        <v>663</v>
      </c>
      <c r="H89" s="16" t="s">
        <v>639</v>
      </c>
      <c r="I89" s="16"/>
      <c r="J89" s="16"/>
      <c r="L89" s="12" t="s">
        <v>181</v>
      </c>
    </row>
    <row r="90" spans="1:12" s="15" customFormat="1" ht="27">
      <c r="A90" s="107" t="s">
        <v>664</v>
      </c>
      <c r="B90" s="12" t="s">
        <v>164</v>
      </c>
      <c r="D90" s="12" t="s">
        <v>201</v>
      </c>
      <c r="E90" s="15" t="s">
        <v>637</v>
      </c>
      <c r="F90" s="15" t="s">
        <v>471</v>
      </c>
      <c r="G90" s="105" t="s">
        <v>665</v>
      </c>
      <c r="H90" s="16" t="s">
        <v>639</v>
      </c>
      <c r="I90" s="16"/>
      <c r="J90" s="16"/>
      <c r="L90" s="12" t="s">
        <v>181</v>
      </c>
    </row>
    <row r="91" spans="1:12" s="15" customFormat="1" ht="27">
      <c r="A91" s="107" t="s">
        <v>666</v>
      </c>
      <c r="B91" s="12" t="s">
        <v>164</v>
      </c>
      <c r="D91" s="12" t="s">
        <v>201</v>
      </c>
      <c r="E91" s="15" t="s">
        <v>637</v>
      </c>
      <c r="G91" s="105" t="s">
        <v>667</v>
      </c>
      <c r="H91" s="16" t="s">
        <v>639</v>
      </c>
      <c r="I91" s="16"/>
      <c r="J91" s="16"/>
      <c r="L91" s="12" t="s">
        <v>181</v>
      </c>
    </row>
    <row r="92" spans="1:12" s="15" customFormat="1" ht="40.5">
      <c r="A92" s="107" t="s">
        <v>668</v>
      </c>
      <c r="B92" s="12" t="s">
        <v>161</v>
      </c>
      <c r="D92" s="12" t="s">
        <v>180</v>
      </c>
      <c r="E92" s="15" t="s">
        <v>637</v>
      </c>
      <c r="G92" s="105" t="s">
        <v>669</v>
      </c>
      <c r="H92" s="16" t="s">
        <v>639</v>
      </c>
      <c r="I92" s="16"/>
      <c r="J92" s="16"/>
      <c r="L92" s="12" t="s">
        <v>181</v>
      </c>
    </row>
    <row r="93" spans="1:12" s="15" customFormat="1" ht="27">
      <c r="A93" s="107" t="s">
        <v>670</v>
      </c>
      <c r="B93" s="12" t="s">
        <v>161</v>
      </c>
      <c r="D93" s="12" t="s">
        <v>201</v>
      </c>
      <c r="E93" s="15" t="s">
        <v>671</v>
      </c>
      <c r="G93" s="16" t="s">
        <v>672</v>
      </c>
      <c r="H93" s="16" t="s">
        <v>673</v>
      </c>
      <c r="I93" s="16"/>
      <c r="J93" s="16"/>
      <c r="L93" s="12" t="s">
        <v>181</v>
      </c>
    </row>
    <row r="94" spans="1:12" s="15" customFormat="1" ht="27">
      <c r="A94" s="107" t="s">
        <v>674</v>
      </c>
      <c r="B94" s="12" t="s">
        <v>161</v>
      </c>
      <c r="D94" s="12" t="s">
        <v>201</v>
      </c>
      <c r="E94" s="15" t="s">
        <v>671</v>
      </c>
      <c r="G94" s="16" t="s">
        <v>675</v>
      </c>
      <c r="H94" s="16" t="s">
        <v>673</v>
      </c>
      <c r="I94" s="16"/>
      <c r="J94" s="16"/>
      <c r="L94" s="12" t="s">
        <v>181</v>
      </c>
    </row>
    <row r="95" spans="1:12" s="15" customFormat="1" ht="27">
      <c r="A95" s="107" t="s">
        <v>676</v>
      </c>
      <c r="B95" s="12" t="s">
        <v>161</v>
      </c>
      <c r="D95" s="12" t="s">
        <v>201</v>
      </c>
      <c r="E95" s="15" t="s">
        <v>671</v>
      </c>
      <c r="G95" s="16" t="s">
        <v>677</v>
      </c>
      <c r="H95" s="16" t="s">
        <v>673</v>
      </c>
      <c r="I95" s="16"/>
      <c r="J95" s="16"/>
      <c r="L95" s="12" t="s">
        <v>181</v>
      </c>
    </row>
    <row r="96" spans="1:12" s="15" customFormat="1" ht="27">
      <c r="A96" s="107" t="s">
        <v>678</v>
      </c>
      <c r="B96" s="12" t="s">
        <v>161</v>
      </c>
      <c r="D96" s="12" t="s">
        <v>180</v>
      </c>
      <c r="E96" s="15" t="s">
        <v>679</v>
      </c>
      <c r="F96" s="15" t="s">
        <v>680</v>
      </c>
      <c r="G96" s="16" t="s">
        <v>681</v>
      </c>
      <c r="H96" s="16" t="s">
        <v>682</v>
      </c>
      <c r="I96" s="16"/>
      <c r="J96" s="16"/>
      <c r="L96" s="12" t="s">
        <v>181</v>
      </c>
    </row>
    <row r="97" spans="1:12" s="15" customFormat="1" ht="27">
      <c r="A97" s="107" t="s">
        <v>683</v>
      </c>
      <c r="B97" s="12" t="s">
        <v>161</v>
      </c>
      <c r="D97" s="12" t="s">
        <v>180</v>
      </c>
      <c r="E97" s="15" t="s">
        <v>684</v>
      </c>
      <c r="G97" s="16" t="s">
        <v>685</v>
      </c>
      <c r="H97" s="16" t="s">
        <v>686</v>
      </c>
      <c r="I97" s="16"/>
      <c r="J97" s="16"/>
      <c r="L97" s="12" t="s">
        <v>181</v>
      </c>
    </row>
    <row r="98" spans="1:12" s="15" customFormat="1">
      <c r="A98" s="107" t="s">
        <v>687</v>
      </c>
      <c r="B98" s="12" t="s">
        <v>161</v>
      </c>
      <c r="D98" s="12" t="s">
        <v>180</v>
      </c>
      <c r="E98" s="15" t="s">
        <v>684</v>
      </c>
      <c r="G98" s="16" t="s">
        <v>688</v>
      </c>
      <c r="H98" s="16" t="s">
        <v>686</v>
      </c>
      <c r="I98" s="16"/>
      <c r="J98" s="16"/>
      <c r="L98" s="12" t="s">
        <v>181</v>
      </c>
    </row>
    <row r="99" spans="1:12" s="15" customFormat="1">
      <c r="A99" s="107" t="s">
        <v>689</v>
      </c>
      <c r="B99" s="12" t="s">
        <v>170</v>
      </c>
      <c r="D99" s="12" t="s">
        <v>205</v>
      </c>
      <c r="G99" s="16" t="s">
        <v>690</v>
      </c>
      <c r="H99" s="16"/>
      <c r="I99" s="16"/>
      <c r="J99" s="16"/>
      <c r="L99" s="12" t="s">
        <v>181</v>
      </c>
    </row>
    <row r="100" spans="1:12" s="15" customFormat="1">
      <c r="A100" s="107" t="s">
        <v>691</v>
      </c>
      <c r="B100" s="12" t="s">
        <v>170</v>
      </c>
      <c r="D100" s="12" t="s">
        <v>205</v>
      </c>
      <c r="G100" s="103" t="s">
        <v>692</v>
      </c>
      <c r="H100" s="16"/>
      <c r="I100" s="16"/>
      <c r="J100" s="16"/>
      <c r="L100" s="12" t="s">
        <v>181</v>
      </c>
    </row>
    <row r="101" spans="1:12" s="15" customFormat="1">
      <c r="A101" s="107" t="s">
        <v>693</v>
      </c>
      <c r="B101" s="12" t="s">
        <v>168</v>
      </c>
      <c r="D101" s="12" t="s">
        <v>205</v>
      </c>
      <c r="G101" s="103" t="s">
        <v>694</v>
      </c>
      <c r="H101" s="16"/>
      <c r="I101" s="16"/>
      <c r="J101" s="16"/>
      <c r="L101" s="12" t="s">
        <v>181</v>
      </c>
    </row>
    <row r="102" spans="1:12" s="15" customFormat="1" ht="54">
      <c r="A102" s="107" t="s">
        <v>695</v>
      </c>
      <c r="B102" s="12" t="s">
        <v>168</v>
      </c>
      <c r="D102" s="12" t="s">
        <v>205</v>
      </c>
      <c r="G102" s="103" t="s">
        <v>696</v>
      </c>
      <c r="H102" s="16"/>
      <c r="I102" s="16"/>
      <c r="J102" s="16"/>
      <c r="L102" s="12" t="s">
        <v>181</v>
      </c>
    </row>
    <row r="103" spans="1:12" s="15" customFormat="1">
      <c r="A103" s="107" t="s">
        <v>697</v>
      </c>
      <c r="B103" s="12" t="s">
        <v>161</v>
      </c>
      <c r="D103" s="12" t="s">
        <v>205</v>
      </c>
      <c r="G103" s="103" t="s">
        <v>698</v>
      </c>
      <c r="H103" s="16"/>
      <c r="I103" s="16"/>
      <c r="J103" s="16"/>
      <c r="L103" s="12" t="s">
        <v>181</v>
      </c>
    </row>
    <row r="104" spans="1:12" s="15" customFormat="1">
      <c r="A104" s="107" t="s">
        <v>699</v>
      </c>
      <c r="B104" s="12" t="s">
        <v>164</v>
      </c>
      <c r="D104" s="12" t="s">
        <v>201</v>
      </c>
      <c r="G104" s="16" t="s">
        <v>700</v>
      </c>
      <c r="H104" s="16"/>
      <c r="I104" s="16"/>
      <c r="J104" s="16"/>
      <c r="L104" s="12" t="s">
        <v>181</v>
      </c>
    </row>
    <row r="105" spans="1:12" s="15" customFormat="1">
      <c r="A105" s="107" t="s">
        <v>701</v>
      </c>
      <c r="B105" s="12" t="s">
        <v>170</v>
      </c>
      <c r="D105" s="12" t="s">
        <v>205</v>
      </c>
      <c r="G105" s="16" t="s">
        <v>702</v>
      </c>
      <c r="H105" s="16"/>
      <c r="I105" s="16"/>
      <c r="J105" s="16"/>
      <c r="L105" s="12" t="s">
        <v>181</v>
      </c>
    </row>
    <row r="106" spans="1:12" s="15" customFormat="1" ht="27">
      <c r="A106" s="107" t="s">
        <v>703</v>
      </c>
      <c r="B106" s="12" t="s">
        <v>168</v>
      </c>
      <c r="D106" s="12" t="s">
        <v>207</v>
      </c>
      <c r="G106" s="103" t="s">
        <v>704</v>
      </c>
      <c r="H106" s="16"/>
      <c r="I106" s="16"/>
      <c r="J106" s="16"/>
      <c r="L106" s="12" t="s">
        <v>181</v>
      </c>
    </row>
    <row r="107" spans="1:12" s="15" customFormat="1">
      <c r="A107" s="107" t="s">
        <v>705</v>
      </c>
      <c r="B107" s="12" t="s">
        <v>168</v>
      </c>
      <c r="D107" s="12" t="s">
        <v>205</v>
      </c>
      <c r="G107" s="16" t="s">
        <v>706</v>
      </c>
      <c r="H107" s="16"/>
      <c r="I107" s="16"/>
      <c r="J107" s="16"/>
      <c r="L107" s="12" t="s">
        <v>181</v>
      </c>
    </row>
    <row r="108" spans="1:12" s="15" customFormat="1">
      <c r="A108" s="107" t="s">
        <v>707</v>
      </c>
      <c r="B108" s="12" t="s">
        <v>168</v>
      </c>
      <c r="D108" s="12" t="s">
        <v>207</v>
      </c>
      <c r="G108" s="103" t="s">
        <v>708</v>
      </c>
      <c r="H108" s="16"/>
      <c r="I108" s="16"/>
      <c r="J108" s="16"/>
      <c r="L108" s="12" t="s">
        <v>181</v>
      </c>
    </row>
    <row r="109" spans="1:12" s="15" customFormat="1">
      <c r="A109" s="107" t="s">
        <v>709</v>
      </c>
      <c r="B109" s="12" t="s">
        <v>168</v>
      </c>
      <c r="D109" s="12" t="s">
        <v>453</v>
      </c>
      <c r="G109" s="16" t="s">
        <v>710</v>
      </c>
      <c r="H109" s="16"/>
      <c r="I109" s="16"/>
      <c r="J109" s="16"/>
      <c r="L109" s="12" t="s">
        <v>181</v>
      </c>
    </row>
    <row r="110" spans="1:12" s="15" customFormat="1" ht="27">
      <c r="A110" s="107" t="s">
        <v>711</v>
      </c>
      <c r="B110" s="12" t="s">
        <v>168</v>
      </c>
      <c r="D110" s="12" t="s">
        <v>205</v>
      </c>
      <c r="E110" s="15" t="s">
        <v>623</v>
      </c>
      <c r="F110" s="15" t="s">
        <v>712</v>
      </c>
      <c r="G110" s="16" t="s">
        <v>713</v>
      </c>
      <c r="H110" s="16" t="s">
        <v>714</v>
      </c>
      <c r="I110" s="16"/>
      <c r="J110" s="16"/>
      <c r="L110" s="12" t="s">
        <v>181</v>
      </c>
    </row>
    <row r="111" spans="1:12" s="15" customFormat="1" ht="27">
      <c r="A111" s="107" t="s">
        <v>715</v>
      </c>
      <c r="B111" s="12" t="s">
        <v>168</v>
      </c>
      <c r="D111" s="12" t="s">
        <v>205</v>
      </c>
      <c r="E111" s="15" t="s">
        <v>716</v>
      </c>
      <c r="F111" s="15" t="s">
        <v>717</v>
      </c>
      <c r="G111" s="16" t="s">
        <v>718</v>
      </c>
      <c r="H111" s="16" t="s">
        <v>714</v>
      </c>
      <c r="I111" s="16"/>
      <c r="J111" s="16"/>
      <c r="L111" s="12" t="s">
        <v>181</v>
      </c>
    </row>
    <row r="112" spans="1:12" s="15" customFormat="1" ht="27">
      <c r="A112" s="107" t="s">
        <v>719</v>
      </c>
      <c r="B112" s="12" t="s">
        <v>164</v>
      </c>
      <c r="D112" s="12" t="s">
        <v>201</v>
      </c>
      <c r="E112" s="15" t="s">
        <v>533</v>
      </c>
      <c r="F112" s="15" t="s">
        <v>717</v>
      </c>
      <c r="G112" s="16" t="s">
        <v>720</v>
      </c>
      <c r="H112" s="16" t="s">
        <v>714</v>
      </c>
      <c r="I112" s="16"/>
      <c r="J112" s="16"/>
      <c r="L112" s="12" t="s">
        <v>181</v>
      </c>
    </row>
    <row r="113" spans="1:12" s="15" customFormat="1" ht="27">
      <c r="A113" s="107" t="s">
        <v>721</v>
      </c>
      <c r="B113" s="12" t="s">
        <v>161</v>
      </c>
      <c r="D113" s="12" t="s">
        <v>180</v>
      </c>
      <c r="E113" s="15" t="s">
        <v>533</v>
      </c>
      <c r="F113" s="15" t="s">
        <v>717</v>
      </c>
      <c r="G113" s="16" t="s">
        <v>722</v>
      </c>
      <c r="H113" s="16" t="s">
        <v>714</v>
      </c>
      <c r="I113" s="16"/>
      <c r="J113" s="16"/>
      <c r="L113" s="12" t="s">
        <v>181</v>
      </c>
    </row>
    <row r="114" spans="1:12" s="15" customFormat="1" ht="27">
      <c r="A114" s="107" t="s">
        <v>723</v>
      </c>
      <c r="B114" s="12" t="s">
        <v>164</v>
      </c>
      <c r="D114" s="12" t="s">
        <v>201</v>
      </c>
      <c r="E114" s="15" t="s">
        <v>533</v>
      </c>
      <c r="G114" s="16" t="s">
        <v>724</v>
      </c>
      <c r="H114" s="16"/>
      <c r="I114" s="16"/>
      <c r="J114" s="16"/>
      <c r="L114" s="12" t="s">
        <v>181</v>
      </c>
    </row>
    <row r="115" spans="1:12" s="15" customFormat="1" ht="27">
      <c r="A115" s="107" t="s">
        <v>725</v>
      </c>
      <c r="B115" s="12" t="s">
        <v>164</v>
      </c>
      <c r="D115" s="12" t="s">
        <v>201</v>
      </c>
      <c r="E115" s="15" t="s">
        <v>726</v>
      </c>
      <c r="G115" s="16" t="s">
        <v>727</v>
      </c>
      <c r="H115" s="16"/>
      <c r="I115" s="16"/>
      <c r="J115" s="16"/>
      <c r="L115" s="12" t="s">
        <v>181</v>
      </c>
    </row>
    <row r="116" spans="1:12" s="15" customFormat="1" ht="27">
      <c r="A116" s="107" t="s">
        <v>728</v>
      </c>
      <c r="B116" s="12" t="s">
        <v>164</v>
      </c>
      <c r="D116" s="12" t="s">
        <v>201</v>
      </c>
      <c r="E116" s="15" t="s">
        <v>716</v>
      </c>
      <c r="G116" s="16" t="s">
        <v>729</v>
      </c>
      <c r="H116" s="16"/>
      <c r="I116" s="16"/>
      <c r="J116" s="16"/>
      <c r="L116" s="12" t="s">
        <v>181</v>
      </c>
    </row>
    <row r="117" spans="1:12" s="15" customFormat="1" ht="27">
      <c r="A117" s="107" t="s">
        <v>730</v>
      </c>
      <c r="B117" s="12" t="s">
        <v>161</v>
      </c>
      <c r="D117" s="12" t="s">
        <v>180</v>
      </c>
      <c r="F117" s="15" t="s">
        <v>731</v>
      </c>
      <c r="G117" s="16" t="s">
        <v>732</v>
      </c>
      <c r="H117" s="16"/>
      <c r="I117" s="16"/>
      <c r="J117" s="16"/>
      <c r="L117" s="12" t="s">
        <v>181</v>
      </c>
    </row>
    <row r="118" spans="1:12" s="15" customFormat="1" ht="27">
      <c r="A118" s="107" t="s">
        <v>733</v>
      </c>
      <c r="B118" s="12" t="s">
        <v>164</v>
      </c>
      <c r="D118" s="12" t="s">
        <v>201</v>
      </c>
      <c r="F118" s="15" t="s">
        <v>717</v>
      </c>
      <c r="G118" s="16" t="s">
        <v>734</v>
      </c>
      <c r="H118" s="16" t="s">
        <v>714</v>
      </c>
      <c r="I118" s="16"/>
      <c r="J118" s="16"/>
      <c r="L118" s="12" t="s">
        <v>181</v>
      </c>
    </row>
    <row r="119" spans="1:12" s="15" customFormat="1" ht="40.5">
      <c r="A119" s="107" t="s">
        <v>735</v>
      </c>
      <c r="B119" s="12" t="s">
        <v>164</v>
      </c>
      <c r="D119" s="12" t="s">
        <v>201</v>
      </c>
      <c r="E119" s="15" t="s">
        <v>726</v>
      </c>
      <c r="F119" s="15" t="s">
        <v>736</v>
      </c>
      <c r="G119" s="106" t="s">
        <v>737</v>
      </c>
      <c r="H119" s="16" t="s">
        <v>738</v>
      </c>
      <c r="I119" s="16"/>
      <c r="J119" s="16"/>
      <c r="L119" s="12" t="s">
        <v>181</v>
      </c>
    </row>
    <row r="120" spans="1:12" s="15" customFormat="1" ht="27">
      <c r="A120" s="107" t="s">
        <v>739</v>
      </c>
      <c r="B120" s="12" t="s">
        <v>168</v>
      </c>
      <c r="D120" s="12" t="s">
        <v>453</v>
      </c>
      <c r="E120" s="15" t="s">
        <v>740</v>
      </c>
      <c r="F120" s="15" t="s">
        <v>741</v>
      </c>
      <c r="G120" s="106" t="s">
        <v>742</v>
      </c>
      <c r="H120" s="16" t="s">
        <v>743</v>
      </c>
      <c r="I120" s="16"/>
      <c r="J120" s="16"/>
      <c r="L120" s="12" t="s">
        <v>181</v>
      </c>
    </row>
    <row r="121" spans="1:12" s="15" customFormat="1" ht="27">
      <c r="A121" s="107" t="s">
        <v>744</v>
      </c>
      <c r="B121" s="12" t="s">
        <v>164</v>
      </c>
      <c r="D121" s="12" t="s">
        <v>201</v>
      </c>
      <c r="E121" s="15" t="s">
        <v>740</v>
      </c>
      <c r="F121" s="15" t="s">
        <v>741</v>
      </c>
      <c r="G121" s="106" t="s">
        <v>745</v>
      </c>
      <c r="H121" s="16" t="s">
        <v>743</v>
      </c>
      <c r="I121" s="16"/>
      <c r="J121" s="16"/>
      <c r="L121" s="12" t="s">
        <v>181</v>
      </c>
    </row>
    <row r="122" spans="1:12" s="15" customFormat="1" ht="27">
      <c r="A122" s="107" t="s">
        <v>746</v>
      </c>
      <c r="B122" s="12" t="s">
        <v>164</v>
      </c>
      <c r="D122" s="12" t="s">
        <v>201</v>
      </c>
      <c r="E122" s="15" t="s">
        <v>740</v>
      </c>
      <c r="F122" s="15" t="s">
        <v>741</v>
      </c>
      <c r="G122" s="106" t="s">
        <v>747</v>
      </c>
      <c r="H122" s="16" t="s">
        <v>743</v>
      </c>
      <c r="I122" s="16"/>
      <c r="J122" s="16"/>
      <c r="L122" s="12" t="s">
        <v>181</v>
      </c>
    </row>
    <row r="123" spans="1:12" s="15" customFormat="1" ht="27">
      <c r="A123" s="107" t="s">
        <v>748</v>
      </c>
      <c r="B123" s="12" t="s">
        <v>164</v>
      </c>
      <c r="D123" s="12" t="s">
        <v>201</v>
      </c>
      <c r="E123" s="15" t="s">
        <v>749</v>
      </c>
      <c r="F123" s="15" t="s">
        <v>741</v>
      </c>
      <c r="G123" s="106" t="s">
        <v>750</v>
      </c>
      <c r="H123" s="16" t="s">
        <v>743</v>
      </c>
      <c r="I123" s="16"/>
      <c r="J123" s="16"/>
      <c r="L123" s="12" t="s">
        <v>181</v>
      </c>
    </row>
    <row r="124" spans="1:12" s="15" customFormat="1" ht="27">
      <c r="A124" s="107" t="s">
        <v>751</v>
      </c>
      <c r="B124" s="12" t="s">
        <v>168</v>
      </c>
      <c r="D124" s="12" t="s">
        <v>205</v>
      </c>
      <c r="E124" s="15" t="s">
        <v>749</v>
      </c>
      <c r="F124" s="15" t="s">
        <v>741</v>
      </c>
      <c r="G124" s="106" t="s">
        <v>752</v>
      </c>
      <c r="H124" s="16" t="s">
        <v>743</v>
      </c>
      <c r="I124" s="16"/>
      <c r="J124" s="16"/>
      <c r="L124" s="12" t="s">
        <v>181</v>
      </c>
    </row>
    <row r="125" spans="1:12" s="15" customFormat="1" ht="27">
      <c r="A125" s="107" t="s">
        <v>753</v>
      </c>
      <c r="B125" s="12" t="s">
        <v>164</v>
      </c>
      <c r="D125" s="12" t="s">
        <v>201</v>
      </c>
      <c r="E125" s="15" t="s">
        <v>749</v>
      </c>
      <c r="F125" s="15" t="s">
        <v>741</v>
      </c>
      <c r="G125" s="106" t="s">
        <v>754</v>
      </c>
      <c r="H125" s="16" t="s">
        <v>743</v>
      </c>
      <c r="I125" s="16"/>
      <c r="J125" s="16"/>
      <c r="L125" s="12" t="s">
        <v>181</v>
      </c>
    </row>
    <row r="126" spans="1:12" s="15" customFormat="1" ht="27">
      <c r="A126" s="107" t="s">
        <v>755</v>
      </c>
      <c r="B126" s="12" t="s">
        <v>164</v>
      </c>
      <c r="D126" s="12" t="s">
        <v>201</v>
      </c>
      <c r="E126" s="15" t="s">
        <v>749</v>
      </c>
      <c r="F126" s="15" t="s">
        <v>741</v>
      </c>
      <c r="G126" s="106" t="s">
        <v>756</v>
      </c>
      <c r="H126" s="16" t="s">
        <v>743</v>
      </c>
      <c r="I126" s="16"/>
      <c r="J126" s="16"/>
      <c r="L126" s="12" t="s">
        <v>181</v>
      </c>
    </row>
    <row r="127" spans="1:12" s="15" customFormat="1" ht="27">
      <c r="A127" s="107" t="s">
        <v>757</v>
      </c>
      <c r="B127" s="12" t="s">
        <v>164</v>
      </c>
      <c r="D127" s="12" t="s">
        <v>201</v>
      </c>
      <c r="E127" s="15" t="s">
        <v>758</v>
      </c>
      <c r="F127" s="15" t="s">
        <v>741</v>
      </c>
      <c r="G127" s="106" t="s">
        <v>759</v>
      </c>
      <c r="H127" s="16" t="s">
        <v>743</v>
      </c>
      <c r="I127" s="16"/>
      <c r="J127" s="16"/>
      <c r="L127" s="12" t="s">
        <v>181</v>
      </c>
    </row>
    <row r="128" spans="1:12" s="15" customFormat="1" ht="27">
      <c r="A128" s="107" t="s">
        <v>760</v>
      </c>
      <c r="B128" s="12" t="s">
        <v>170</v>
      </c>
      <c r="C128" s="12" t="s">
        <v>454</v>
      </c>
      <c r="D128" s="12" t="s">
        <v>453</v>
      </c>
      <c r="E128" s="15" t="s">
        <v>758</v>
      </c>
      <c r="F128" s="15" t="s">
        <v>741</v>
      </c>
      <c r="G128" s="108" t="s">
        <v>761</v>
      </c>
      <c r="H128" s="16" t="s">
        <v>743</v>
      </c>
      <c r="I128" s="16"/>
      <c r="J128" s="16"/>
      <c r="L128" s="12" t="s">
        <v>181</v>
      </c>
    </row>
    <row r="129" spans="1:12" s="15" customFormat="1" ht="27">
      <c r="A129" s="107" t="s">
        <v>762</v>
      </c>
      <c r="B129" s="12" t="s">
        <v>168</v>
      </c>
      <c r="D129" s="12" t="s">
        <v>201</v>
      </c>
      <c r="E129" s="15" t="s">
        <v>758</v>
      </c>
      <c r="F129" s="15" t="s">
        <v>741</v>
      </c>
      <c r="G129" s="108" t="s">
        <v>763</v>
      </c>
      <c r="H129" s="16" t="s">
        <v>743</v>
      </c>
      <c r="I129" s="16"/>
      <c r="J129" s="16"/>
      <c r="L129" s="12" t="s">
        <v>181</v>
      </c>
    </row>
    <row r="130" spans="1:12" s="15" customFormat="1" ht="27">
      <c r="A130" s="107" t="s">
        <v>764</v>
      </c>
      <c r="B130" s="12" t="s">
        <v>170</v>
      </c>
      <c r="D130" s="12" t="s">
        <v>205</v>
      </c>
      <c r="E130" s="15" t="s">
        <v>758</v>
      </c>
      <c r="F130" s="15" t="s">
        <v>741</v>
      </c>
      <c r="G130" s="108" t="s">
        <v>765</v>
      </c>
      <c r="H130" s="16" t="s">
        <v>743</v>
      </c>
      <c r="I130" s="16"/>
      <c r="J130" s="16"/>
      <c r="L130" s="12" t="s">
        <v>181</v>
      </c>
    </row>
    <row r="131" spans="1:12" s="15" customFormat="1" ht="27">
      <c r="A131" s="107" t="s">
        <v>766</v>
      </c>
      <c r="B131" s="12" t="s">
        <v>164</v>
      </c>
      <c r="D131" s="12" t="s">
        <v>201</v>
      </c>
      <c r="E131" s="15" t="s">
        <v>758</v>
      </c>
      <c r="F131" s="15" t="s">
        <v>767</v>
      </c>
      <c r="G131" s="16" t="s">
        <v>768</v>
      </c>
      <c r="H131" s="16" t="s">
        <v>769</v>
      </c>
      <c r="I131" s="16"/>
      <c r="J131" s="16"/>
      <c r="L131" s="12" t="s">
        <v>181</v>
      </c>
    </row>
    <row r="132" spans="1:12" s="15" customFormat="1" ht="15" customHeight="1">
      <c r="A132" s="107" t="s">
        <v>770</v>
      </c>
      <c r="B132" s="12" t="s">
        <v>164</v>
      </c>
      <c r="D132" s="12" t="s">
        <v>201</v>
      </c>
      <c r="E132" s="15" t="s">
        <v>623</v>
      </c>
      <c r="F132" s="15" t="s">
        <v>771</v>
      </c>
      <c r="G132" s="16" t="s">
        <v>772</v>
      </c>
      <c r="H132" s="16" t="s">
        <v>773</v>
      </c>
      <c r="I132" s="16"/>
      <c r="J132" s="16"/>
      <c r="L132" s="12" t="s">
        <v>181</v>
      </c>
    </row>
    <row r="133" spans="1:12" s="15" customFormat="1" ht="15" customHeight="1">
      <c r="A133" s="107" t="s">
        <v>774</v>
      </c>
      <c r="B133" s="12" t="s">
        <v>164</v>
      </c>
      <c r="D133" s="12" t="s">
        <v>201</v>
      </c>
      <c r="E133" s="15" t="s">
        <v>627</v>
      </c>
      <c r="F133" s="15" t="s">
        <v>771</v>
      </c>
      <c r="G133" s="16" t="s">
        <v>775</v>
      </c>
      <c r="H133" s="16" t="s">
        <v>773</v>
      </c>
      <c r="I133" s="16"/>
      <c r="J133" s="16"/>
      <c r="L133" s="12" t="s">
        <v>181</v>
      </c>
    </row>
    <row r="134" spans="1:12" s="15" customFormat="1" ht="15" customHeight="1">
      <c r="A134" s="107" t="s">
        <v>776</v>
      </c>
      <c r="B134" s="12" t="s">
        <v>164</v>
      </c>
      <c r="D134" s="12" t="s">
        <v>201</v>
      </c>
      <c r="E134" s="15" t="s">
        <v>614</v>
      </c>
      <c r="F134" s="15" t="s">
        <v>777</v>
      </c>
      <c r="G134" s="16" t="s">
        <v>778</v>
      </c>
      <c r="H134" s="16" t="s">
        <v>779</v>
      </c>
      <c r="I134" s="16"/>
      <c r="J134" s="16"/>
      <c r="L134" s="12" t="s">
        <v>181</v>
      </c>
    </row>
    <row r="135" spans="1:12" s="15" customFormat="1" ht="15" customHeight="1">
      <c r="A135" s="107" t="s">
        <v>780</v>
      </c>
      <c r="B135" s="12" t="s">
        <v>164</v>
      </c>
      <c r="D135" s="12" t="s">
        <v>201</v>
      </c>
      <c r="E135" s="15" t="s">
        <v>614</v>
      </c>
      <c r="F135" s="15" t="s">
        <v>781</v>
      </c>
      <c r="G135" s="16" t="s">
        <v>782</v>
      </c>
      <c r="H135" s="16" t="s">
        <v>779</v>
      </c>
      <c r="I135" s="16"/>
      <c r="J135" s="16"/>
      <c r="L135" s="12" t="s">
        <v>181</v>
      </c>
    </row>
    <row r="136" spans="1:12" s="15" customFormat="1" ht="29.25" customHeight="1">
      <c r="A136" s="107" t="s">
        <v>783</v>
      </c>
      <c r="B136" s="12" t="s">
        <v>164</v>
      </c>
      <c r="D136" s="12" t="s">
        <v>205</v>
      </c>
      <c r="E136" s="15" t="s">
        <v>614</v>
      </c>
      <c r="F136" s="15" t="s">
        <v>784</v>
      </c>
      <c r="G136" s="16" t="s">
        <v>785</v>
      </c>
      <c r="H136" s="16" t="s">
        <v>779</v>
      </c>
      <c r="I136" s="16"/>
      <c r="J136" s="16"/>
      <c r="L136" s="12" t="s">
        <v>181</v>
      </c>
    </row>
    <row r="137" spans="1:12" s="15" customFormat="1" ht="29.25" customHeight="1">
      <c r="A137" s="107" t="s">
        <v>786</v>
      </c>
      <c r="B137" s="12" t="s">
        <v>170</v>
      </c>
      <c r="D137" s="12" t="s">
        <v>205</v>
      </c>
      <c r="E137" s="15" t="s">
        <v>452</v>
      </c>
      <c r="G137" s="16" t="s">
        <v>378</v>
      </c>
      <c r="H137" s="16" t="s">
        <v>379</v>
      </c>
      <c r="I137" s="16"/>
      <c r="J137" s="16"/>
      <c r="L137" s="12" t="s">
        <v>181</v>
      </c>
    </row>
  </sheetData>
  <phoneticPr fontId="2" type="noConversion"/>
  <conditionalFormatting sqref="L8:L10 I1:I7">
    <cfRule type="cellIs" dxfId="378" priority="27" operator="equal">
      <formula>$F$1</formula>
    </cfRule>
  </conditionalFormatting>
  <conditionalFormatting sqref="H1">
    <cfRule type="cellIs" dxfId="377" priority="25" operator="equal">
      <formula>$H$1</formula>
    </cfRule>
  </conditionalFormatting>
  <conditionalFormatting sqref="L12:L137">
    <cfRule type="cellIs" dxfId="376" priority="22" operator="equal">
      <formula>"BLOCK"</formula>
    </cfRule>
    <cfRule type="cellIs" dxfId="375" priority="23" operator="equal">
      <formula>"FAIL"</formula>
    </cfRule>
    <cfRule type="cellIs" dxfId="374" priority="24" operator="equal">
      <formula>"PASS"</formula>
    </cfRule>
  </conditionalFormatting>
  <conditionalFormatting sqref="L11">
    <cfRule type="cellIs" dxfId="373" priority="4" operator="equal">
      <formula>"BLOCK"</formula>
    </cfRule>
    <cfRule type="cellIs" dxfId="372" priority="5" operator="equal">
      <formula>"FAIL"</formula>
    </cfRule>
    <cfRule type="cellIs" dxfId="371" priority="6" operator="equal">
      <formula>"PASS"</formula>
    </cfRule>
  </conditionalFormatting>
  <dataValidations count="5">
    <dataValidation type="list" showInputMessage="1" showErrorMessage="1" sqref="I1:I7 L8:L10">
      <formula1>$E$1:$H$1</formula1>
    </dataValidation>
    <dataValidation type="list" allowBlank="1" showInputMessage="1" showErrorMessage="1" sqref="B11:B137">
      <formula1>"P1,P2,P3,P4,P5"</formula1>
    </dataValidation>
    <dataValidation type="list" allowBlank="1" showInputMessage="1" showErrorMessage="1" sqref="L11:L137">
      <formula1>"Not Run,PASS,FAIL,BLOCK,N/A"</formula1>
    </dataValidation>
    <dataValidation type="list" allowBlank="1" showInputMessage="1" showErrorMessage="1" sqref="D11:D137">
      <formula1>"RAT,FAST,TOFT,FET,Boundary,Volume,Stress,Performance,Security"</formula1>
    </dataValidation>
    <dataValidation type="list" allowBlank="1" showInputMessage="1" showErrorMessage="1" sqref="C128">
      <formula1>"S1,S2,S3,S4,S5"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workbookViewId="0"/>
  </sheetViews>
  <sheetFormatPr defaultRowHeight="13.5"/>
  <cols>
    <col min="1" max="1" width="17.25" style="3" bestFit="1" customWidth="1"/>
    <col min="2" max="2" width="7.25" style="3" bestFit="1" customWidth="1"/>
    <col min="3" max="3" width="9.75" style="3" bestFit="1" customWidth="1"/>
    <col min="4" max="4" width="7.375" style="3" bestFit="1" customWidth="1"/>
    <col min="5" max="5" width="9.75" style="3" bestFit="1" customWidth="1"/>
    <col min="6" max="6" width="9.625" style="3" bestFit="1" customWidth="1"/>
    <col min="7" max="7" width="36.5" style="25" bestFit="1" customWidth="1"/>
    <col min="8" max="8" width="11.125" style="25" bestFit="1" customWidth="1"/>
    <col min="9" max="9" width="7.875" style="25" bestFit="1" customWidth="1"/>
    <col min="10" max="10" width="9.25" style="25" bestFit="1" customWidth="1"/>
    <col min="11" max="11" width="11.875" style="3" bestFit="1" customWidth="1"/>
    <col min="12" max="12" width="10.5" style="3" bestFit="1" customWidth="1"/>
    <col min="13" max="13" width="9.875" style="3" bestFit="1" customWidth="1"/>
    <col min="14" max="14" width="5.75" style="3" bestFit="1" customWidth="1"/>
    <col min="15" max="15" width="8" style="3" bestFit="1" customWidth="1"/>
    <col min="16" max="16" width="9.5" style="3" bestFit="1" customWidth="1"/>
    <col min="17" max="17" width="5.75" style="3" bestFit="1" customWidth="1"/>
    <col min="18" max="19" width="8.375" style="3" bestFit="1" customWidth="1"/>
    <col min="20" max="20" width="6" style="3" bestFit="1" customWidth="1"/>
    <col min="21" max="21" width="8.875" style="3" bestFit="1" customWidth="1"/>
    <col min="22" max="16384" width="9" style="3"/>
  </cols>
  <sheetData>
    <row r="1" spans="1:21" s="11" customFormat="1" ht="40.5">
      <c r="A1" s="5"/>
      <c r="B1" s="9" t="s">
        <v>0</v>
      </c>
      <c r="C1" s="9" t="s">
        <v>1</v>
      </c>
      <c r="D1" s="9" t="s">
        <v>2</v>
      </c>
      <c r="E1" s="5" t="s">
        <v>326</v>
      </c>
      <c r="F1" s="5" t="s">
        <v>4</v>
      </c>
      <c r="G1" s="5" t="s">
        <v>327</v>
      </c>
      <c r="H1" s="5" t="s">
        <v>29</v>
      </c>
      <c r="I1" s="10"/>
      <c r="J1" s="10"/>
      <c r="K1" s="10"/>
      <c r="L1" s="10"/>
      <c r="M1" s="10"/>
      <c r="N1" s="10"/>
      <c r="O1" s="10"/>
      <c r="P1" s="10"/>
      <c r="Q1" s="10"/>
      <c r="R1" s="10"/>
    </row>
    <row r="2" spans="1:21" s="11" customFormat="1">
      <c r="A2" s="5" t="s">
        <v>5</v>
      </c>
      <c r="B2" s="12">
        <f>COUNTIF($B$13:$B$2002, $A2)</f>
        <v>37</v>
      </c>
      <c r="C2" s="12">
        <f>COUNTIFS($L$13:$L$1002,"&lt;&gt;N/A",$B$13:$B$1002,$A2)</f>
        <v>0</v>
      </c>
      <c r="D2" s="13">
        <f t="shared" ref="D2:D7" si="0">SUM($F2:$H2)</f>
        <v>0</v>
      </c>
      <c r="E2" s="12">
        <f t="shared" ref="E2:H6" si="1">COUNTIFS($L$13:$L$1002,E$1,$B$13:$B$1002,$A2)</f>
        <v>0</v>
      </c>
      <c r="F2" s="12">
        <f t="shared" si="1"/>
        <v>0</v>
      </c>
      <c r="G2" s="12">
        <f t="shared" si="1"/>
        <v>0</v>
      </c>
      <c r="H2" s="12">
        <f t="shared" si="1"/>
        <v>0</v>
      </c>
      <c r="I2" s="10"/>
      <c r="J2" s="10"/>
      <c r="K2" s="10"/>
      <c r="L2" s="10"/>
      <c r="M2" s="10"/>
      <c r="N2" s="10"/>
      <c r="O2" s="10"/>
      <c r="P2" s="10"/>
      <c r="Q2" s="10"/>
      <c r="R2" s="10"/>
    </row>
    <row r="3" spans="1:21" s="11" customFormat="1">
      <c r="A3" s="5" t="s">
        <v>6</v>
      </c>
      <c r="B3" s="12">
        <f>COUNTIF($B$13:$B$2002, $A3)</f>
        <v>8</v>
      </c>
      <c r="C3" s="12">
        <f>COUNTIFS($L$13:$L$1002,"&lt;&gt;N/A",$B$13:$B$1002,$A3)</f>
        <v>0</v>
      </c>
      <c r="D3" s="13">
        <f t="shared" si="0"/>
        <v>0</v>
      </c>
      <c r="E3" s="12">
        <f t="shared" si="1"/>
        <v>0</v>
      </c>
      <c r="F3" s="12">
        <f t="shared" si="1"/>
        <v>0</v>
      </c>
      <c r="G3" s="12">
        <f t="shared" si="1"/>
        <v>0</v>
      </c>
      <c r="H3" s="12">
        <f t="shared" si="1"/>
        <v>0</v>
      </c>
      <c r="I3" s="10"/>
      <c r="J3" s="10"/>
      <c r="K3" s="10"/>
      <c r="L3" s="10"/>
      <c r="M3" s="10"/>
      <c r="N3" s="10"/>
      <c r="O3" s="10"/>
      <c r="P3" s="10"/>
      <c r="Q3" s="10"/>
      <c r="R3" s="10"/>
    </row>
    <row r="4" spans="1:21" s="11" customFormat="1">
      <c r="A4" s="5" t="s">
        <v>7</v>
      </c>
      <c r="B4" s="12">
        <f>COUNTIF($B$13:$B$2002, $A4)</f>
        <v>16</v>
      </c>
      <c r="C4" s="12">
        <f>COUNTIFS($L$13:$L$1002,"&lt;&gt;N/A",$B$13:$B$1002,$A4)</f>
        <v>0</v>
      </c>
      <c r="D4" s="13">
        <f t="shared" si="0"/>
        <v>0</v>
      </c>
      <c r="E4" s="12">
        <f t="shared" si="1"/>
        <v>0</v>
      </c>
      <c r="F4" s="12">
        <f t="shared" si="1"/>
        <v>0</v>
      </c>
      <c r="G4" s="12">
        <f t="shared" si="1"/>
        <v>0</v>
      </c>
      <c r="H4" s="12">
        <f t="shared" si="1"/>
        <v>0</v>
      </c>
      <c r="I4" s="10"/>
      <c r="J4" s="10"/>
      <c r="K4" s="10"/>
      <c r="L4" s="10"/>
      <c r="M4" s="10"/>
      <c r="N4" s="10"/>
      <c r="O4" s="10"/>
      <c r="P4" s="10"/>
      <c r="Q4" s="10"/>
      <c r="R4" s="10"/>
    </row>
    <row r="5" spans="1:21" s="11" customFormat="1">
      <c r="A5" s="5" t="s">
        <v>8</v>
      </c>
      <c r="B5" s="12">
        <f>COUNTIF($B$13:$B$2002, $A5)</f>
        <v>4</v>
      </c>
      <c r="C5" s="12">
        <f>COUNTIFS($L$13:$L$1002,"&lt;&gt;N/A",$B$13:$B$1002,$A5)</f>
        <v>0</v>
      </c>
      <c r="D5" s="13">
        <f t="shared" si="0"/>
        <v>0</v>
      </c>
      <c r="E5" s="12">
        <f t="shared" si="1"/>
        <v>0</v>
      </c>
      <c r="F5" s="12">
        <f t="shared" si="1"/>
        <v>0</v>
      </c>
      <c r="G5" s="12">
        <f t="shared" si="1"/>
        <v>0</v>
      </c>
      <c r="H5" s="12">
        <f t="shared" si="1"/>
        <v>0</v>
      </c>
      <c r="I5" s="10"/>
      <c r="J5" s="10"/>
      <c r="K5" s="10"/>
      <c r="L5" s="10"/>
      <c r="M5" s="10"/>
      <c r="N5" s="10"/>
      <c r="O5" s="10"/>
      <c r="P5" s="10"/>
      <c r="Q5" s="10"/>
      <c r="R5" s="10"/>
    </row>
    <row r="6" spans="1:21" s="11" customFormat="1">
      <c r="A6" s="5" t="s">
        <v>9</v>
      </c>
      <c r="B6" s="12">
        <f>COUNTIF($B$13:$B$2002, $A6)</f>
        <v>1</v>
      </c>
      <c r="C6" s="12">
        <f>COUNTIFS($L$13:$L$1002,"&lt;&gt;N/A",$B$13:$B$1002,$A6)</f>
        <v>0</v>
      </c>
      <c r="D6" s="13">
        <f t="shared" si="0"/>
        <v>0</v>
      </c>
      <c r="E6" s="12">
        <f t="shared" si="1"/>
        <v>0</v>
      </c>
      <c r="F6" s="12">
        <f t="shared" si="1"/>
        <v>0</v>
      </c>
      <c r="G6" s="12">
        <f t="shared" si="1"/>
        <v>0</v>
      </c>
      <c r="H6" s="12">
        <f t="shared" si="1"/>
        <v>0</v>
      </c>
      <c r="I6" s="10"/>
      <c r="J6" s="10"/>
      <c r="K6" s="10"/>
      <c r="L6" s="10"/>
      <c r="M6" s="10"/>
      <c r="N6" s="10"/>
      <c r="O6" s="10"/>
      <c r="P6" s="10"/>
      <c r="Q6" s="10"/>
      <c r="R6" s="10"/>
    </row>
    <row r="7" spans="1:21" s="11" customFormat="1">
      <c r="A7" s="5" t="s">
        <v>10</v>
      </c>
      <c r="B7" s="12">
        <f>SUM(B$2:B$6)</f>
        <v>66</v>
      </c>
      <c r="C7" s="12">
        <f>SUM(C$2:C$6)</f>
        <v>0</v>
      </c>
      <c r="D7" s="13">
        <f t="shared" si="0"/>
        <v>0</v>
      </c>
      <c r="E7" s="12">
        <f>SUM(E$2:E$6)</f>
        <v>0</v>
      </c>
      <c r="F7" s="12">
        <f>SUM(F$2:F$6)</f>
        <v>0</v>
      </c>
      <c r="G7" s="12">
        <f>SUM(G$2:G$6)</f>
        <v>0</v>
      </c>
      <c r="H7" s="12">
        <f>SUM(H$2:H$6)</f>
        <v>0</v>
      </c>
      <c r="I7" s="10"/>
      <c r="J7" s="10"/>
      <c r="K7" s="10"/>
      <c r="L7" s="10"/>
      <c r="M7" s="10"/>
      <c r="N7" s="10"/>
      <c r="O7" s="10"/>
      <c r="P7" s="10"/>
      <c r="Q7" s="10"/>
      <c r="R7" s="10"/>
    </row>
    <row r="8" spans="1:21" s="11" customFormat="1">
      <c r="A8" s="14"/>
      <c r="B8" s="14"/>
      <c r="C8" s="14"/>
      <c r="D8" s="14"/>
      <c r="E8" s="14"/>
      <c r="F8" s="14"/>
      <c r="G8" s="22"/>
      <c r="H8" s="22"/>
      <c r="I8" s="22"/>
      <c r="J8" s="22"/>
      <c r="K8" s="14"/>
      <c r="L8" s="10"/>
      <c r="M8" s="10"/>
      <c r="N8" s="10"/>
      <c r="O8" s="10"/>
      <c r="P8" s="10"/>
      <c r="Q8" s="10"/>
      <c r="R8" s="10"/>
      <c r="S8" s="10"/>
      <c r="T8" s="10"/>
      <c r="U8" s="10"/>
    </row>
    <row r="9" spans="1:21" s="11" customFormat="1">
      <c r="A9" s="14"/>
      <c r="B9" s="14"/>
      <c r="C9" s="14"/>
      <c r="D9" s="14"/>
      <c r="E9" s="14"/>
      <c r="F9" s="14"/>
      <c r="G9" s="22"/>
      <c r="H9" s="22"/>
      <c r="I9" s="22"/>
      <c r="J9" s="22"/>
      <c r="K9" s="14"/>
      <c r="L9" s="10"/>
      <c r="M9" s="10"/>
      <c r="N9" s="10"/>
      <c r="O9" s="10"/>
      <c r="P9" s="10"/>
      <c r="Q9" s="10"/>
      <c r="R9" s="10"/>
      <c r="S9" s="10"/>
      <c r="T9" s="10"/>
      <c r="U9" s="10"/>
    </row>
    <row r="10" spans="1:21" s="11" customFormat="1" ht="27">
      <c r="A10" s="23" t="s">
        <v>11</v>
      </c>
      <c r="B10" s="23" t="s">
        <v>12</v>
      </c>
      <c r="C10" s="23" t="s">
        <v>13</v>
      </c>
      <c r="D10" s="24" t="s">
        <v>14</v>
      </c>
      <c r="E10" s="24" t="s">
        <v>15</v>
      </c>
      <c r="F10" s="24" t="s">
        <v>16</v>
      </c>
      <c r="G10" s="24" t="s">
        <v>30</v>
      </c>
      <c r="H10" s="24" t="s">
        <v>31</v>
      </c>
      <c r="I10" s="24" t="s">
        <v>32</v>
      </c>
      <c r="J10" s="24" t="s">
        <v>33</v>
      </c>
      <c r="K10" s="23" t="s">
        <v>17</v>
      </c>
      <c r="L10" s="23" t="s">
        <v>18</v>
      </c>
      <c r="M10" s="23" t="s">
        <v>19</v>
      </c>
      <c r="N10" s="23" t="s">
        <v>20</v>
      </c>
      <c r="O10" s="23" t="s">
        <v>21</v>
      </c>
      <c r="P10" s="24" t="s">
        <v>22</v>
      </c>
      <c r="Q10" s="24" t="s">
        <v>23</v>
      </c>
      <c r="R10" s="24" t="s">
        <v>24</v>
      </c>
      <c r="S10" s="24" t="s">
        <v>25</v>
      </c>
      <c r="T10" s="24" t="s">
        <v>26</v>
      </c>
      <c r="U10" s="23" t="s">
        <v>27</v>
      </c>
    </row>
    <row r="11" spans="1:21" s="15" customFormat="1" ht="27">
      <c r="A11" s="15" t="s">
        <v>380</v>
      </c>
      <c r="B11" s="12" t="s">
        <v>161</v>
      </c>
      <c r="D11" s="12" t="s">
        <v>180</v>
      </c>
      <c r="E11" s="15" t="s">
        <v>315</v>
      </c>
      <c r="F11" s="15" t="s">
        <v>60</v>
      </c>
      <c r="G11" s="16" t="s">
        <v>316</v>
      </c>
      <c r="H11" s="16" t="s">
        <v>312</v>
      </c>
      <c r="I11" s="16"/>
      <c r="J11" s="16"/>
      <c r="L11" s="12" t="s">
        <v>181</v>
      </c>
    </row>
    <row r="12" spans="1:21" s="15" customFormat="1" ht="27">
      <c r="A12" s="15" t="s">
        <v>381</v>
      </c>
      <c r="B12" s="12" t="s">
        <v>161</v>
      </c>
      <c r="D12" s="12" t="s">
        <v>180</v>
      </c>
      <c r="E12" s="15" t="s">
        <v>315</v>
      </c>
      <c r="F12" s="15" t="s">
        <v>60</v>
      </c>
      <c r="G12" s="16" t="s">
        <v>317</v>
      </c>
      <c r="H12" s="16" t="s">
        <v>312</v>
      </c>
      <c r="I12" s="16"/>
      <c r="J12" s="16"/>
      <c r="L12" s="12" t="s">
        <v>181</v>
      </c>
    </row>
    <row r="13" spans="1:21" s="18" customFormat="1" ht="40.5">
      <c r="A13" s="15" t="s">
        <v>382</v>
      </c>
      <c r="B13" s="12" t="s">
        <v>161</v>
      </c>
      <c r="D13" s="12" t="s">
        <v>180</v>
      </c>
      <c r="E13" s="18" t="s">
        <v>198</v>
      </c>
      <c r="G13" s="21" t="s">
        <v>199</v>
      </c>
      <c r="H13" s="21"/>
      <c r="I13" s="21"/>
      <c r="J13" s="21"/>
      <c r="L13" s="12" t="s">
        <v>181</v>
      </c>
    </row>
    <row r="14" spans="1:21" s="15" customFormat="1" ht="54">
      <c r="A14" s="15" t="s">
        <v>383</v>
      </c>
      <c r="B14" s="12" t="s">
        <v>161</v>
      </c>
      <c r="D14" s="12" t="s">
        <v>180</v>
      </c>
      <c r="E14" s="18" t="s">
        <v>198</v>
      </c>
      <c r="G14" s="21" t="s">
        <v>200</v>
      </c>
      <c r="H14" s="16"/>
      <c r="I14" s="16"/>
      <c r="J14" s="16"/>
      <c r="L14" s="12" t="s">
        <v>181</v>
      </c>
    </row>
    <row r="15" spans="1:21" s="15" customFormat="1" ht="67.5">
      <c r="A15" s="15" t="s">
        <v>384</v>
      </c>
      <c r="B15" s="12" t="s">
        <v>164</v>
      </c>
      <c r="D15" s="12" t="s">
        <v>201</v>
      </c>
      <c r="E15" s="18" t="s">
        <v>198</v>
      </c>
      <c r="G15" s="21" t="s">
        <v>202</v>
      </c>
      <c r="H15" s="16"/>
      <c r="I15" s="16"/>
      <c r="J15" s="16"/>
      <c r="L15" s="12" t="s">
        <v>181</v>
      </c>
    </row>
    <row r="16" spans="1:21" s="15" customFormat="1" ht="54">
      <c r="A16" s="15" t="s">
        <v>385</v>
      </c>
      <c r="B16" s="12" t="s">
        <v>170</v>
      </c>
      <c r="D16" s="12" t="s">
        <v>203</v>
      </c>
      <c r="E16" s="18" t="s">
        <v>198</v>
      </c>
      <c r="G16" s="97" t="s">
        <v>204</v>
      </c>
      <c r="H16" s="16"/>
      <c r="I16" s="16"/>
      <c r="J16" s="16"/>
      <c r="L16" s="12" t="s">
        <v>181</v>
      </c>
    </row>
    <row r="17" spans="1:12" s="15" customFormat="1" ht="54">
      <c r="A17" s="15" t="s">
        <v>386</v>
      </c>
      <c r="B17" s="12" t="s">
        <v>168</v>
      </c>
      <c r="D17" s="12" t="s">
        <v>205</v>
      </c>
      <c r="E17" s="18" t="s">
        <v>198</v>
      </c>
      <c r="G17" s="98" t="s">
        <v>206</v>
      </c>
      <c r="H17" s="16"/>
      <c r="I17" s="16"/>
      <c r="J17" s="16"/>
      <c r="L17" s="12" t="s">
        <v>181</v>
      </c>
    </row>
    <row r="18" spans="1:12" s="15" customFormat="1" ht="40.5">
      <c r="A18" s="15" t="s">
        <v>387</v>
      </c>
      <c r="B18" s="12" t="s">
        <v>168</v>
      </c>
      <c r="D18" s="12" t="s">
        <v>207</v>
      </c>
      <c r="E18" s="18" t="s">
        <v>198</v>
      </c>
      <c r="G18" s="21" t="s">
        <v>208</v>
      </c>
      <c r="H18" s="16"/>
      <c r="I18" s="16"/>
      <c r="J18" s="16"/>
      <c r="L18" s="12" t="s">
        <v>181</v>
      </c>
    </row>
    <row r="19" spans="1:12" s="15" customFormat="1" ht="40.5">
      <c r="A19" s="15" t="s">
        <v>388</v>
      </c>
      <c r="B19" s="99" t="s">
        <v>161</v>
      </c>
      <c r="C19" s="100"/>
      <c r="D19" s="99" t="s">
        <v>180</v>
      </c>
      <c r="E19" s="100" t="s">
        <v>198</v>
      </c>
      <c r="F19" s="100"/>
      <c r="G19" s="98" t="s">
        <v>209</v>
      </c>
      <c r="H19" s="16"/>
      <c r="I19" s="16"/>
      <c r="J19" s="16"/>
      <c r="L19" s="12" t="s">
        <v>181</v>
      </c>
    </row>
    <row r="20" spans="1:12" s="15" customFormat="1" ht="54">
      <c r="A20" s="15" t="s">
        <v>389</v>
      </c>
      <c r="B20" s="99" t="s">
        <v>161</v>
      </c>
      <c r="C20" s="101"/>
      <c r="D20" s="99" t="s">
        <v>180</v>
      </c>
      <c r="E20" s="100" t="s">
        <v>198</v>
      </c>
      <c r="F20" s="101"/>
      <c r="G20" s="98" t="s">
        <v>210</v>
      </c>
      <c r="H20" s="16"/>
      <c r="I20" s="16"/>
      <c r="J20" s="16"/>
      <c r="L20" s="12" t="s">
        <v>181</v>
      </c>
    </row>
    <row r="21" spans="1:12" s="15" customFormat="1" ht="54">
      <c r="A21" s="15" t="s">
        <v>390</v>
      </c>
      <c r="B21" s="99" t="s">
        <v>164</v>
      </c>
      <c r="C21" s="101"/>
      <c r="D21" s="99" t="s">
        <v>201</v>
      </c>
      <c r="E21" s="100" t="s">
        <v>198</v>
      </c>
      <c r="F21" s="101"/>
      <c r="G21" s="98" t="s">
        <v>211</v>
      </c>
      <c r="H21" s="16"/>
      <c r="I21" s="16"/>
      <c r="J21" s="16"/>
      <c r="L21" s="12" t="s">
        <v>181</v>
      </c>
    </row>
    <row r="22" spans="1:12" s="15" customFormat="1" ht="54">
      <c r="A22" s="15" t="s">
        <v>391</v>
      </c>
      <c r="B22" s="99" t="s">
        <v>170</v>
      </c>
      <c r="C22" s="101"/>
      <c r="D22" s="99" t="s">
        <v>203</v>
      </c>
      <c r="E22" s="100" t="s">
        <v>198</v>
      </c>
      <c r="F22" s="101"/>
      <c r="G22" s="97" t="s">
        <v>212</v>
      </c>
      <c r="H22" s="16"/>
      <c r="I22" s="16"/>
      <c r="J22" s="16"/>
      <c r="L22" s="12" t="s">
        <v>181</v>
      </c>
    </row>
    <row r="23" spans="1:12" s="15" customFormat="1" ht="54">
      <c r="A23" s="15" t="s">
        <v>392</v>
      </c>
      <c r="B23" s="99" t="s">
        <v>168</v>
      </c>
      <c r="C23" s="101"/>
      <c r="D23" s="99" t="s">
        <v>205</v>
      </c>
      <c r="E23" s="100" t="s">
        <v>198</v>
      </c>
      <c r="F23" s="101"/>
      <c r="G23" s="98" t="s">
        <v>213</v>
      </c>
      <c r="H23" s="16"/>
      <c r="I23" s="16"/>
      <c r="J23" s="16"/>
      <c r="L23" s="12" t="s">
        <v>181</v>
      </c>
    </row>
    <row r="24" spans="1:12" s="15" customFormat="1" ht="40.5">
      <c r="A24" s="15" t="s">
        <v>393</v>
      </c>
      <c r="B24" s="99" t="s">
        <v>168</v>
      </c>
      <c r="C24" s="101"/>
      <c r="D24" s="99" t="s">
        <v>207</v>
      </c>
      <c r="E24" s="100" t="s">
        <v>198</v>
      </c>
      <c r="F24" s="101"/>
      <c r="G24" s="98" t="s">
        <v>214</v>
      </c>
      <c r="H24" s="16"/>
      <c r="I24" s="16"/>
      <c r="J24" s="16"/>
      <c r="L24" s="12" t="s">
        <v>181</v>
      </c>
    </row>
    <row r="25" spans="1:12" s="15" customFormat="1" ht="40.5">
      <c r="A25" s="15" t="s">
        <v>394</v>
      </c>
      <c r="B25" s="12" t="s">
        <v>161</v>
      </c>
      <c r="D25" s="12" t="s">
        <v>180</v>
      </c>
      <c r="E25" s="18" t="s">
        <v>198</v>
      </c>
      <c r="G25" s="21" t="s">
        <v>215</v>
      </c>
      <c r="H25" s="16"/>
      <c r="I25" s="16"/>
      <c r="J25" s="16"/>
      <c r="L25" s="12" t="s">
        <v>181</v>
      </c>
    </row>
    <row r="26" spans="1:12" s="15" customFormat="1" ht="67.5">
      <c r="A26" s="15" t="s">
        <v>395</v>
      </c>
      <c r="B26" s="12" t="s">
        <v>164</v>
      </c>
      <c r="D26" s="12" t="s">
        <v>205</v>
      </c>
      <c r="E26" s="18" t="s">
        <v>198</v>
      </c>
      <c r="G26" s="21" t="s">
        <v>216</v>
      </c>
      <c r="H26" s="16"/>
      <c r="I26" s="16"/>
      <c r="J26" s="16"/>
      <c r="L26" s="12" t="s">
        <v>181</v>
      </c>
    </row>
    <row r="27" spans="1:12" s="15" customFormat="1" ht="67.5">
      <c r="A27" s="15" t="s">
        <v>396</v>
      </c>
      <c r="B27" s="12" t="s">
        <v>164</v>
      </c>
      <c r="D27" s="12" t="s">
        <v>205</v>
      </c>
      <c r="E27" s="18" t="s">
        <v>198</v>
      </c>
      <c r="G27" s="21" t="s">
        <v>217</v>
      </c>
      <c r="H27" s="16"/>
      <c r="I27" s="16"/>
      <c r="J27" s="16"/>
      <c r="L27" s="12" t="s">
        <v>181</v>
      </c>
    </row>
    <row r="28" spans="1:12" s="15" customFormat="1" ht="67.5">
      <c r="A28" s="15" t="s">
        <v>397</v>
      </c>
      <c r="B28" s="12" t="s">
        <v>164</v>
      </c>
      <c r="D28" s="12" t="s">
        <v>205</v>
      </c>
      <c r="E28" s="18" t="s">
        <v>198</v>
      </c>
      <c r="G28" s="21" t="s">
        <v>218</v>
      </c>
      <c r="H28" s="16"/>
      <c r="I28" s="16"/>
      <c r="J28" s="16"/>
      <c r="L28" s="12" t="s">
        <v>181</v>
      </c>
    </row>
    <row r="29" spans="1:12" s="15" customFormat="1" ht="54">
      <c r="A29" s="15" t="s">
        <v>398</v>
      </c>
      <c r="B29" s="12" t="s">
        <v>168</v>
      </c>
      <c r="D29" s="12" t="s">
        <v>207</v>
      </c>
      <c r="E29" s="18" t="s">
        <v>198</v>
      </c>
      <c r="G29" s="21" t="s">
        <v>219</v>
      </c>
      <c r="H29" s="16"/>
      <c r="I29" s="16"/>
      <c r="J29" s="16"/>
      <c r="L29" s="12" t="s">
        <v>181</v>
      </c>
    </row>
    <row r="30" spans="1:12" s="15" customFormat="1" ht="81">
      <c r="A30" s="15" t="s">
        <v>399</v>
      </c>
      <c r="B30" s="12" t="s">
        <v>168</v>
      </c>
      <c r="D30" s="12" t="s">
        <v>207</v>
      </c>
      <c r="E30" s="18" t="s">
        <v>198</v>
      </c>
      <c r="G30" s="16" t="s">
        <v>220</v>
      </c>
      <c r="H30" s="16"/>
      <c r="I30" s="16"/>
      <c r="J30" s="16"/>
      <c r="L30" s="12" t="s">
        <v>181</v>
      </c>
    </row>
    <row r="31" spans="1:12" s="15" customFormat="1">
      <c r="A31" s="15" t="s">
        <v>400</v>
      </c>
      <c r="B31" s="12" t="s">
        <v>168</v>
      </c>
      <c r="D31" s="12" t="s">
        <v>205</v>
      </c>
      <c r="E31" s="18" t="s">
        <v>198</v>
      </c>
      <c r="G31" s="16" t="s">
        <v>221</v>
      </c>
      <c r="H31" s="16"/>
      <c r="I31" s="16"/>
      <c r="J31" s="16"/>
      <c r="L31" s="12" t="s">
        <v>181</v>
      </c>
    </row>
    <row r="32" spans="1:12" s="15" customFormat="1" ht="67.5">
      <c r="A32" s="15" t="s">
        <v>401</v>
      </c>
      <c r="B32" s="12" t="s">
        <v>168</v>
      </c>
      <c r="D32" s="12" t="s">
        <v>207</v>
      </c>
      <c r="E32" s="18" t="s">
        <v>198</v>
      </c>
      <c r="G32" s="97" t="s">
        <v>222</v>
      </c>
      <c r="H32" s="16"/>
      <c r="I32" s="16"/>
      <c r="J32" s="16"/>
      <c r="L32" s="12" t="s">
        <v>181</v>
      </c>
    </row>
    <row r="33" spans="1:12" s="15" customFormat="1" ht="54">
      <c r="A33" s="15" t="s">
        <v>402</v>
      </c>
      <c r="B33" s="12" t="s">
        <v>161</v>
      </c>
      <c r="D33" s="12" t="s">
        <v>180</v>
      </c>
      <c r="E33" s="18" t="s">
        <v>198</v>
      </c>
      <c r="G33" s="16" t="s">
        <v>223</v>
      </c>
      <c r="H33" s="16"/>
      <c r="I33" s="16"/>
      <c r="J33" s="16"/>
      <c r="L33" s="12" t="s">
        <v>181</v>
      </c>
    </row>
    <row r="34" spans="1:12" s="15" customFormat="1" ht="54">
      <c r="A34" s="15" t="s">
        <v>403</v>
      </c>
      <c r="B34" s="12" t="s">
        <v>164</v>
      </c>
      <c r="D34" s="12" t="s">
        <v>201</v>
      </c>
      <c r="E34" s="18" t="s">
        <v>198</v>
      </c>
      <c r="G34" s="16" t="s">
        <v>224</v>
      </c>
      <c r="H34" s="16"/>
      <c r="I34" s="16"/>
      <c r="J34" s="16"/>
      <c r="L34" s="12" t="s">
        <v>181</v>
      </c>
    </row>
    <row r="35" spans="1:12" s="15" customFormat="1" ht="54">
      <c r="A35" s="15" t="s">
        <v>404</v>
      </c>
      <c r="B35" s="12" t="s">
        <v>168</v>
      </c>
      <c r="D35" s="12" t="s">
        <v>203</v>
      </c>
      <c r="E35" s="18" t="s">
        <v>198</v>
      </c>
      <c r="G35" s="102" t="s">
        <v>225</v>
      </c>
      <c r="H35" s="16"/>
      <c r="I35" s="16"/>
      <c r="J35" s="16"/>
      <c r="L35" s="12" t="s">
        <v>181</v>
      </c>
    </row>
    <row r="36" spans="1:12" s="15" customFormat="1" ht="54">
      <c r="A36" s="15" t="s">
        <v>405</v>
      </c>
      <c r="B36" s="12" t="s">
        <v>168</v>
      </c>
      <c r="D36" s="12" t="s">
        <v>205</v>
      </c>
      <c r="E36" s="18" t="s">
        <v>198</v>
      </c>
      <c r="G36" s="17" t="s">
        <v>226</v>
      </c>
      <c r="H36" s="16"/>
      <c r="I36" s="16"/>
      <c r="J36" s="16"/>
      <c r="L36" s="12" t="s">
        <v>181</v>
      </c>
    </row>
    <row r="37" spans="1:12" s="15" customFormat="1" ht="40.5">
      <c r="A37" s="15" t="s">
        <v>406</v>
      </c>
      <c r="B37" s="12" t="s">
        <v>168</v>
      </c>
      <c r="D37" s="12" t="s">
        <v>205</v>
      </c>
      <c r="E37" s="18" t="s">
        <v>198</v>
      </c>
      <c r="G37" s="16" t="s">
        <v>227</v>
      </c>
      <c r="H37" s="16"/>
      <c r="I37" s="16"/>
      <c r="J37" s="16"/>
      <c r="L37" s="12" t="s">
        <v>181</v>
      </c>
    </row>
    <row r="38" spans="1:12" s="15" customFormat="1" ht="40.5">
      <c r="A38" s="15" t="s">
        <v>407</v>
      </c>
      <c r="B38" s="12" t="s">
        <v>161</v>
      </c>
      <c r="D38" s="12" t="s">
        <v>180</v>
      </c>
      <c r="E38" s="18" t="s">
        <v>198</v>
      </c>
      <c r="G38" s="16" t="s">
        <v>228</v>
      </c>
      <c r="H38" s="16"/>
      <c r="I38" s="16"/>
      <c r="J38" s="16"/>
      <c r="L38" s="12" t="s">
        <v>181</v>
      </c>
    </row>
    <row r="39" spans="1:12" s="15" customFormat="1" ht="54">
      <c r="A39" s="15" t="s">
        <v>408</v>
      </c>
      <c r="B39" s="12" t="s">
        <v>161</v>
      </c>
      <c r="D39" s="12" t="s">
        <v>180</v>
      </c>
      <c r="E39" s="18" t="s">
        <v>198</v>
      </c>
      <c r="G39" s="16" t="s">
        <v>229</v>
      </c>
      <c r="H39" s="16"/>
      <c r="I39" s="16"/>
      <c r="J39" s="16"/>
      <c r="L39" s="12" t="s">
        <v>181</v>
      </c>
    </row>
    <row r="40" spans="1:12" s="15" customFormat="1" ht="54">
      <c r="A40" s="15" t="s">
        <v>409</v>
      </c>
      <c r="B40" s="12" t="s">
        <v>164</v>
      </c>
      <c r="D40" s="12" t="s">
        <v>201</v>
      </c>
      <c r="E40" s="18" t="s">
        <v>198</v>
      </c>
      <c r="G40" s="16" t="s">
        <v>230</v>
      </c>
      <c r="H40" s="16"/>
      <c r="I40" s="16"/>
      <c r="J40" s="16"/>
      <c r="L40" s="12" t="s">
        <v>181</v>
      </c>
    </row>
    <row r="41" spans="1:12" s="15" customFormat="1" ht="54">
      <c r="A41" s="15" t="s">
        <v>410</v>
      </c>
      <c r="B41" s="12" t="s">
        <v>168</v>
      </c>
      <c r="D41" s="12" t="s">
        <v>203</v>
      </c>
      <c r="E41" s="18" t="s">
        <v>198</v>
      </c>
      <c r="G41" s="102" t="s">
        <v>231</v>
      </c>
      <c r="H41" s="16"/>
      <c r="I41" s="16"/>
      <c r="J41" s="16"/>
      <c r="L41" s="12" t="s">
        <v>181</v>
      </c>
    </row>
    <row r="42" spans="1:12" s="15" customFormat="1" ht="40.5">
      <c r="A42" s="15" t="s">
        <v>411</v>
      </c>
      <c r="B42" s="12" t="s">
        <v>168</v>
      </c>
      <c r="D42" s="12" t="s">
        <v>205</v>
      </c>
      <c r="E42" s="18" t="s">
        <v>198</v>
      </c>
      <c r="G42" s="17" t="s">
        <v>232</v>
      </c>
      <c r="H42" s="16"/>
      <c r="I42" s="16"/>
      <c r="J42" s="16"/>
      <c r="L42" s="12" t="s">
        <v>181</v>
      </c>
    </row>
    <row r="43" spans="1:12" s="15" customFormat="1" ht="27">
      <c r="A43" s="15" t="s">
        <v>412</v>
      </c>
      <c r="B43" s="12" t="s">
        <v>168</v>
      </c>
      <c r="D43" s="12" t="s">
        <v>207</v>
      </c>
      <c r="E43" s="18" t="s">
        <v>198</v>
      </c>
      <c r="G43" s="17" t="s">
        <v>233</v>
      </c>
      <c r="H43" s="16"/>
      <c r="I43" s="16"/>
      <c r="J43" s="16"/>
      <c r="L43" s="12" t="s">
        <v>181</v>
      </c>
    </row>
    <row r="44" spans="1:12" s="15" customFormat="1" ht="27">
      <c r="A44" s="15" t="s">
        <v>413</v>
      </c>
      <c r="B44" s="12" t="s">
        <v>170</v>
      </c>
      <c r="D44" s="12" t="s">
        <v>207</v>
      </c>
      <c r="E44" s="18" t="s">
        <v>198</v>
      </c>
      <c r="G44" s="16" t="s">
        <v>234</v>
      </c>
      <c r="H44" s="16"/>
      <c r="I44" s="16"/>
      <c r="J44" s="16"/>
      <c r="L44" s="12" t="s">
        <v>181</v>
      </c>
    </row>
    <row r="45" spans="1:12" s="15" customFormat="1" ht="27">
      <c r="A45" s="15" t="s">
        <v>414</v>
      </c>
      <c r="B45" s="12" t="s">
        <v>168</v>
      </c>
      <c r="D45" s="12" t="s">
        <v>207</v>
      </c>
      <c r="E45" s="18" t="s">
        <v>198</v>
      </c>
      <c r="G45" s="17" t="s">
        <v>235</v>
      </c>
      <c r="H45" s="16"/>
      <c r="I45" s="16"/>
      <c r="J45" s="16"/>
      <c r="L45" s="12" t="s">
        <v>181</v>
      </c>
    </row>
    <row r="46" spans="1:12" s="15" customFormat="1">
      <c r="A46" s="15" t="s">
        <v>415</v>
      </c>
      <c r="B46" s="12" t="s">
        <v>161</v>
      </c>
      <c r="D46" s="12" t="s">
        <v>262</v>
      </c>
      <c r="E46" s="18" t="s">
        <v>263</v>
      </c>
      <c r="F46" s="15" t="s">
        <v>260</v>
      </c>
      <c r="G46" s="17" t="s">
        <v>264</v>
      </c>
      <c r="H46" s="16"/>
      <c r="I46" s="16"/>
      <c r="J46" s="16"/>
      <c r="L46" s="12" t="s">
        <v>181</v>
      </c>
    </row>
    <row r="47" spans="1:12" s="15" customFormat="1" ht="27">
      <c r="A47" s="15" t="s">
        <v>416</v>
      </c>
      <c r="B47" s="12" t="s">
        <v>161</v>
      </c>
      <c r="D47" s="12" t="s">
        <v>262</v>
      </c>
      <c r="E47" s="18" t="s">
        <v>263</v>
      </c>
      <c r="F47" s="15" t="s">
        <v>260</v>
      </c>
      <c r="G47" s="17" t="s">
        <v>265</v>
      </c>
      <c r="H47" s="16" t="s">
        <v>266</v>
      </c>
      <c r="I47" s="16"/>
      <c r="J47" s="16"/>
      <c r="L47" s="12" t="s">
        <v>181</v>
      </c>
    </row>
    <row r="48" spans="1:12" s="15" customFormat="1" ht="27">
      <c r="A48" s="15" t="s">
        <v>417</v>
      </c>
      <c r="B48" s="12" t="s">
        <v>161</v>
      </c>
      <c r="D48" s="12" t="s">
        <v>262</v>
      </c>
      <c r="E48" s="18" t="s">
        <v>263</v>
      </c>
      <c r="F48" s="15" t="s">
        <v>260</v>
      </c>
      <c r="G48" s="17" t="s">
        <v>267</v>
      </c>
      <c r="H48" s="16"/>
      <c r="I48" s="16"/>
      <c r="J48" s="16"/>
      <c r="L48" s="12" t="s">
        <v>181</v>
      </c>
    </row>
    <row r="49" spans="1:12" s="15" customFormat="1" ht="27">
      <c r="A49" s="15" t="s">
        <v>418</v>
      </c>
      <c r="B49" s="12" t="s">
        <v>164</v>
      </c>
      <c r="D49" s="12" t="s">
        <v>269</v>
      </c>
      <c r="E49" s="18" t="s">
        <v>263</v>
      </c>
      <c r="F49" s="15" t="s">
        <v>260</v>
      </c>
      <c r="G49" s="17" t="s">
        <v>270</v>
      </c>
      <c r="H49" s="16"/>
      <c r="I49" s="16"/>
      <c r="J49" s="16"/>
      <c r="L49" s="12" t="s">
        <v>181</v>
      </c>
    </row>
    <row r="50" spans="1:12" s="15" customFormat="1" ht="27">
      <c r="A50" s="15" t="s">
        <v>419</v>
      </c>
      <c r="B50" s="12" t="s">
        <v>168</v>
      </c>
      <c r="D50" s="12" t="s">
        <v>269</v>
      </c>
      <c r="E50" s="18" t="s">
        <v>263</v>
      </c>
      <c r="F50" s="15" t="s">
        <v>260</v>
      </c>
      <c r="G50" s="17" t="s">
        <v>271</v>
      </c>
      <c r="H50" s="16"/>
      <c r="I50" s="16"/>
      <c r="J50" s="16"/>
      <c r="L50" s="12" t="s">
        <v>181</v>
      </c>
    </row>
    <row r="51" spans="1:12" s="15" customFormat="1" ht="27">
      <c r="A51" s="15" t="s">
        <v>420</v>
      </c>
      <c r="B51" s="12" t="s">
        <v>170</v>
      </c>
      <c r="D51" s="12" t="s">
        <v>269</v>
      </c>
      <c r="E51" s="18" t="s">
        <v>263</v>
      </c>
      <c r="F51" s="15" t="s">
        <v>260</v>
      </c>
      <c r="G51" s="17" t="s">
        <v>272</v>
      </c>
      <c r="H51" s="16"/>
      <c r="I51" s="16"/>
      <c r="J51" s="16"/>
      <c r="L51" s="12" t="s">
        <v>181</v>
      </c>
    </row>
    <row r="52" spans="1:12" s="15" customFormat="1" ht="27">
      <c r="A52" s="15" t="s">
        <v>421</v>
      </c>
      <c r="B52" s="12" t="s">
        <v>172</v>
      </c>
      <c r="D52" s="12" t="s">
        <v>269</v>
      </c>
      <c r="E52" s="18" t="s">
        <v>263</v>
      </c>
      <c r="F52" s="15" t="s">
        <v>260</v>
      </c>
      <c r="G52" s="17" t="s">
        <v>273</v>
      </c>
      <c r="H52" s="16"/>
      <c r="I52" s="16"/>
      <c r="J52" s="16"/>
      <c r="L52" s="12" t="s">
        <v>181</v>
      </c>
    </row>
    <row r="53" spans="1:12" s="15" customFormat="1" ht="27">
      <c r="A53" s="15" t="s">
        <v>422</v>
      </c>
      <c r="B53" s="12" t="s">
        <v>258</v>
      </c>
      <c r="D53" s="12" t="s">
        <v>269</v>
      </c>
      <c r="E53" s="18" t="s">
        <v>263</v>
      </c>
      <c r="F53" s="15" t="s">
        <v>260</v>
      </c>
      <c r="G53" s="17" t="s">
        <v>274</v>
      </c>
      <c r="H53" s="16"/>
      <c r="I53" s="16"/>
      <c r="J53" s="16"/>
      <c r="L53" s="12" t="s">
        <v>181</v>
      </c>
    </row>
    <row r="54" spans="1:12" s="15" customFormat="1" ht="27">
      <c r="A54" s="15" t="s">
        <v>423</v>
      </c>
      <c r="B54" s="12" t="s">
        <v>275</v>
      </c>
      <c r="D54" s="12" t="s">
        <v>269</v>
      </c>
      <c r="E54" s="18" t="s">
        <v>263</v>
      </c>
      <c r="F54" s="15" t="s">
        <v>260</v>
      </c>
      <c r="G54" s="17" t="s">
        <v>276</v>
      </c>
      <c r="H54" s="16"/>
      <c r="I54" s="16"/>
      <c r="J54" s="16"/>
      <c r="L54" s="12" t="s">
        <v>181</v>
      </c>
    </row>
    <row r="55" spans="1:12" s="15" customFormat="1" ht="27">
      <c r="A55" s="15" t="s">
        <v>424</v>
      </c>
      <c r="B55" s="12" t="s">
        <v>277</v>
      </c>
      <c r="D55" s="12" t="s">
        <v>269</v>
      </c>
      <c r="E55" s="18" t="s">
        <v>263</v>
      </c>
      <c r="F55" s="15" t="s">
        <v>260</v>
      </c>
      <c r="G55" s="17" t="s">
        <v>278</v>
      </c>
      <c r="H55" s="16"/>
      <c r="I55" s="16"/>
      <c r="J55" s="16"/>
      <c r="L55" s="12" t="s">
        <v>181</v>
      </c>
    </row>
    <row r="56" spans="1:12" s="15" customFormat="1" ht="40.5">
      <c r="A56" s="15" t="s">
        <v>425</v>
      </c>
      <c r="B56" s="12" t="s">
        <v>161</v>
      </c>
      <c r="D56" s="12" t="s">
        <v>262</v>
      </c>
      <c r="E56" s="18" t="s">
        <v>263</v>
      </c>
      <c r="F56" s="15" t="s">
        <v>260</v>
      </c>
      <c r="G56" s="17" t="s">
        <v>279</v>
      </c>
      <c r="H56" s="16" t="s">
        <v>280</v>
      </c>
      <c r="I56" s="16"/>
      <c r="J56" s="16"/>
      <c r="L56" s="12" t="s">
        <v>181</v>
      </c>
    </row>
    <row r="57" spans="1:12" s="15" customFormat="1" ht="40.5">
      <c r="A57" s="15" t="s">
        <v>426</v>
      </c>
      <c r="B57" s="12" t="s">
        <v>161</v>
      </c>
      <c r="D57" s="12" t="s">
        <v>269</v>
      </c>
      <c r="E57" s="18" t="s">
        <v>263</v>
      </c>
      <c r="F57" s="15" t="s">
        <v>260</v>
      </c>
      <c r="G57" s="17" t="s">
        <v>281</v>
      </c>
      <c r="H57" s="16" t="s">
        <v>282</v>
      </c>
      <c r="I57" s="16"/>
      <c r="J57" s="16"/>
      <c r="L57" s="12" t="s">
        <v>181</v>
      </c>
    </row>
    <row r="58" spans="1:12" s="15" customFormat="1" ht="40.5">
      <c r="A58" s="15" t="s">
        <v>427</v>
      </c>
      <c r="B58" s="12" t="s">
        <v>161</v>
      </c>
      <c r="D58" s="12" t="s">
        <v>269</v>
      </c>
      <c r="E58" s="18" t="s">
        <v>263</v>
      </c>
      <c r="F58" s="15" t="s">
        <v>260</v>
      </c>
      <c r="G58" s="17" t="s">
        <v>283</v>
      </c>
      <c r="H58" s="16" t="s">
        <v>284</v>
      </c>
      <c r="I58" s="16"/>
      <c r="J58" s="16"/>
      <c r="L58" s="12" t="s">
        <v>181</v>
      </c>
    </row>
    <row r="59" spans="1:12" s="15" customFormat="1" ht="40.5">
      <c r="A59" s="15" t="s">
        <v>428</v>
      </c>
      <c r="B59" s="12" t="s">
        <v>161</v>
      </c>
      <c r="D59" s="12" t="s">
        <v>269</v>
      </c>
      <c r="E59" s="18" t="s">
        <v>263</v>
      </c>
      <c r="F59" s="15" t="s">
        <v>260</v>
      </c>
      <c r="G59" s="17" t="s">
        <v>285</v>
      </c>
      <c r="H59" s="16" t="s">
        <v>286</v>
      </c>
      <c r="I59" s="16"/>
      <c r="J59" s="16"/>
      <c r="L59" s="12" t="s">
        <v>181</v>
      </c>
    </row>
    <row r="60" spans="1:12" s="15" customFormat="1" ht="27">
      <c r="A60" s="15" t="s">
        <v>429</v>
      </c>
      <c r="B60" s="12" t="s">
        <v>161</v>
      </c>
      <c r="D60" s="12" t="s">
        <v>262</v>
      </c>
      <c r="E60" s="18" t="s">
        <v>263</v>
      </c>
      <c r="F60" s="15" t="s">
        <v>260</v>
      </c>
      <c r="G60" s="17" t="s">
        <v>287</v>
      </c>
      <c r="H60" s="16"/>
      <c r="I60" s="16"/>
      <c r="J60" s="16"/>
      <c r="L60" s="12" t="s">
        <v>181</v>
      </c>
    </row>
    <row r="61" spans="1:12" s="15" customFormat="1" ht="27">
      <c r="A61" s="15" t="s">
        <v>430</v>
      </c>
      <c r="B61" s="12" t="s">
        <v>161</v>
      </c>
      <c r="D61" s="12" t="s">
        <v>262</v>
      </c>
      <c r="E61" s="18" t="s">
        <v>263</v>
      </c>
      <c r="F61" s="15" t="s">
        <v>260</v>
      </c>
      <c r="G61" s="17" t="s">
        <v>288</v>
      </c>
      <c r="H61" s="16"/>
      <c r="I61" s="16"/>
      <c r="J61" s="16"/>
      <c r="L61" s="12" t="s">
        <v>181</v>
      </c>
    </row>
    <row r="62" spans="1:12" s="15" customFormat="1">
      <c r="A62" s="15" t="s">
        <v>431</v>
      </c>
      <c r="B62" s="12" t="s">
        <v>161</v>
      </c>
      <c r="D62" s="12" t="s">
        <v>269</v>
      </c>
      <c r="E62" s="18" t="s">
        <v>263</v>
      </c>
      <c r="F62" s="15" t="s">
        <v>260</v>
      </c>
      <c r="G62" s="17" t="s">
        <v>289</v>
      </c>
      <c r="H62" s="16"/>
      <c r="I62" s="16"/>
      <c r="J62" s="16"/>
      <c r="L62" s="12" t="s">
        <v>181</v>
      </c>
    </row>
    <row r="63" spans="1:12" s="15" customFormat="1" ht="27">
      <c r="A63" s="15" t="s">
        <v>432</v>
      </c>
      <c r="B63" s="12" t="s">
        <v>161</v>
      </c>
      <c r="D63" s="12" t="s">
        <v>269</v>
      </c>
      <c r="E63" s="18" t="s">
        <v>263</v>
      </c>
      <c r="F63" s="15" t="s">
        <v>260</v>
      </c>
      <c r="G63" s="17" t="s">
        <v>290</v>
      </c>
      <c r="H63" s="16"/>
      <c r="I63" s="16"/>
      <c r="J63" s="16"/>
      <c r="L63" s="12" t="s">
        <v>181</v>
      </c>
    </row>
    <row r="64" spans="1:12" s="15" customFormat="1" ht="27">
      <c r="A64" s="15" t="s">
        <v>433</v>
      </c>
      <c r="B64" s="12"/>
      <c r="D64" s="12" t="s">
        <v>269</v>
      </c>
      <c r="E64" s="18" t="s">
        <v>263</v>
      </c>
      <c r="F64" s="15" t="s">
        <v>260</v>
      </c>
      <c r="G64" s="17" t="s">
        <v>291</v>
      </c>
      <c r="H64" s="16"/>
      <c r="I64" s="16"/>
      <c r="J64" s="16"/>
      <c r="L64" s="12" t="s">
        <v>181</v>
      </c>
    </row>
    <row r="65" spans="1:12" s="15" customFormat="1">
      <c r="A65" s="15" t="s">
        <v>434</v>
      </c>
      <c r="B65" s="12" t="s">
        <v>161</v>
      </c>
      <c r="D65" s="12" t="s">
        <v>269</v>
      </c>
      <c r="E65" s="18" t="s">
        <v>263</v>
      </c>
      <c r="F65" s="15" t="s">
        <v>260</v>
      </c>
      <c r="G65" s="17" t="s">
        <v>292</v>
      </c>
      <c r="H65" s="16"/>
      <c r="I65" s="16"/>
      <c r="J65" s="16"/>
      <c r="L65" s="12" t="s">
        <v>181</v>
      </c>
    </row>
    <row r="66" spans="1:12" s="15" customFormat="1" ht="27">
      <c r="A66" s="15" t="s">
        <v>435</v>
      </c>
      <c r="B66" s="12" t="s">
        <v>161</v>
      </c>
      <c r="D66" s="12" t="s">
        <v>269</v>
      </c>
      <c r="E66" s="18" t="s">
        <v>263</v>
      </c>
      <c r="F66" s="15" t="s">
        <v>260</v>
      </c>
      <c r="G66" s="17" t="s">
        <v>293</v>
      </c>
      <c r="H66" s="16" t="s">
        <v>294</v>
      </c>
      <c r="I66" s="16"/>
      <c r="J66" s="16"/>
      <c r="L66" s="12" t="s">
        <v>181</v>
      </c>
    </row>
    <row r="67" spans="1:12" s="15" customFormat="1" ht="27">
      <c r="A67" s="15" t="s">
        <v>436</v>
      </c>
      <c r="B67" s="12" t="s">
        <v>161</v>
      </c>
      <c r="D67" s="12" t="s">
        <v>269</v>
      </c>
      <c r="E67" s="18" t="s">
        <v>263</v>
      </c>
      <c r="F67" s="15" t="s">
        <v>260</v>
      </c>
      <c r="G67" s="17" t="s">
        <v>295</v>
      </c>
      <c r="H67" s="16"/>
      <c r="I67" s="16"/>
      <c r="J67" s="16"/>
      <c r="L67" s="12" t="s">
        <v>181</v>
      </c>
    </row>
    <row r="68" spans="1:12" s="15" customFormat="1" ht="67.5">
      <c r="A68" s="15" t="s">
        <v>437</v>
      </c>
      <c r="B68" s="12" t="s">
        <v>161</v>
      </c>
      <c r="D68" s="12" t="s">
        <v>269</v>
      </c>
      <c r="E68" s="18" t="s">
        <v>263</v>
      </c>
      <c r="F68" s="15" t="s">
        <v>260</v>
      </c>
      <c r="G68" s="17" t="s">
        <v>296</v>
      </c>
      <c r="H68" s="16" t="s">
        <v>298</v>
      </c>
      <c r="I68" s="16"/>
      <c r="J68" s="16"/>
      <c r="L68" s="12" t="s">
        <v>181</v>
      </c>
    </row>
    <row r="69" spans="1:12" s="15" customFormat="1" ht="81">
      <c r="A69" s="15" t="s">
        <v>438</v>
      </c>
      <c r="B69" s="12" t="s">
        <v>161</v>
      </c>
      <c r="D69" s="12" t="s">
        <v>269</v>
      </c>
      <c r="E69" s="18" t="s">
        <v>263</v>
      </c>
      <c r="F69" s="15" t="s">
        <v>260</v>
      </c>
      <c r="G69" s="17" t="s">
        <v>299</v>
      </c>
      <c r="H69" s="16" t="s">
        <v>301</v>
      </c>
      <c r="I69" s="16"/>
      <c r="J69" s="16"/>
      <c r="L69" s="12" t="s">
        <v>181</v>
      </c>
    </row>
    <row r="70" spans="1:12" s="15" customFormat="1" ht="67.5">
      <c r="A70" s="15" t="s">
        <v>439</v>
      </c>
      <c r="B70" s="12" t="s">
        <v>161</v>
      </c>
      <c r="D70" s="12" t="s">
        <v>269</v>
      </c>
      <c r="E70" s="18" t="s">
        <v>263</v>
      </c>
      <c r="F70" s="15" t="s">
        <v>260</v>
      </c>
      <c r="G70" s="17" t="s">
        <v>302</v>
      </c>
      <c r="H70" s="16" t="s">
        <v>303</v>
      </c>
      <c r="I70" s="16"/>
      <c r="J70" s="16"/>
      <c r="L70" s="12" t="s">
        <v>181</v>
      </c>
    </row>
    <row r="71" spans="1:12" s="15" customFormat="1" ht="40.5">
      <c r="A71" s="15" t="s">
        <v>440</v>
      </c>
      <c r="B71" s="12" t="s">
        <v>161</v>
      </c>
      <c r="D71" s="12" t="s">
        <v>269</v>
      </c>
      <c r="E71" s="18" t="s">
        <v>263</v>
      </c>
      <c r="F71" s="15" t="s">
        <v>260</v>
      </c>
      <c r="G71" s="17" t="s">
        <v>304</v>
      </c>
      <c r="H71" s="16" t="s">
        <v>305</v>
      </c>
      <c r="I71" s="16"/>
      <c r="J71" s="16"/>
      <c r="L71" s="12" t="s">
        <v>181</v>
      </c>
    </row>
    <row r="72" spans="1:12" s="15" customFormat="1" ht="27">
      <c r="A72" s="15" t="s">
        <v>441</v>
      </c>
      <c r="B72" s="12" t="s">
        <v>161</v>
      </c>
      <c r="D72" s="12" t="s">
        <v>269</v>
      </c>
      <c r="E72" s="18" t="s">
        <v>263</v>
      </c>
      <c r="F72" s="15" t="s">
        <v>260</v>
      </c>
      <c r="G72" s="17" t="s">
        <v>306</v>
      </c>
      <c r="H72" s="16"/>
      <c r="I72" s="16"/>
      <c r="J72" s="16"/>
      <c r="L72" s="12" t="s">
        <v>181</v>
      </c>
    </row>
    <row r="73" spans="1:12" s="15" customFormat="1" ht="27">
      <c r="A73" s="15" t="s">
        <v>442</v>
      </c>
      <c r="B73" s="12" t="s">
        <v>161</v>
      </c>
      <c r="D73" s="12" t="s">
        <v>269</v>
      </c>
      <c r="E73" s="18" t="s">
        <v>263</v>
      </c>
      <c r="F73" s="15" t="s">
        <v>260</v>
      </c>
      <c r="G73" s="17" t="s">
        <v>307</v>
      </c>
      <c r="H73" s="16"/>
      <c r="I73" s="16"/>
      <c r="J73" s="16"/>
      <c r="L73" s="12" t="s">
        <v>181</v>
      </c>
    </row>
    <row r="74" spans="1:12" s="15" customFormat="1" ht="27">
      <c r="A74" s="15" t="s">
        <v>443</v>
      </c>
      <c r="B74" s="12" t="s">
        <v>161</v>
      </c>
      <c r="D74" s="12" t="s">
        <v>269</v>
      </c>
      <c r="E74" s="18" t="s">
        <v>263</v>
      </c>
      <c r="F74" s="15" t="s">
        <v>260</v>
      </c>
      <c r="G74" s="17" t="s">
        <v>308</v>
      </c>
      <c r="H74" s="16"/>
      <c r="I74" s="16"/>
      <c r="J74" s="16"/>
      <c r="L74" s="12" t="s">
        <v>181</v>
      </c>
    </row>
    <row r="75" spans="1:12" s="15" customFormat="1" ht="27">
      <c r="A75" s="15" t="s">
        <v>444</v>
      </c>
      <c r="B75" s="12" t="s">
        <v>161</v>
      </c>
      <c r="D75" s="12" t="s">
        <v>269</v>
      </c>
      <c r="E75" s="18" t="s">
        <v>263</v>
      </c>
      <c r="F75" s="15" t="s">
        <v>260</v>
      </c>
      <c r="G75" s="17" t="s">
        <v>318</v>
      </c>
      <c r="H75" s="16"/>
      <c r="I75" s="16"/>
      <c r="J75" s="16"/>
      <c r="L75" s="12" t="s">
        <v>181</v>
      </c>
    </row>
    <row r="76" spans="1:12" s="15" customFormat="1" ht="27">
      <c r="A76" s="15" t="s">
        <v>445</v>
      </c>
      <c r="B76" s="12" t="s">
        <v>161</v>
      </c>
      <c r="D76" s="12" t="s">
        <v>268</v>
      </c>
      <c r="E76" s="18" t="s">
        <v>263</v>
      </c>
      <c r="F76" s="15" t="s">
        <v>61</v>
      </c>
      <c r="G76" s="17" t="s">
        <v>319</v>
      </c>
      <c r="H76" s="16"/>
      <c r="I76" s="16"/>
      <c r="J76" s="16"/>
      <c r="L76" s="12" t="s">
        <v>181</v>
      </c>
    </row>
    <row r="77" spans="1:12" s="15" customFormat="1" ht="27">
      <c r="A77" s="15" t="s">
        <v>446</v>
      </c>
      <c r="B77" s="12" t="s">
        <v>161</v>
      </c>
      <c r="D77" s="12" t="s">
        <v>268</v>
      </c>
      <c r="E77" s="18" t="s">
        <v>263</v>
      </c>
      <c r="F77" s="15" t="s">
        <v>61</v>
      </c>
      <c r="G77" s="17" t="s">
        <v>320</v>
      </c>
      <c r="H77" s="16"/>
      <c r="I77" s="16"/>
      <c r="J77" s="16"/>
      <c r="L77" s="12" t="s">
        <v>181</v>
      </c>
    </row>
    <row r="78" spans="1:12" s="15" customFormat="1" ht="27">
      <c r="A78" s="15" t="s">
        <v>447</v>
      </c>
      <c r="B78" s="12" t="s">
        <v>161</v>
      </c>
      <c r="D78" s="12" t="s">
        <v>268</v>
      </c>
      <c r="E78" s="18" t="s">
        <v>263</v>
      </c>
      <c r="F78" s="15" t="s">
        <v>61</v>
      </c>
      <c r="G78" s="17" t="s">
        <v>321</v>
      </c>
      <c r="H78" s="16"/>
      <c r="I78" s="16"/>
      <c r="J78" s="16"/>
      <c r="L78" s="12" t="s">
        <v>181</v>
      </c>
    </row>
    <row r="79" spans="1:12" s="15" customFormat="1" ht="67.5">
      <c r="A79" s="15" t="s">
        <v>448</v>
      </c>
      <c r="B79" s="12" t="s">
        <v>161</v>
      </c>
      <c r="D79" s="12" t="s">
        <v>268</v>
      </c>
      <c r="E79" s="18" t="s">
        <v>263</v>
      </c>
      <c r="F79" s="15" t="s">
        <v>61</v>
      </c>
      <c r="G79" s="17" t="s">
        <v>322</v>
      </c>
      <c r="H79" s="16" t="s">
        <v>297</v>
      </c>
      <c r="I79" s="16"/>
      <c r="J79" s="16"/>
      <c r="L79" s="12" t="s">
        <v>181</v>
      </c>
    </row>
    <row r="80" spans="1:12" s="15" customFormat="1" ht="81">
      <c r="A80" s="15" t="s">
        <v>449</v>
      </c>
      <c r="B80" s="12" t="s">
        <v>161</v>
      </c>
      <c r="D80" s="12" t="s">
        <v>268</v>
      </c>
      <c r="E80" s="18" t="s">
        <v>263</v>
      </c>
      <c r="F80" s="15" t="s">
        <v>61</v>
      </c>
      <c r="G80" s="17" t="s">
        <v>323</v>
      </c>
      <c r="H80" s="16" t="s">
        <v>300</v>
      </c>
      <c r="I80" s="16"/>
      <c r="J80" s="16"/>
      <c r="L80" s="12" t="s">
        <v>181</v>
      </c>
    </row>
    <row r="81" spans="1:12" s="15" customFormat="1" ht="67.5">
      <c r="A81" s="15" t="s">
        <v>450</v>
      </c>
      <c r="B81" s="12" t="s">
        <v>161</v>
      </c>
      <c r="D81" s="12" t="s">
        <v>268</v>
      </c>
      <c r="E81" s="18" t="s">
        <v>263</v>
      </c>
      <c r="F81" s="15" t="s">
        <v>61</v>
      </c>
      <c r="G81" s="17" t="s">
        <v>324</v>
      </c>
      <c r="H81" s="16" t="s">
        <v>309</v>
      </c>
      <c r="I81" s="16"/>
      <c r="J81" s="16"/>
      <c r="L81" s="12" t="s">
        <v>181</v>
      </c>
    </row>
    <row r="82" spans="1:12" s="15" customFormat="1" ht="40.5">
      <c r="A82" s="15" t="s">
        <v>451</v>
      </c>
      <c r="B82" s="12" t="s">
        <v>161</v>
      </c>
      <c r="D82" s="12" t="s">
        <v>268</v>
      </c>
      <c r="E82" s="18" t="s">
        <v>263</v>
      </c>
      <c r="F82" s="15" t="s">
        <v>61</v>
      </c>
      <c r="G82" s="17" t="s">
        <v>325</v>
      </c>
      <c r="H82" s="16" t="s">
        <v>310</v>
      </c>
      <c r="I82" s="16"/>
      <c r="J82" s="16"/>
      <c r="L82" s="12" t="s">
        <v>181</v>
      </c>
    </row>
  </sheetData>
  <phoneticPr fontId="2" type="noConversion"/>
  <conditionalFormatting sqref="L8:L10 I1:I7">
    <cfRule type="cellIs" dxfId="370" priority="12" operator="equal">
      <formula>$F$1</formula>
    </cfRule>
  </conditionalFormatting>
  <conditionalFormatting sqref="H1">
    <cfRule type="cellIs" dxfId="369" priority="10" operator="equal">
      <formula>$H$1</formula>
    </cfRule>
  </conditionalFormatting>
  <conditionalFormatting sqref="L13:L45">
    <cfRule type="cellIs" dxfId="368" priority="7" operator="equal">
      <formula>"BLOCK"</formula>
    </cfRule>
    <cfRule type="cellIs" dxfId="367" priority="8" operator="equal">
      <formula>"FAIL"</formula>
    </cfRule>
    <cfRule type="cellIs" dxfId="366" priority="9" operator="equal">
      <formula>"PASS"</formula>
    </cfRule>
  </conditionalFormatting>
  <conditionalFormatting sqref="L46:L82">
    <cfRule type="cellIs" dxfId="365" priority="4" operator="equal">
      <formula>"BLOCK"</formula>
    </cfRule>
    <cfRule type="cellIs" dxfId="364" priority="5" operator="equal">
      <formula>"FAIL"</formula>
    </cfRule>
    <cfRule type="cellIs" dxfId="363" priority="6" operator="equal">
      <formula>"PASS"</formula>
    </cfRule>
  </conditionalFormatting>
  <conditionalFormatting sqref="L11:L12">
    <cfRule type="cellIs" dxfId="362" priority="1" operator="equal">
      <formula>"BLOCK"</formula>
    </cfRule>
    <cfRule type="cellIs" dxfId="361" priority="2" operator="equal">
      <formula>"FAIL"</formula>
    </cfRule>
    <cfRule type="cellIs" dxfId="360" priority="3" operator="equal">
      <formula>"PASS"</formula>
    </cfRule>
  </conditionalFormatting>
  <dataValidations count="4">
    <dataValidation type="list" allowBlank="1" showInputMessage="1" showErrorMessage="1" sqref="D11:D45">
      <formula1>"RAT,FAST,TOFT,FET,Boundary,Volume,Stress,Performance,Security"</formula1>
    </dataValidation>
    <dataValidation type="list" allowBlank="1" showInputMessage="1" showErrorMessage="1" sqref="B11:B82">
      <formula1>"P1,P2,P3,P4,P5"</formula1>
    </dataValidation>
    <dataValidation type="list" showInputMessage="1" showErrorMessage="1" sqref="I1:I7 L8:L10">
      <formula1>$E$1:$H$1</formula1>
    </dataValidation>
    <dataValidation type="list" allowBlank="1" showInputMessage="1" showErrorMessage="1" sqref="L11:L82">
      <formula1>"Not Run,PASS,FAIL,BLOCK,N/A"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3"/>
  <sheetViews>
    <sheetView zoomScaleNormal="100" workbookViewId="0"/>
  </sheetViews>
  <sheetFormatPr defaultRowHeight="13.5"/>
  <cols>
    <col min="1" max="1" width="9.25" style="14" bestFit="1" customWidth="1"/>
    <col min="2" max="2" width="7.25" style="14" bestFit="1" customWidth="1"/>
    <col min="3" max="3" width="9.75" style="14" bestFit="1" customWidth="1"/>
    <col min="4" max="4" width="8.625" style="14" bestFit="1" customWidth="1"/>
    <col min="5" max="5" width="7.25" style="14" bestFit="1" customWidth="1"/>
    <col min="6" max="6" width="11.875" style="3" bestFit="1" customWidth="1"/>
    <col min="7" max="7" width="53.625" style="3" customWidth="1"/>
    <col min="8" max="8" width="11.125" style="3" bestFit="1" customWidth="1"/>
    <col min="9" max="9" width="2.875" style="3" customWidth="1"/>
    <col min="10" max="10" width="2.25" style="3" customWidth="1"/>
    <col min="11" max="11" width="2.375" style="3" customWidth="1"/>
    <col min="12" max="12" width="10.5" style="3" bestFit="1" customWidth="1"/>
    <col min="13" max="13" width="9.875" style="3" bestFit="1" customWidth="1"/>
    <col min="14" max="14" width="5.75" style="3" bestFit="1" customWidth="1"/>
    <col min="15" max="15" width="8" style="3" bestFit="1" customWidth="1"/>
    <col min="16" max="16" width="9.5" style="3" bestFit="1" customWidth="1"/>
    <col min="17" max="17" width="5.75" style="3" bestFit="1" customWidth="1"/>
    <col min="18" max="19" width="8.375" style="3" bestFit="1" customWidth="1"/>
    <col min="20" max="20" width="6" style="3" bestFit="1" customWidth="1"/>
    <col min="21" max="21" width="8.875" style="3" bestFit="1" customWidth="1"/>
    <col min="22" max="16384" width="9" style="3"/>
  </cols>
  <sheetData>
    <row r="1" spans="1:22" s="11" customFormat="1" ht="40.5">
      <c r="A1" s="5"/>
      <c r="B1" s="9" t="s">
        <v>1070</v>
      </c>
      <c r="C1" s="9" t="s">
        <v>1071</v>
      </c>
      <c r="D1" s="9" t="s">
        <v>1072</v>
      </c>
      <c r="E1" s="5" t="s">
        <v>1073</v>
      </c>
      <c r="F1" s="5" t="s">
        <v>1074</v>
      </c>
      <c r="G1" s="5" t="s">
        <v>1075</v>
      </c>
      <c r="H1" s="5" t="s">
        <v>1076</v>
      </c>
      <c r="I1" s="10"/>
      <c r="J1" s="10"/>
      <c r="K1" s="10"/>
      <c r="L1" s="10"/>
      <c r="M1" s="10"/>
      <c r="N1" s="10"/>
      <c r="O1" s="10"/>
      <c r="P1" s="10"/>
      <c r="Q1" s="10"/>
      <c r="R1" s="10"/>
    </row>
    <row r="2" spans="1:22" s="11" customFormat="1">
      <c r="A2" s="5" t="s">
        <v>1077</v>
      </c>
      <c r="B2" s="12">
        <f>COUNTIF($B$11:$B$1998, $A2)</f>
        <v>28</v>
      </c>
      <c r="C2" s="12">
        <f>COUNTIFS($L$11:$L$998,"&lt;&gt;N/A",$B$11:$B$998,$A2)</f>
        <v>0</v>
      </c>
      <c r="D2" s="13">
        <f t="shared" ref="D2:D7" si="0">SUM($F2:$H2)</f>
        <v>0</v>
      </c>
      <c r="E2" s="12">
        <f t="shared" ref="E2:H6" si="1">COUNTIFS($L$11:$L$998,E$1,$B$11:$B$998,$A2)</f>
        <v>0</v>
      </c>
      <c r="F2" s="12">
        <f t="shared" si="1"/>
        <v>0</v>
      </c>
      <c r="G2" s="12">
        <f t="shared" si="1"/>
        <v>0</v>
      </c>
      <c r="H2" s="12">
        <f t="shared" si="1"/>
        <v>0</v>
      </c>
      <c r="I2" s="10"/>
      <c r="J2" s="10"/>
      <c r="K2" s="10"/>
      <c r="L2" s="10"/>
      <c r="M2" s="10"/>
      <c r="N2" s="10"/>
      <c r="O2" s="10"/>
      <c r="P2" s="10"/>
      <c r="Q2" s="10"/>
      <c r="R2" s="10"/>
    </row>
    <row r="3" spans="1:22" s="11" customFormat="1">
      <c r="A3" s="5" t="s">
        <v>1078</v>
      </c>
      <c r="B3" s="12">
        <f>COUNTIF($B$11:$B$1998, $A3)</f>
        <v>27</v>
      </c>
      <c r="C3" s="12">
        <f>COUNTIFS($L$11:$L$998,"&lt;&gt;N/A",$B$11:$B$998,$A3)</f>
        <v>0</v>
      </c>
      <c r="D3" s="13">
        <f t="shared" si="0"/>
        <v>0</v>
      </c>
      <c r="E3" s="12">
        <f t="shared" si="1"/>
        <v>0</v>
      </c>
      <c r="F3" s="12">
        <f t="shared" si="1"/>
        <v>0</v>
      </c>
      <c r="G3" s="12">
        <f t="shared" si="1"/>
        <v>0</v>
      </c>
      <c r="H3" s="12">
        <f t="shared" si="1"/>
        <v>0</v>
      </c>
      <c r="I3" s="10"/>
      <c r="J3" s="10"/>
      <c r="K3" s="10"/>
      <c r="L3" s="10"/>
      <c r="M3" s="10"/>
      <c r="N3" s="10"/>
      <c r="O3" s="10"/>
      <c r="P3" s="10"/>
      <c r="Q3" s="10"/>
      <c r="R3" s="10"/>
    </row>
    <row r="4" spans="1:22" s="11" customFormat="1">
      <c r="A4" s="5" t="s">
        <v>1079</v>
      </c>
      <c r="B4" s="12">
        <f>COUNTIF($B$11:$B$1998, $A4)</f>
        <v>25</v>
      </c>
      <c r="C4" s="12">
        <f>COUNTIFS($L$11:$L$998,"&lt;&gt;N/A",$B$11:$B$998,$A4)</f>
        <v>0</v>
      </c>
      <c r="D4" s="13">
        <f t="shared" si="0"/>
        <v>0</v>
      </c>
      <c r="E4" s="12">
        <f t="shared" si="1"/>
        <v>0</v>
      </c>
      <c r="F4" s="12">
        <f t="shared" si="1"/>
        <v>0</v>
      </c>
      <c r="G4" s="12">
        <f t="shared" si="1"/>
        <v>0</v>
      </c>
      <c r="H4" s="12">
        <f t="shared" si="1"/>
        <v>0</v>
      </c>
      <c r="I4" s="10"/>
      <c r="J4" s="10"/>
      <c r="K4" s="10"/>
      <c r="L4" s="10"/>
      <c r="M4" s="10"/>
      <c r="N4" s="10"/>
      <c r="O4" s="10"/>
      <c r="P4" s="10"/>
      <c r="Q4" s="10"/>
      <c r="R4" s="10"/>
    </row>
    <row r="5" spans="1:22" s="11" customFormat="1">
      <c r="A5" s="5" t="s">
        <v>1080</v>
      </c>
      <c r="B5" s="12">
        <f>COUNTIF($B$11:$B$1998, $A5)</f>
        <v>3</v>
      </c>
      <c r="C5" s="12">
        <f>COUNTIFS($L$11:$L$998,"&lt;&gt;N/A",$B$11:$B$998,$A5)</f>
        <v>0</v>
      </c>
      <c r="D5" s="13">
        <f t="shared" si="0"/>
        <v>0</v>
      </c>
      <c r="E5" s="12">
        <f t="shared" si="1"/>
        <v>0</v>
      </c>
      <c r="F5" s="12">
        <f t="shared" si="1"/>
        <v>0</v>
      </c>
      <c r="G5" s="12">
        <f t="shared" si="1"/>
        <v>0</v>
      </c>
      <c r="H5" s="12">
        <f t="shared" si="1"/>
        <v>0</v>
      </c>
      <c r="I5" s="10"/>
      <c r="J5" s="10"/>
      <c r="K5" s="10"/>
      <c r="L5" s="10"/>
      <c r="M5" s="10"/>
      <c r="N5" s="10"/>
      <c r="O5" s="10"/>
      <c r="P5" s="10"/>
      <c r="Q5" s="10"/>
      <c r="R5" s="10"/>
    </row>
    <row r="6" spans="1:22" s="11" customFormat="1">
      <c r="A6" s="5" t="s">
        <v>1081</v>
      </c>
      <c r="B6" s="12">
        <f>COUNTIF($B$11:$B$1998, $A6)</f>
        <v>0</v>
      </c>
      <c r="C6" s="12">
        <f>COUNTIFS($L$11:$L$998,"&lt;&gt;N/A",$B$11:$B$998,$A6)</f>
        <v>0</v>
      </c>
      <c r="D6" s="13">
        <f t="shared" si="0"/>
        <v>0</v>
      </c>
      <c r="E6" s="12">
        <f t="shared" si="1"/>
        <v>0</v>
      </c>
      <c r="F6" s="12">
        <f t="shared" si="1"/>
        <v>0</v>
      </c>
      <c r="G6" s="12">
        <f t="shared" si="1"/>
        <v>0</v>
      </c>
      <c r="H6" s="12">
        <f t="shared" si="1"/>
        <v>0</v>
      </c>
      <c r="I6" s="10"/>
      <c r="J6" s="10"/>
      <c r="K6" s="10"/>
      <c r="L6" s="10"/>
      <c r="M6" s="10"/>
      <c r="N6" s="10"/>
      <c r="O6" s="10"/>
      <c r="P6" s="10"/>
      <c r="Q6" s="10"/>
      <c r="R6" s="10"/>
    </row>
    <row r="7" spans="1:22" s="11" customFormat="1">
      <c r="A7" s="5" t="s">
        <v>1082</v>
      </c>
      <c r="B7" s="12">
        <f>SUM(B$2:B$6)</f>
        <v>83</v>
      </c>
      <c r="C7" s="12">
        <f>SUM(C$2:C$6)</f>
        <v>0</v>
      </c>
      <c r="D7" s="13">
        <f t="shared" si="0"/>
        <v>0</v>
      </c>
      <c r="E7" s="12">
        <f>SUM(E$2:E$6)</f>
        <v>0</v>
      </c>
      <c r="F7" s="12">
        <f>SUM(F$2:F$6)</f>
        <v>0</v>
      </c>
      <c r="G7" s="12">
        <f>SUM(G$2:G$6)</f>
        <v>0</v>
      </c>
      <c r="H7" s="12">
        <f>SUM(H$2:H$6)</f>
        <v>0</v>
      </c>
      <c r="I7" s="10"/>
      <c r="J7" s="10"/>
      <c r="K7" s="10"/>
      <c r="L7" s="10"/>
      <c r="M7" s="10"/>
      <c r="N7" s="10"/>
      <c r="O7" s="10"/>
      <c r="P7" s="10"/>
      <c r="Q7" s="10"/>
      <c r="R7" s="10"/>
    </row>
    <row r="8" spans="1:22" s="11" customFormat="1">
      <c r="A8" s="14"/>
      <c r="B8" s="14"/>
      <c r="C8" s="14"/>
      <c r="D8" s="14"/>
      <c r="E8" s="14"/>
      <c r="F8" s="14"/>
      <c r="G8" s="14"/>
      <c r="H8" s="14"/>
      <c r="I8" s="14"/>
      <c r="J8" s="14"/>
      <c r="K8" s="14"/>
      <c r="L8" s="10"/>
      <c r="M8" s="10"/>
      <c r="N8" s="10"/>
      <c r="O8" s="10"/>
      <c r="P8" s="10"/>
      <c r="Q8" s="10"/>
      <c r="R8" s="10"/>
      <c r="S8" s="10"/>
      <c r="T8" s="10"/>
      <c r="U8" s="10"/>
    </row>
    <row r="9" spans="1:22" s="11" customFormat="1">
      <c r="A9" s="14"/>
      <c r="B9" s="14"/>
      <c r="C9" s="14"/>
      <c r="D9" s="14"/>
      <c r="E9" s="14"/>
      <c r="F9" s="14"/>
      <c r="G9" s="14"/>
      <c r="H9" s="14"/>
      <c r="I9" s="14"/>
      <c r="J9" s="14"/>
      <c r="K9" s="14"/>
      <c r="L9" s="10"/>
      <c r="M9" s="10"/>
      <c r="N9" s="10"/>
      <c r="O9" s="10"/>
      <c r="P9" s="10"/>
      <c r="Q9" s="10"/>
      <c r="R9" s="10"/>
      <c r="S9" s="10"/>
      <c r="T9" s="10"/>
      <c r="U9" s="10"/>
    </row>
    <row r="10" spans="1:22" s="11" customFormat="1" ht="27">
      <c r="A10" s="5" t="s">
        <v>1083</v>
      </c>
      <c r="B10" s="5" t="s">
        <v>1084</v>
      </c>
      <c r="C10" s="5" t="s">
        <v>1085</v>
      </c>
      <c r="D10" s="9" t="s">
        <v>1086</v>
      </c>
      <c r="E10" s="9" t="s">
        <v>1087</v>
      </c>
      <c r="F10" s="9" t="s">
        <v>1088</v>
      </c>
      <c r="G10" s="5" t="s">
        <v>1089</v>
      </c>
      <c r="H10" s="5" t="s">
        <v>1090</v>
      </c>
      <c r="I10" s="5" t="s">
        <v>1091</v>
      </c>
      <c r="J10" s="5" t="s">
        <v>1092</v>
      </c>
      <c r="K10" s="5" t="s">
        <v>1093</v>
      </c>
      <c r="L10" s="5" t="s">
        <v>1094</v>
      </c>
      <c r="M10" s="5" t="s">
        <v>1095</v>
      </c>
      <c r="N10" s="5" t="s">
        <v>1096</v>
      </c>
      <c r="O10" s="5" t="s">
        <v>1097</v>
      </c>
      <c r="P10" s="9" t="s">
        <v>1098</v>
      </c>
      <c r="Q10" s="9" t="s">
        <v>1099</v>
      </c>
      <c r="R10" s="9" t="s">
        <v>1100</v>
      </c>
      <c r="S10" s="9" t="s">
        <v>1101</v>
      </c>
      <c r="T10" s="9" t="s">
        <v>1102</v>
      </c>
      <c r="U10" s="114" t="s">
        <v>1103</v>
      </c>
    </row>
    <row r="11" spans="1:22" s="14" customFormat="1">
      <c r="A11" s="12"/>
      <c r="B11" s="12" t="s">
        <v>161</v>
      </c>
      <c r="C11" s="12"/>
      <c r="D11" s="12" t="s">
        <v>180</v>
      </c>
      <c r="E11" s="20" t="s">
        <v>1104</v>
      </c>
      <c r="F11" s="20" t="s">
        <v>1105</v>
      </c>
      <c r="G11" s="109" t="s">
        <v>1106</v>
      </c>
      <c r="H11" s="109"/>
      <c r="I11" s="20"/>
      <c r="J11" s="20"/>
      <c r="K11" s="12"/>
      <c r="L11" s="12" t="s">
        <v>181</v>
      </c>
      <c r="M11" s="12"/>
      <c r="N11" s="12"/>
      <c r="O11" s="12"/>
      <c r="P11" s="12"/>
      <c r="Q11" s="12"/>
      <c r="R11" s="12"/>
      <c r="S11" s="12"/>
      <c r="T11" s="12"/>
      <c r="U11" s="12"/>
      <c r="V11" s="12"/>
    </row>
    <row r="12" spans="1:22" s="14" customFormat="1">
      <c r="A12" s="12"/>
      <c r="B12" s="12" t="s">
        <v>168</v>
      </c>
      <c r="C12" s="12"/>
      <c r="D12" s="12" t="s">
        <v>207</v>
      </c>
      <c r="E12" s="20" t="s">
        <v>1104</v>
      </c>
      <c r="F12" s="20" t="s">
        <v>1105</v>
      </c>
      <c r="G12" s="109" t="s">
        <v>1107</v>
      </c>
      <c r="H12" s="109"/>
      <c r="I12" s="20"/>
      <c r="J12" s="20"/>
      <c r="K12" s="12"/>
      <c r="L12" s="12" t="s">
        <v>181</v>
      </c>
      <c r="M12" s="12"/>
      <c r="N12" s="12"/>
      <c r="O12" s="12"/>
      <c r="P12" s="12"/>
      <c r="Q12" s="12"/>
      <c r="R12" s="12"/>
      <c r="S12" s="12"/>
      <c r="T12" s="12"/>
      <c r="U12" s="12"/>
      <c r="V12" s="12"/>
    </row>
    <row r="13" spans="1:22" s="14" customFormat="1">
      <c r="A13" s="12"/>
      <c r="B13" s="12" t="s">
        <v>168</v>
      </c>
      <c r="C13" s="12"/>
      <c r="D13" s="12" t="s">
        <v>207</v>
      </c>
      <c r="E13" s="20" t="s">
        <v>1104</v>
      </c>
      <c r="F13" s="20" t="s">
        <v>1105</v>
      </c>
      <c r="G13" s="109" t="s">
        <v>1108</v>
      </c>
      <c r="H13" s="109"/>
      <c r="I13" s="20"/>
      <c r="J13" s="20"/>
      <c r="K13" s="12"/>
      <c r="L13" s="12" t="s">
        <v>181</v>
      </c>
      <c r="M13" s="12"/>
      <c r="N13" s="12"/>
      <c r="O13" s="12"/>
      <c r="P13" s="12"/>
      <c r="Q13" s="12"/>
      <c r="R13" s="12"/>
      <c r="S13" s="12"/>
      <c r="T13" s="12"/>
      <c r="U13" s="12"/>
      <c r="V13" s="12"/>
    </row>
    <row r="14" spans="1:22" s="14" customFormat="1">
      <c r="A14" s="12"/>
      <c r="B14" s="12" t="s">
        <v>168</v>
      </c>
      <c r="C14" s="12"/>
      <c r="D14" s="12" t="s">
        <v>207</v>
      </c>
      <c r="E14" s="20" t="s">
        <v>1104</v>
      </c>
      <c r="F14" s="20" t="s">
        <v>1105</v>
      </c>
      <c r="G14" s="109" t="s">
        <v>1109</v>
      </c>
      <c r="H14" s="109"/>
      <c r="I14" s="20"/>
      <c r="J14" s="20"/>
      <c r="K14" s="12"/>
      <c r="L14" s="12" t="s">
        <v>181</v>
      </c>
      <c r="M14" s="12"/>
      <c r="N14" s="12"/>
      <c r="O14" s="12"/>
      <c r="P14" s="12"/>
      <c r="Q14" s="12"/>
      <c r="R14" s="12"/>
      <c r="S14" s="12"/>
      <c r="T14" s="12"/>
      <c r="U14" s="12"/>
      <c r="V14" s="12"/>
    </row>
    <row r="15" spans="1:22" s="14" customFormat="1">
      <c r="A15" s="12"/>
      <c r="B15" s="12" t="s">
        <v>168</v>
      </c>
      <c r="C15" s="12"/>
      <c r="D15" s="12" t="s">
        <v>207</v>
      </c>
      <c r="E15" s="20" t="s">
        <v>1104</v>
      </c>
      <c r="F15" s="20" t="s">
        <v>1105</v>
      </c>
      <c r="G15" s="109" t="s">
        <v>1110</v>
      </c>
      <c r="H15" s="109"/>
      <c r="I15" s="20"/>
      <c r="J15" s="20"/>
      <c r="K15" s="12"/>
      <c r="L15" s="12" t="s">
        <v>181</v>
      </c>
      <c r="M15" s="12"/>
      <c r="N15" s="12"/>
      <c r="O15" s="12"/>
      <c r="P15" s="12"/>
      <c r="Q15" s="12"/>
      <c r="R15" s="12"/>
      <c r="S15" s="12"/>
      <c r="T15" s="12"/>
      <c r="U15" s="12"/>
      <c r="V15" s="12"/>
    </row>
    <row r="16" spans="1:22" s="14" customFormat="1">
      <c r="A16" s="12"/>
      <c r="B16" s="12" t="s">
        <v>168</v>
      </c>
      <c r="C16" s="12"/>
      <c r="D16" s="12" t="s">
        <v>207</v>
      </c>
      <c r="E16" s="20" t="s">
        <v>1104</v>
      </c>
      <c r="F16" s="20" t="s">
        <v>1105</v>
      </c>
      <c r="G16" s="109" t="s">
        <v>1111</v>
      </c>
      <c r="H16" s="109"/>
      <c r="I16" s="20"/>
      <c r="J16" s="20"/>
      <c r="K16" s="12"/>
      <c r="L16" s="12" t="s">
        <v>181</v>
      </c>
      <c r="M16" s="12"/>
      <c r="N16" s="12"/>
      <c r="O16" s="12"/>
      <c r="P16" s="12"/>
      <c r="Q16" s="12"/>
      <c r="R16" s="12"/>
      <c r="S16" s="12"/>
      <c r="T16" s="12"/>
      <c r="U16" s="12"/>
      <c r="V16" s="12"/>
    </row>
    <row r="17" spans="1:22" s="14" customFormat="1">
      <c r="A17" s="12"/>
      <c r="B17" s="12" t="s">
        <v>168</v>
      </c>
      <c r="C17" s="12"/>
      <c r="D17" s="12" t="s">
        <v>207</v>
      </c>
      <c r="E17" s="20" t="s">
        <v>1104</v>
      </c>
      <c r="F17" s="20" t="s">
        <v>1105</v>
      </c>
      <c r="G17" s="109" t="s">
        <v>1112</v>
      </c>
      <c r="H17" s="109"/>
      <c r="I17" s="20"/>
      <c r="J17" s="20"/>
      <c r="K17" s="12"/>
      <c r="L17" s="12" t="s">
        <v>181</v>
      </c>
      <c r="M17" s="12"/>
      <c r="N17" s="12"/>
      <c r="O17" s="12"/>
      <c r="P17" s="12"/>
      <c r="Q17" s="12"/>
      <c r="R17" s="12"/>
      <c r="S17" s="12"/>
      <c r="T17" s="12"/>
      <c r="U17" s="12"/>
      <c r="V17" s="12"/>
    </row>
    <row r="18" spans="1:22" s="14" customFormat="1">
      <c r="A18" s="12"/>
      <c r="B18" s="12" t="s">
        <v>161</v>
      </c>
      <c r="C18" s="12"/>
      <c r="D18" s="12" t="s">
        <v>180</v>
      </c>
      <c r="E18" s="20" t="s">
        <v>1104</v>
      </c>
      <c r="F18" s="20" t="s">
        <v>1105</v>
      </c>
      <c r="G18" s="109" t="s">
        <v>1113</v>
      </c>
      <c r="H18" s="109"/>
      <c r="I18" s="20"/>
      <c r="J18" s="20"/>
      <c r="K18" s="12"/>
      <c r="L18" s="12" t="s">
        <v>181</v>
      </c>
      <c r="M18" s="12"/>
      <c r="N18" s="12"/>
      <c r="O18" s="12"/>
      <c r="P18" s="12"/>
      <c r="Q18" s="12"/>
      <c r="R18" s="12"/>
      <c r="S18" s="12"/>
      <c r="T18" s="12"/>
      <c r="U18" s="12"/>
      <c r="V18" s="12"/>
    </row>
    <row r="19" spans="1:22" s="14" customFormat="1" ht="27">
      <c r="A19" s="12"/>
      <c r="B19" s="12" t="s">
        <v>164</v>
      </c>
      <c r="C19" s="12"/>
      <c r="D19" s="12" t="s">
        <v>207</v>
      </c>
      <c r="E19" s="20" t="s">
        <v>1104</v>
      </c>
      <c r="F19" s="20" t="s">
        <v>1105</v>
      </c>
      <c r="G19" s="113" t="s">
        <v>1114</v>
      </c>
      <c r="H19" s="109"/>
      <c r="I19" s="20"/>
      <c r="J19" s="20"/>
      <c r="K19" s="12"/>
      <c r="L19" s="12" t="s">
        <v>181</v>
      </c>
      <c r="M19" s="12"/>
      <c r="N19" s="12"/>
      <c r="O19" s="12"/>
      <c r="P19" s="12"/>
      <c r="Q19" s="12"/>
      <c r="R19" s="12"/>
      <c r="S19" s="12"/>
      <c r="T19" s="12"/>
      <c r="U19" s="12"/>
      <c r="V19" s="12"/>
    </row>
    <row r="20" spans="1:22" s="14" customFormat="1" ht="27">
      <c r="A20" s="12"/>
      <c r="B20" s="12" t="s">
        <v>161</v>
      </c>
      <c r="C20" s="12"/>
      <c r="D20" s="12" t="s">
        <v>180</v>
      </c>
      <c r="E20" s="20" t="s">
        <v>1104</v>
      </c>
      <c r="F20" s="20" t="s">
        <v>1115</v>
      </c>
      <c r="G20" s="109" t="s">
        <v>1116</v>
      </c>
      <c r="H20" s="109"/>
      <c r="I20" s="20"/>
      <c r="J20" s="20"/>
      <c r="K20" s="12"/>
      <c r="L20" s="12" t="s">
        <v>181</v>
      </c>
      <c r="M20" s="12"/>
      <c r="N20" s="12"/>
      <c r="O20" s="12"/>
      <c r="P20" s="12"/>
      <c r="Q20" s="12"/>
      <c r="R20" s="12"/>
      <c r="S20" s="12"/>
      <c r="T20" s="12"/>
      <c r="U20" s="12"/>
      <c r="V20" s="12"/>
    </row>
    <row r="21" spans="1:22" s="14" customFormat="1" ht="27">
      <c r="A21" s="12"/>
      <c r="B21" s="12" t="s">
        <v>161</v>
      </c>
      <c r="C21" s="12"/>
      <c r="D21" s="12" t="s">
        <v>180</v>
      </c>
      <c r="E21" s="20" t="s">
        <v>1104</v>
      </c>
      <c r="F21" s="20" t="s">
        <v>1115</v>
      </c>
      <c r="G21" s="109" t="s">
        <v>1117</v>
      </c>
      <c r="H21" s="109"/>
      <c r="I21" s="20"/>
      <c r="J21" s="20"/>
      <c r="K21" s="12"/>
      <c r="L21" s="12" t="s">
        <v>181</v>
      </c>
      <c r="M21" s="12"/>
      <c r="N21" s="12"/>
      <c r="O21" s="12"/>
      <c r="P21" s="12"/>
      <c r="Q21" s="12"/>
      <c r="R21" s="12"/>
      <c r="S21" s="12"/>
      <c r="T21" s="12"/>
      <c r="U21" s="12"/>
      <c r="V21" s="12"/>
    </row>
    <row r="22" spans="1:22" s="14" customFormat="1">
      <c r="A22" s="12"/>
      <c r="B22" s="12" t="s">
        <v>164</v>
      </c>
      <c r="C22" s="12"/>
      <c r="D22" s="12" t="s">
        <v>201</v>
      </c>
      <c r="E22" s="20" t="s">
        <v>1104</v>
      </c>
      <c r="F22" s="20" t="s">
        <v>1115</v>
      </c>
      <c r="G22" s="109" t="s">
        <v>1118</v>
      </c>
      <c r="H22" s="109"/>
      <c r="I22" s="20"/>
      <c r="J22" s="20"/>
      <c r="K22" s="12"/>
      <c r="L22" s="12" t="s">
        <v>181</v>
      </c>
      <c r="M22" s="12"/>
      <c r="N22" s="12"/>
      <c r="O22" s="12"/>
      <c r="P22" s="12"/>
      <c r="Q22" s="12"/>
      <c r="R22" s="12"/>
      <c r="S22" s="12"/>
      <c r="T22" s="12"/>
      <c r="U22" s="12"/>
      <c r="V22" s="12"/>
    </row>
    <row r="23" spans="1:22" s="14" customFormat="1">
      <c r="A23" s="12"/>
      <c r="B23" s="12" t="s">
        <v>168</v>
      </c>
      <c r="C23" s="12"/>
      <c r="D23" s="12" t="s">
        <v>205</v>
      </c>
      <c r="E23" s="20" t="s">
        <v>1104</v>
      </c>
      <c r="F23" s="20" t="s">
        <v>1115</v>
      </c>
      <c r="G23" s="109" t="s">
        <v>1119</v>
      </c>
      <c r="H23" s="109"/>
      <c r="I23" s="20"/>
      <c r="J23" s="20"/>
      <c r="K23" s="12"/>
      <c r="L23" s="12" t="s">
        <v>181</v>
      </c>
      <c r="M23" s="12"/>
      <c r="N23" s="12"/>
      <c r="O23" s="12"/>
      <c r="P23" s="12"/>
      <c r="Q23" s="12"/>
      <c r="R23" s="12"/>
      <c r="S23" s="12"/>
      <c r="T23" s="12"/>
      <c r="U23" s="12"/>
      <c r="V23" s="12"/>
    </row>
    <row r="24" spans="1:22" s="14" customFormat="1">
      <c r="A24" s="12"/>
      <c r="B24" s="12" t="s">
        <v>161</v>
      </c>
      <c r="C24" s="12"/>
      <c r="D24" s="12" t="s">
        <v>180</v>
      </c>
      <c r="E24" s="20" t="s">
        <v>1104</v>
      </c>
      <c r="F24" s="20" t="s">
        <v>1121</v>
      </c>
      <c r="G24" s="109" t="s">
        <v>1122</v>
      </c>
      <c r="H24" s="109"/>
      <c r="I24" s="20"/>
      <c r="J24" s="20"/>
      <c r="K24" s="12"/>
      <c r="L24" s="12" t="s">
        <v>181</v>
      </c>
      <c r="M24" s="12"/>
      <c r="N24" s="12"/>
      <c r="O24" s="12"/>
      <c r="P24" s="12"/>
      <c r="Q24" s="12"/>
      <c r="R24" s="12"/>
      <c r="S24" s="12"/>
      <c r="T24" s="12"/>
      <c r="U24" s="12"/>
      <c r="V24" s="12"/>
    </row>
    <row r="25" spans="1:22" s="14" customFormat="1">
      <c r="A25" s="12"/>
      <c r="B25" s="12" t="s">
        <v>164</v>
      </c>
      <c r="C25" s="12"/>
      <c r="D25" s="12" t="s">
        <v>201</v>
      </c>
      <c r="E25" s="20" t="s">
        <v>1104</v>
      </c>
      <c r="F25" s="20" t="s">
        <v>1121</v>
      </c>
      <c r="G25" s="109" t="s">
        <v>1123</v>
      </c>
      <c r="H25" s="109"/>
      <c r="I25" s="20"/>
      <c r="J25" s="20"/>
      <c r="K25" s="12"/>
      <c r="L25" s="12" t="s">
        <v>181</v>
      </c>
      <c r="M25" s="12"/>
      <c r="N25" s="12"/>
      <c r="O25" s="12"/>
      <c r="P25" s="12"/>
      <c r="Q25" s="12"/>
      <c r="R25" s="12"/>
      <c r="S25" s="12"/>
      <c r="T25" s="12"/>
      <c r="U25" s="12"/>
      <c r="V25" s="12"/>
    </row>
    <row r="26" spans="1:22" s="14" customFormat="1">
      <c r="A26" s="12"/>
      <c r="B26" s="12" t="s">
        <v>168</v>
      </c>
      <c r="C26" s="12"/>
      <c r="D26" s="12" t="s">
        <v>201</v>
      </c>
      <c r="E26" s="20" t="s">
        <v>183</v>
      </c>
      <c r="F26" s="20" t="s">
        <v>1120</v>
      </c>
      <c r="G26" s="109" t="s">
        <v>1124</v>
      </c>
      <c r="H26" s="109"/>
      <c r="I26" s="20"/>
      <c r="J26" s="20"/>
      <c r="K26" s="12"/>
      <c r="L26" s="12" t="s">
        <v>181</v>
      </c>
      <c r="M26" s="12"/>
      <c r="N26" s="12"/>
      <c r="O26" s="12"/>
      <c r="P26" s="12"/>
      <c r="Q26" s="12"/>
      <c r="R26" s="12"/>
      <c r="S26" s="12"/>
      <c r="T26" s="12"/>
      <c r="U26" s="12"/>
      <c r="V26" s="12"/>
    </row>
    <row r="27" spans="1:22" s="14" customFormat="1">
      <c r="A27" s="12"/>
      <c r="B27" s="12" t="s">
        <v>161</v>
      </c>
      <c r="C27" s="12"/>
      <c r="D27" s="12" t="s">
        <v>180</v>
      </c>
      <c r="E27" s="20" t="s">
        <v>183</v>
      </c>
      <c r="F27" s="20" t="s">
        <v>1120</v>
      </c>
      <c r="G27" s="109" t="s">
        <v>1125</v>
      </c>
      <c r="H27" s="109"/>
      <c r="I27" s="20"/>
      <c r="J27" s="20"/>
      <c r="K27" s="12"/>
      <c r="L27" s="12" t="s">
        <v>181</v>
      </c>
      <c r="M27" s="12"/>
      <c r="N27" s="12"/>
      <c r="O27" s="12"/>
      <c r="P27" s="12"/>
      <c r="Q27" s="12"/>
      <c r="R27" s="12"/>
      <c r="S27" s="12"/>
      <c r="T27" s="12"/>
      <c r="U27" s="12"/>
      <c r="V27" s="12"/>
    </row>
    <row r="28" spans="1:22" s="14" customFormat="1">
      <c r="A28" s="12"/>
      <c r="B28" s="12" t="s">
        <v>164</v>
      </c>
      <c r="C28" s="12"/>
      <c r="D28" s="12" t="s">
        <v>201</v>
      </c>
      <c r="E28" s="20" t="s">
        <v>183</v>
      </c>
      <c r="F28" s="20" t="s">
        <v>1120</v>
      </c>
      <c r="G28" s="109" t="s">
        <v>1126</v>
      </c>
      <c r="H28" s="109"/>
      <c r="I28" s="20"/>
      <c r="J28" s="20"/>
      <c r="K28" s="12"/>
      <c r="L28" s="12" t="s">
        <v>181</v>
      </c>
      <c r="M28" s="12"/>
      <c r="N28" s="12"/>
      <c r="O28" s="12"/>
      <c r="P28" s="12"/>
      <c r="Q28" s="12"/>
      <c r="R28" s="12"/>
      <c r="S28" s="12"/>
      <c r="T28" s="12"/>
      <c r="U28" s="12"/>
      <c r="V28" s="12"/>
    </row>
    <row r="29" spans="1:22" s="14" customFormat="1">
      <c r="A29" s="12"/>
      <c r="B29" s="12" t="s">
        <v>161</v>
      </c>
      <c r="C29" s="12"/>
      <c r="D29" s="12" t="s">
        <v>180</v>
      </c>
      <c r="E29" s="20" t="s">
        <v>183</v>
      </c>
      <c r="F29" s="20" t="s">
        <v>1127</v>
      </c>
      <c r="G29" s="109" t="s">
        <v>1128</v>
      </c>
      <c r="H29" s="109"/>
      <c r="I29" s="20"/>
      <c r="J29" s="20"/>
      <c r="K29" s="12"/>
      <c r="L29" s="12" t="s">
        <v>181</v>
      </c>
      <c r="M29" s="12"/>
      <c r="N29" s="12"/>
      <c r="O29" s="12"/>
      <c r="P29" s="12"/>
      <c r="Q29" s="12"/>
      <c r="R29" s="12"/>
      <c r="S29" s="12"/>
      <c r="T29" s="12"/>
      <c r="U29" s="12"/>
      <c r="V29" s="12"/>
    </row>
    <row r="30" spans="1:22" s="14" customFormat="1">
      <c r="A30" s="12"/>
      <c r="B30" s="12" t="s">
        <v>164</v>
      </c>
      <c r="C30" s="12"/>
      <c r="D30" s="12" t="s">
        <v>201</v>
      </c>
      <c r="E30" s="20" t="s">
        <v>183</v>
      </c>
      <c r="F30" s="20" t="s">
        <v>1127</v>
      </c>
      <c r="G30" s="109" t="s">
        <v>1129</v>
      </c>
      <c r="H30" s="109"/>
      <c r="I30" s="20"/>
      <c r="J30" s="20"/>
      <c r="K30" s="12"/>
      <c r="L30" s="12" t="s">
        <v>181</v>
      </c>
      <c r="M30" s="12"/>
      <c r="N30" s="12"/>
      <c r="O30" s="12"/>
      <c r="P30" s="12"/>
      <c r="Q30" s="12"/>
      <c r="R30" s="12"/>
      <c r="S30" s="12"/>
      <c r="T30" s="12"/>
      <c r="U30" s="12"/>
      <c r="V30" s="12"/>
    </row>
    <row r="31" spans="1:22" s="14" customFormat="1">
      <c r="A31" s="12"/>
      <c r="B31" s="12" t="s">
        <v>164</v>
      </c>
      <c r="C31" s="12"/>
      <c r="D31" s="12" t="s">
        <v>201</v>
      </c>
      <c r="E31" s="20" t="s">
        <v>183</v>
      </c>
      <c r="F31" s="20" t="s">
        <v>1130</v>
      </c>
      <c r="G31" s="109" t="s">
        <v>1131</v>
      </c>
      <c r="H31" s="109"/>
      <c r="I31" s="20"/>
      <c r="J31" s="20"/>
      <c r="K31" s="12"/>
      <c r="L31" s="12" t="s">
        <v>181</v>
      </c>
      <c r="M31" s="12"/>
      <c r="N31" s="12"/>
      <c r="O31" s="12"/>
      <c r="P31" s="12"/>
      <c r="Q31" s="12"/>
      <c r="R31" s="12"/>
      <c r="S31" s="12"/>
      <c r="T31" s="12"/>
      <c r="U31" s="12"/>
      <c r="V31" s="12"/>
    </row>
    <row r="32" spans="1:22" s="14" customFormat="1">
      <c r="A32" s="12"/>
      <c r="B32" s="12" t="s">
        <v>168</v>
      </c>
      <c r="C32" s="12"/>
      <c r="D32" s="12" t="s">
        <v>201</v>
      </c>
      <c r="E32" s="20" t="s">
        <v>183</v>
      </c>
      <c r="F32" s="20" t="s">
        <v>1130</v>
      </c>
      <c r="G32" s="109" t="s">
        <v>1132</v>
      </c>
      <c r="H32" s="109"/>
      <c r="I32" s="20"/>
      <c r="J32" s="20"/>
      <c r="K32" s="12"/>
      <c r="L32" s="12" t="s">
        <v>181</v>
      </c>
      <c r="M32" s="12"/>
      <c r="N32" s="12"/>
      <c r="O32" s="12"/>
      <c r="P32" s="12"/>
      <c r="Q32" s="12"/>
      <c r="R32" s="12"/>
      <c r="S32" s="12"/>
      <c r="T32" s="12"/>
      <c r="U32" s="12"/>
      <c r="V32" s="12"/>
    </row>
    <row r="33" spans="1:22" s="14" customFormat="1">
      <c r="A33" s="12"/>
      <c r="B33" s="12" t="s">
        <v>164</v>
      </c>
      <c r="C33" s="12"/>
      <c r="D33" s="12" t="s">
        <v>201</v>
      </c>
      <c r="E33" s="20" t="s">
        <v>183</v>
      </c>
      <c r="F33" s="20" t="s">
        <v>1130</v>
      </c>
      <c r="G33" s="109" t="s">
        <v>1133</v>
      </c>
      <c r="H33" s="109"/>
      <c r="I33" s="20"/>
      <c r="J33" s="20"/>
      <c r="K33" s="12"/>
      <c r="L33" s="12" t="s">
        <v>181</v>
      </c>
      <c r="M33" s="12"/>
      <c r="N33" s="12"/>
      <c r="O33" s="12"/>
      <c r="P33" s="12"/>
      <c r="Q33" s="12"/>
      <c r="R33" s="12"/>
      <c r="S33" s="12"/>
      <c r="T33" s="12"/>
      <c r="U33" s="12"/>
      <c r="V33" s="12"/>
    </row>
    <row r="34" spans="1:22" s="14" customFormat="1">
      <c r="A34" s="12"/>
      <c r="B34" s="12" t="s">
        <v>168</v>
      </c>
      <c r="C34" s="12"/>
      <c r="D34" s="12" t="s">
        <v>205</v>
      </c>
      <c r="E34" s="20" t="s">
        <v>183</v>
      </c>
      <c r="F34" s="20" t="s">
        <v>1130</v>
      </c>
      <c r="G34" s="109" t="s">
        <v>1134</v>
      </c>
      <c r="H34" s="109"/>
      <c r="I34" s="20"/>
      <c r="J34" s="20"/>
      <c r="K34" s="12"/>
      <c r="L34" s="12" t="s">
        <v>181</v>
      </c>
      <c r="M34" s="12"/>
      <c r="N34" s="12"/>
      <c r="O34" s="12"/>
      <c r="P34" s="12"/>
      <c r="Q34" s="12"/>
      <c r="R34" s="12"/>
      <c r="S34" s="12"/>
      <c r="T34" s="12"/>
      <c r="U34" s="12"/>
      <c r="V34" s="12"/>
    </row>
    <row r="35" spans="1:22" s="14" customFormat="1">
      <c r="A35" s="12"/>
      <c r="B35" s="12" t="s">
        <v>164</v>
      </c>
      <c r="C35" s="12"/>
      <c r="D35" s="12" t="s">
        <v>201</v>
      </c>
      <c r="E35" s="20" t="s">
        <v>183</v>
      </c>
      <c r="F35" s="20" t="s">
        <v>1130</v>
      </c>
      <c r="G35" s="109" t="s">
        <v>1135</v>
      </c>
      <c r="H35" s="109"/>
      <c r="I35" s="20"/>
      <c r="J35" s="20"/>
      <c r="K35" s="12"/>
      <c r="L35" s="12" t="s">
        <v>181</v>
      </c>
      <c r="M35" s="12"/>
      <c r="N35" s="12"/>
      <c r="O35" s="12"/>
      <c r="P35" s="12"/>
      <c r="Q35" s="12"/>
      <c r="R35" s="12"/>
      <c r="S35" s="12"/>
      <c r="T35" s="12"/>
      <c r="U35" s="12"/>
      <c r="V35" s="12"/>
    </row>
    <row r="36" spans="1:22" s="14" customFormat="1">
      <c r="A36" s="12"/>
      <c r="B36" s="12" t="s">
        <v>161</v>
      </c>
      <c r="C36" s="12"/>
      <c r="D36" s="12" t="s">
        <v>180</v>
      </c>
      <c r="E36" s="20" t="s">
        <v>183</v>
      </c>
      <c r="F36" s="20" t="s">
        <v>1136</v>
      </c>
      <c r="G36" s="109" t="s">
        <v>1137</v>
      </c>
      <c r="H36" s="109"/>
      <c r="I36" s="20"/>
      <c r="J36" s="20"/>
      <c r="K36" s="12"/>
      <c r="L36" s="12" t="s">
        <v>181</v>
      </c>
      <c r="M36" s="12"/>
      <c r="N36" s="12"/>
      <c r="O36" s="12"/>
      <c r="P36" s="12"/>
      <c r="Q36" s="12"/>
      <c r="R36" s="12"/>
      <c r="S36" s="12"/>
      <c r="T36" s="12"/>
      <c r="U36" s="12"/>
      <c r="V36" s="12"/>
    </row>
    <row r="37" spans="1:22" s="14" customFormat="1">
      <c r="A37" s="12"/>
      <c r="B37" s="12" t="s">
        <v>164</v>
      </c>
      <c r="C37" s="12"/>
      <c r="D37" s="12" t="s">
        <v>205</v>
      </c>
      <c r="E37" s="20" t="s">
        <v>183</v>
      </c>
      <c r="F37" s="20" t="s">
        <v>1136</v>
      </c>
      <c r="G37" s="109" t="s">
        <v>1138</v>
      </c>
      <c r="H37" s="109"/>
      <c r="I37" s="20"/>
      <c r="J37" s="20"/>
      <c r="K37" s="12"/>
      <c r="L37" s="12" t="s">
        <v>181</v>
      </c>
      <c r="M37" s="12"/>
      <c r="N37" s="12"/>
      <c r="O37" s="12"/>
      <c r="P37" s="12"/>
      <c r="Q37" s="12"/>
      <c r="R37" s="12"/>
      <c r="S37" s="12"/>
      <c r="T37" s="12"/>
      <c r="U37" s="12"/>
      <c r="V37" s="12"/>
    </row>
    <row r="38" spans="1:22" s="14" customFormat="1">
      <c r="A38" s="12"/>
      <c r="B38" s="12" t="s">
        <v>161</v>
      </c>
      <c r="C38" s="12"/>
      <c r="D38" s="12" t="s">
        <v>180</v>
      </c>
      <c r="E38" s="20" t="s">
        <v>183</v>
      </c>
      <c r="F38" s="20" t="s">
        <v>1136</v>
      </c>
      <c r="G38" s="109" t="s">
        <v>1139</v>
      </c>
      <c r="H38" s="109"/>
      <c r="I38" s="20"/>
      <c r="J38" s="20"/>
      <c r="K38" s="12"/>
      <c r="L38" s="12" t="s">
        <v>181</v>
      </c>
      <c r="M38" s="12"/>
      <c r="N38" s="12"/>
      <c r="O38" s="12"/>
      <c r="P38" s="12"/>
      <c r="Q38" s="12"/>
      <c r="R38" s="12"/>
      <c r="S38" s="12"/>
      <c r="T38" s="12"/>
      <c r="U38" s="12"/>
      <c r="V38" s="12"/>
    </row>
    <row r="39" spans="1:22" s="14" customFormat="1">
      <c r="A39" s="12"/>
      <c r="B39" s="12" t="s">
        <v>168</v>
      </c>
      <c r="C39" s="12"/>
      <c r="D39" s="12" t="s">
        <v>205</v>
      </c>
      <c r="E39" s="20" t="s">
        <v>183</v>
      </c>
      <c r="F39" s="20" t="s">
        <v>1140</v>
      </c>
      <c r="G39" s="109" t="s">
        <v>1141</v>
      </c>
      <c r="H39" s="109"/>
      <c r="I39" s="20"/>
      <c r="J39" s="20"/>
      <c r="K39" s="12"/>
      <c r="L39" s="12" t="s">
        <v>181</v>
      </c>
      <c r="M39" s="12"/>
      <c r="N39" s="12"/>
      <c r="O39" s="12"/>
      <c r="P39" s="12"/>
      <c r="Q39" s="12"/>
      <c r="R39" s="12"/>
      <c r="S39" s="12"/>
      <c r="T39" s="12"/>
      <c r="U39" s="12"/>
      <c r="V39" s="12"/>
    </row>
    <row r="40" spans="1:22" s="14" customFormat="1">
      <c r="A40" s="12"/>
      <c r="B40" s="12" t="s">
        <v>161</v>
      </c>
      <c r="C40" s="12"/>
      <c r="D40" s="12" t="s">
        <v>180</v>
      </c>
      <c r="E40" s="20" t="s">
        <v>183</v>
      </c>
      <c r="F40" s="20"/>
      <c r="G40" s="109" t="s">
        <v>1142</v>
      </c>
      <c r="H40" s="109"/>
      <c r="I40" s="20"/>
      <c r="J40" s="20"/>
      <c r="K40" s="12"/>
      <c r="L40" s="12" t="s">
        <v>181</v>
      </c>
      <c r="M40" s="12"/>
      <c r="N40" s="12"/>
      <c r="O40" s="12"/>
      <c r="P40" s="12"/>
      <c r="Q40" s="12"/>
      <c r="R40" s="12"/>
      <c r="S40" s="12"/>
      <c r="T40" s="12"/>
      <c r="U40" s="12"/>
      <c r="V40" s="12"/>
    </row>
    <row r="41" spans="1:22" s="14" customFormat="1">
      <c r="A41" s="12"/>
      <c r="B41" s="12" t="s">
        <v>164</v>
      </c>
      <c r="C41" s="12"/>
      <c r="D41" s="12" t="s">
        <v>201</v>
      </c>
      <c r="E41" s="20" t="s">
        <v>183</v>
      </c>
      <c r="F41" s="20" t="s">
        <v>1143</v>
      </c>
      <c r="G41" s="109" t="s">
        <v>1144</v>
      </c>
      <c r="H41" s="109"/>
      <c r="I41" s="20"/>
      <c r="J41" s="20"/>
      <c r="K41" s="12"/>
      <c r="L41" s="12" t="s">
        <v>181</v>
      </c>
      <c r="M41" s="12"/>
      <c r="N41" s="12"/>
      <c r="O41" s="12"/>
      <c r="P41" s="12"/>
      <c r="Q41" s="12"/>
      <c r="R41" s="12"/>
      <c r="S41" s="12"/>
      <c r="T41" s="12"/>
      <c r="U41" s="12"/>
      <c r="V41" s="12"/>
    </row>
    <row r="42" spans="1:22" s="14" customFormat="1" ht="27">
      <c r="A42" s="12"/>
      <c r="B42" s="12" t="s">
        <v>164</v>
      </c>
      <c r="C42" s="12"/>
      <c r="D42" s="12" t="s">
        <v>201</v>
      </c>
      <c r="E42" s="20" t="s">
        <v>1145</v>
      </c>
      <c r="F42" s="20"/>
      <c r="G42" s="109" t="s">
        <v>1146</v>
      </c>
      <c r="H42" s="109"/>
      <c r="I42" s="20"/>
      <c r="J42" s="20"/>
      <c r="K42" s="12"/>
      <c r="L42" s="12" t="s">
        <v>181</v>
      </c>
      <c r="M42" s="12"/>
      <c r="N42" s="12"/>
      <c r="O42" s="12"/>
      <c r="P42" s="12"/>
      <c r="Q42" s="12"/>
      <c r="R42" s="12"/>
      <c r="S42" s="12"/>
      <c r="T42" s="12"/>
      <c r="U42" s="12"/>
      <c r="V42" s="12"/>
    </row>
    <row r="43" spans="1:22" s="14" customFormat="1" ht="27">
      <c r="A43" s="12"/>
      <c r="B43" s="12" t="s">
        <v>164</v>
      </c>
      <c r="C43" s="12"/>
      <c r="D43" s="12" t="s">
        <v>201</v>
      </c>
      <c r="E43" s="20" t="s">
        <v>1145</v>
      </c>
      <c r="F43" s="20"/>
      <c r="G43" s="109" t="s">
        <v>1147</v>
      </c>
      <c r="H43" s="109"/>
      <c r="I43" s="20"/>
      <c r="J43" s="20"/>
      <c r="K43" s="12"/>
      <c r="L43" s="12" t="s">
        <v>181</v>
      </c>
      <c r="M43" s="12"/>
      <c r="N43" s="12"/>
      <c r="O43" s="12"/>
      <c r="P43" s="12"/>
      <c r="Q43" s="12"/>
      <c r="R43" s="12"/>
      <c r="S43" s="12"/>
      <c r="T43" s="12"/>
      <c r="U43" s="12"/>
      <c r="V43" s="12"/>
    </row>
    <row r="44" spans="1:22" s="14" customFormat="1" ht="27">
      <c r="A44" s="12"/>
      <c r="B44" s="12" t="s">
        <v>168</v>
      </c>
      <c r="C44" s="12"/>
      <c r="D44" s="12" t="s">
        <v>201</v>
      </c>
      <c r="E44" s="20" t="s">
        <v>1145</v>
      </c>
      <c r="F44" s="20"/>
      <c r="G44" s="109" t="s">
        <v>1148</v>
      </c>
      <c r="H44" s="109"/>
      <c r="I44" s="20"/>
      <c r="J44" s="20"/>
      <c r="K44" s="12"/>
      <c r="L44" s="12" t="s">
        <v>181</v>
      </c>
      <c r="M44" s="12"/>
      <c r="N44" s="12"/>
      <c r="O44" s="12"/>
      <c r="P44" s="12"/>
      <c r="Q44" s="12"/>
      <c r="R44" s="12"/>
      <c r="S44" s="12"/>
      <c r="T44" s="12"/>
      <c r="U44" s="12"/>
      <c r="V44" s="12"/>
    </row>
    <row r="45" spans="1:22" s="14" customFormat="1" ht="27">
      <c r="A45" s="12"/>
      <c r="B45" s="12" t="s">
        <v>164</v>
      </c>
      <c r="C45" s="12"/>
      <c r="D45" s="12" t="s">
        <v>201</v>
      </c>
      <c r="E45" s="20" t="s">
        <v>1145</v>
      </c>
      <c r="F45" s="20"/>
      <c r="G45" s="109" t="s">
        <v>1149</v>
      </c>
      <c r="H45" s="109"/>
      <c r="I45" s="20"/>
      <c r="J45" s="20"/>
      <c r="K45" s="12"/>
      <c r="L45" s="12" t="s">
        <v>181</v>
      </c>
      <c r="M45" s="12"/>
      <c r="N45" s="12"/>
      <c r="O45" s="12"/>
      <c r="P45" s="12"/>
      <c r="Q45" s="12"/>
      <c r="R45" s="12"/>
      <c r="S45" s="12"/>
      <c r="T45" s="12"/>
      <c r="U45" s="12"/>
      <c r="V45" s="12"/>
    </row>
    <row r="46" spans="1:22" s="14" customFormat="1" ht="27">
      <c r="A46" s="12"/>
      <c r="B46" s="12" t="s">
        <v>168</v>
      </c>
      <c r="C46" s="12"/>
      <c r="D46" s="12" t="s">
        <v>201</v>
      </c>
      <c r="E46" s="20" t="s">
        <v>1145</v>
      </c>
      <c r="F46" s="20"/>
      <c r="G46" s="109" t="s">
        <v>1150</v>
      </c>
      <c r="H46" s="109"/>
      <c r="I46" s="20"/>
      <c r="J46" s="20"/>
      <c r="K46" s="12"/>
      <c r="L46" s="12" t="s">
        <v>181</v>
      </c>
      <c r="M46" s="12"/>
      <c r="N46" s="12"/>
      <c r="O46" s="12"/>
      <c r="P46" s="12"/>
      <c r="Q46" s="12"/>
      <c r="R46" s="12"/>
      <c r="S46" s="12"/>
      <c r="T46" s="12"/>
      <c r="U46" s="12"/>
      <c r="V46" s="12"/>
    </row>
    <row r="47" spans="1:22" s="14" customFormat="1" ht="27">
      <c r="A47" s="12"/>
      <c r="B47" s="12" t="s">
        <v>168</v>
      </c>
      <c r="C47" s="12"/>
      <c r="D47" s="12" t="s">
        <v>201</v>
      </c>
      <c r="E47" s="20" t="s">
        <v>1145</v>
      </c>
      <c r="F47" s="20"/>
      <c r="G47" s="109" t="s">
        <v>1151</v>
      </c>
      <c r="H47" s="109"/>
      <c r="I47" s="20"/>
      <c r="J47" s="20"/>
      <c r="K47" s="12"/>
      <c r="L47" s="12" t="s">
        <v>181</v>
      </c>
      <c r="M47" s="12"/>
      <c r="N47" s="12"/>
      <c r="O47" s="12"/>
      <c r="P47" s="12"/>
      <c r="Q47" s="12"/>
      <c r="R47" s="12"/>
      <c r="S47" s="12"/>
      <c r="T47" s="12"/>
      <c r="U47" s="12"/>
      <c r="V47" s="12"/>
    </row>
    <row r="48" spans="1:22" s="14" customFormat="1">
      <c r="A48" s="12"/>
      <c r="B48" s="12" t="s">
        <v>161</v>
      </c>
      <c r="C48" s="12"/>
      <c r="D48" s="12" t="s">
        <v>180</v>
      </c>
      <c r="E48" s="20" t="s">
        <v>1145</v>
      </c>
      <c r="F48" s="20"/>
      <c r="G48" s="109" t="s">
        <v>1152</v>
      </c>
      <c r="H48" s="109"/>
      <c r="I48" s="20"/>
      <c r="J48" s="20"/>
      <c r="K48" s="12"/>
      <c r="L48" s="12" t="s">
        <v>181</v>
      </c>
      <c r="M48" s="12"/>
      <c r="N48" s="12"/>
      <c r="O48" s="12"/>
      <c r="P48" s="12"/>
      <c r="Q48" s="12"/>
      <c r="R48" s="12"/>
      <c r="S48" s="12"/>
      <c r="T48" s="12"/>
      <c r="U48" s="12"/>
      <c r="V48" s="12"/>
    </row>
    <row r="49" spans="1:22" s="14" customFormat="1" ht="27">
      <c r="A49" s="12"/>
      <c r="B49" s="12" t="s">
        <v>161</v>
      </c>
      <c r="C49" s="12"/>
      <c r="D49" s="12" t="s">
        <v>180</v>
      </c>
      <c r="E49" s="20" t="s">
        <v>1145</v>
      </c>
      <c r="F49" s="20"/>
      <c r="G49" s="109" t="s">
        <v>1153</v>
      </c>
      <c r="H49" s="109"/>
      <c r="I49" s="20"/>
      <c r="J49" s="20"/>
      <c r="K49" s="12"/>
      <c r="L49" s="12" t="s">
        <v>181</v>
      </c>
      <c r="M49" s="12"/>
      <c r="N49" s="12"/>
      <c r="O49" s="12"/>
      <c r="P49" s="12"/>
      <c r="Q49" s="12"/>
      <c r="R49" s="12"/>
      <c r="S49" s="12"/>
      <c r="T49" s="12"/>
      <c r="U49" s="12"/>
      <c r="V49" s="12"/>
    </row>
    <row r="50" spans="1:22" s="14" customFormat="1" ht="27">
      <c r="A50" s="12"/>
      <c r="B50" s="12" t="s">
        <v>161</v>
      </c>
      <c r="C50" s="12"/>
      <c r="D50" s="12" t="s">
        <v>180</v>
      </c>
      <c r="E50" s="20" t="s">
        <v>1145</v>
      </c>
      <c r="F50" s="20"/>
      <c r="G50" s="109" t="s">
        <v>1154</v>
      </c>
      <c r="H50" s="109"/>
      <c r="I50" s="20"/>
      <c r="J50" s="20"/>
      <c r="K50" s="12"/>
      <c r="L50" s="12" t="s">
        <v>181</v>
      </c>
      <c r="M50" s="12"/>
      <c r="N50" s="12"/>
      <c r="O50" s="12"/>
      <c r="P50" s="12"/>
      <c r="Q50" s="12"/>
      <c r="R50" s="12"/>
      <c r="S50" s="12"/>
      <c r="T50" s="12"/>
      <c r="U50" s="12"/>
      <c r="V50" s="12"/>
    </row>
    <row r="51" spans="1:22" s="14" customFormat="1">
      <c r="A51" s="12"/>
      <c r="B51" s="12" t="s">
        <v>161</v>
      </c>
      <c r="C51" s="12"/>
      <c r="D51" s="12" t="s">
        <v>180</v>
      </c>
      <c r="E51" s="20" t="s">
        <v>1145</v>
      </c>
      <c r="F51" s="20"/>
      <c r="G51" s="109" t="s">
        <v>1155</v>
      </c>
      <c r="H51" s="109"/>
      <c r="I51" s="20"/>
      <c r="J51" s="20"/>
      <c r="K51" s="12"/>
      <c r="L51" s="12" t="s">
        <v>181</v>
      </c>
      <c r="M51" s="12"/>
      <c r="N51" s="12"/>
      <c r="O51" s="12"/>
      <c r="P51" s="12"/>
      <c r="Q51" s="12"/>
      <c r="R51" s="12"/>
      <c r="S51" s="12"/>
      <c r="T51" s="12"/>
      <c r="U51" s="12"/>
      <c r="V51" s="12"/>
    </row>
    <row r="52" spans="1:22" s="14" customFormat="1" ht="27">
      <c r="A52" s="12"/>
      <c r="B52" s="12" t="s">
        <v>164</v>
      </c>
      <c r="C52" s="12"/>
      <c r="D52" s="12" t="s">
        <v>201</v>
      </c>
      <c r="E52" s="20" t="s">
        <v>1145</v>
      </c>
      <c r="F52" s="20"/>
      <c r="G52" s="109" t="s">
        <v>1156</v>
      </c>
      <c r="H52" s="109"/>
      <c r="I52" s="20"/>
      <c r="J52" s="20"/>
      <c r="K52" s="12"/>
      <c r="L52" s="12" t="s">
        <v>181</v>
      </c>
      <c r="M52" s="12"/>
      <c r="N52" s="12"/>
      <c r="O52" s="12"/>
      <c r="P52" s="12"/>
      <c r="Q52" s="12"/>
      <c r="R52" s="12"/>
      <c r="S52" s="12"/>
      <c r="T52" s="12"/>
      <c r="U52" s="12"/>
      <c r="V52" s="12"/>
    </row>
    <row r="53" spans="1:22" s="14" customFormat="1" ht="27">
      <c r="A53" s="12"/>
      <c r="B53" s="12" t="s">
        <v>168</v>
      </c>
      <c r="C53" s="12"/>
      <c r="D53" s="12" t="s">
        <v>201</v>
      </c>
      <c r="E53" s="20" t="s">
        <v>1145</v>
      </c>
      <c r="F53" s="20"/>
      <c r="G53" s="109" t="s">
        <v>1157</v>
      </c>
      <c r="H53" s="109"/>
      <c r="I53" s="20"/>
      <c r="J53" s="20"/>
      <c r="K53" s="12"/>
      <c r="L53" s="12" t="s">
        <v>181</v>
      </c>
      <c r="M53" s="12"/>
      <c r="N53" s="12"/>
      <c r="O53" s="12"/>
      <c r="P53" s="12"/>
      <c r="Q53" s="12"/>
      <c r="R53" s="12"/>
      <c r="S53" s="12"/>
      <c r="T53" s="12"/>
      <c r="U53" s="12"/>
      <c r="V53" s="12"/>
    </row>
    <row r="54" spans="1:22" s="14" customFormat="1" ht="27">
      <c r="A54" s="12"/>
      <c r="B54" s="12" t="s">
        <v>168</v>
      </c>
      <c r="C54" s="12"/>
      <c r="D54" s="12" t="s">
        <v>205</v>
      </c>
      <c r="E54" s="20" t="s">
        <v>1145</v>
      </c>
      <c r="F54" s="20"/>
      <c r="G54" s="109" t="s">
        <v>1158</v>
      </c>
      <c r="H54" s="109"/>
      <c r="I54" s="20"/>
      <c r="J54" s="20"/>
      <c r="K54" s="12"/>
      <c r="L54" s="12" t="s">
        <v>181</v>
      </c>
      <c r="M54" s="12"/>
      <c r="N54" s="12"/>
      <c r="O54" s="12"/>
      <c r="P54" s="12"/>
      <c r="Q54" s="12"/>
      <c r="R54" s="12"/>
      <c r="S54" s="12"/>
      <c r="T54" s="12"/>
      <c r="U54" s="12"/>
      <c r="V54" s="12"/>
    </row>
    <row r="55" spans="1:22" s="14" customFormat="1" ht="27">
      <c r="A55" s="12"/>
      <c r="B55" s="12" t="s">
        <v>164</v>
      </c>
      <c r="C55" s="12"/>
      <c r="D55" s="12" t="s">
        <v>201</v>
      </c>
      <c r="E55" s="20" t="s">
        <v>1145</v>
      </c>
      <c r="F55" s="20"/>
      <c r="G55" s="109" t="s">
        <v>1159</v>
      </c>
      <c r="H55" s="109"/>
      <c r="I55" s="20"/>
      <c r="J55" s="20"/>
      <c r="K55" s="12"/>
      <c r="L55" s="12" t="s">
        <v>181</v>
      </c>
      <c r="M55" s="12"/>
      <c r="N55" s="12"/>
      <c r="O55" s="12"/>
      <c r="P55" s="12"/>
      <c r="Q55" s="12"/>
      <c r="R55" s="12"/>
      <c r="S55" s="12"/>
      <c r="T55" s="12"/>
      <c r="U55" s="12"/>
      <c r="V55" s="12"/>
    </row>
    <row r="56" spans="1:22" s="14" customFormat="1">
      <c r="A56" s="12"/>
      <c r="B56" s="12" t="s">
        <v>168</v>
      </c>
      <c r="C56" s="12"/>
      <c r="D56" s="12" t="s">
        <v>205</v>
      </c>
      <c r="E56" s="20" t="s">
        <v>1145</v>
      </c>
      <c r="F56" s="20"/>
      <c r="G56" s="109" t="s">
        <v>1160</v>
      </c>
      <c r="H56" s="109"/>
      <c r="I56" s="20"/>
      <c r="J56" s="20"/>
      <c r="K56" s="12"/>
      <c r="L56" s="12" t="s">
        <v>181</v>
      </c>
      <c r="M56" s="12"/>
      <c r="N56" s="12"/>
      <c r="O56" s="12"/>
      <c r="P56" s="12"/>
      <c r="Q56" s="12"/>
      <c r="R56" s="12"/>
      <c r="S56" s="12"/>
      <c r="T56" s="12"/>
      <c r="U56" s="12"/>
      <c r="V56" s="12"/>
    </row>
    <row r="57" spans="1:22" s="14" customFormat="1">
      <c r="A57" s="12"/>
      <c r="B57" s="12" t="s">
        <v>168</v>
      </c>
      <c r="C57" s="12"/>
      <c r="D57" s="12" t="s">
        <v>207</v>
      </c>
      <c r="E57" s="20" t="s">
        <v>1145</v>
      </c>
      <c r="F57" s="20"/>
      <c r="G57" s="109" t="s">
        <v>1161</v>
      </c>
      <c r="H57" s="109"/>
      <c r="I57" s="20"/>
      <c r="J57" s="20"/>
      <c r="K57" s="12"/>
      <c r="L57" s="12" t="s">
        <v>181</v>
      </c>
      <c r="M57" s="12"/>
      <c r="N57" s="12"/>
      <c r="O57" s="12"/>
      <c r="P57" s="12"/>
      <c r="Q57" s="12"/>
      <c r="R57" s="12"/>
      <c r="S57" s="12"/>
      <c r="T57" s="12"/>
      <c r="U57" s="12"/>
      <c r="V57" s="12"/>
    </row>
    <row r="58" spans="1:22" s="14" customFormat="1" ht="27">
      <c r="A58" s="12"/>
      <c r="B58" s="12" t="s">
        <v>161</v>
      </c>
      <c r="C58" s="12"/>
      <c r="D58" s="12" t="s">
        <v>180</v>
      </c>
      <c r="E58" s="20" t="s">
        <v>1145</v>
      </c>
      <c r="F58" s="20"/>
      <c r="G58" s="109" t="s">
        <v>1162</v>
      </c>
      <c r="H58" s="109"/>
      <c r="I58" s="20"/>
      <c r="J58" s="20"/>
      <c r="K58" s="12"/>
      <c r="L58" s="12" t="s">
        <v>181</v>
      </c>
      <c r="M58" s="12"/>
      <c r="N58" s="12"/>
      <c r="O58" s="12"/>
      <c r="P58" s="12"/>
      <c r="Q58" s="12"/>
      <c r="R58" s="12"/>
      <c r="S58" s="12"/>
      <c r="T58" s="12"/>
      <c r="U58" s="12"/>
      <c r="V58" s="12"/>
    </row>
    <row r="59" spans="1:22" s="14" customFormat="1">
      <c r="A59" s="12"/>
      <c r="B59" s="12" t="s">
        <v>164</v>
      </c>
      <c r="C59" s="12"/>
      <c r="D59" s="12" t="s">
        <v>201</v>
      </c>
      <c r="E59" s="20" t="s">
        <v>1145</v>
      </c>
      <c r="F59" s="20"/>
      <c r="G59" s="109" t="s">
        <v>1163</v>
      </c>
      <c r="H59" s="109"/>
      <c r="I59" s="20"/>
      <c r="J59" s="20"/>
      <c r="K59" s="12"/>
      <c r="L59" s="12" t="s">
        <v>181</v>
      </c>
      <c r="M59" s="12"/>
      <c r="N59" s="12"/>
      <c r="O59" s="12"/>
      <c r="P59" s="12"/>
      <c r="Q59" s="12"/>
      <c r="R59" s="12"/>
      <c r="S59" s="12"/>
      <c r="T59" s="12"/>
      <c r="U59" s="12"/>
      <c r="V59" s="12"/>
    </row>
    <row r="60" spans="1:22" s="14" customFormat="1">
      <c r="A60" s="12"/>
      <c r="B60" s="12" t="s">
        <v>164</v>
      </c>
      <c r="C60" s="12"/>
      <c r="D60" s="12" t="s">
        <v>201</v>
      </c>
      <c r="E60" s="20" t="s">
        <v>1145</v>
      </c>
      <c r="F60" s="20"/>
      <c r="G60" s="109" t="s">
        <v>1164</v>
      </c>
      <c r="H60" s="109"/>
      <c r="I60" s="20"/>
      <c r="J60" s="20"/>
      <c r="K60" s="12"/>
      <c r="L60" s="12" t="s">
        <v>181</v>
      </c>
      <c r="M60" s="12"/>
      <c r="N60" s="12"/>
      <c r="O60" s="12"/>
      <c r="P60" s="12"/>
      <c r="Q60" s="12"/>
      <c r="R60" s="12"/>
      <c r="S60" s="12"/>
      <c r="T60" s="12"/>
      <c r="U60" s="12"/>
      <c r="V60" s="12"/>
    </row>
    <row r="61" spans="1:22" s="14" customFormat="1">
      <c r="A61" s="12"/>
      <c r="B61" s="12" t="s">
        <v>164</v>
      </c>
      <c r="C61" s="12"/>
      <c r="D61" s="12" t="s">
        <v>201</v>
      </c>
      <c r="E61" s="20" t="s">
        <v>1145</v>
      </c>
      <c r="F61" s="20"/>
      <c r="G61" s="109" t="s">
        <v>1165</v>
      </c>
      <c r="H61" s="109"/>
      <c r="I61" s="20"/>
      <c r="J61" s="20"/>
      <c r="K61" s="12"/>
      <c r="L61" s="12" t="s">
        <v>181</v>
      </c>
      <c r="M61" s="12"/>
      <c r="N61" s="12"/>
      <c r="O61" s="12"/>
      <c r="P61" s="12"/>
      <c r="Q61" s="12"/>
      <c r="R61" s="12"/>
      <c r="S61" s="12"/>
      <c r="T61" s="12"/>
      <c r="U61" s="12"/>
      <c r="V61" s="12"/>
    </row>
    <row r="62" spans="1:22" s="14" customFormat="1">
      <c r="A62" s="12"/>
      <c r="B62" s="12" t="s">
        <v>164</v>
      </c>
      <c r="C62" s="12"/>
      <c r="D62" s="12" t="s">
        <v>201</v>
      </c>
      <c r="E62" s="20" t="s">
        <v>1145</v>
      </c>
      <c r="F62" s="20"/>
      <c r="G62" s="109" t="s">
        <v>1166</v>
      </c>
      <c r="H62" s="109"/>
      <c r="I62" s="20"/>
      <c r="J62" s="20"/>
      <c r="K62" s="12"/>
      <c r="L62" s="12" t="s">
        <v>181</v>
      </c>
      <c r="M62" s="12"/>
      <c r="N62" s="12"/>
      <c r="O62" s="12"/>
      <c r="P62" s="12"/>
      <c r="Q62" s="12"/>
      <c r="R62" s="12"/>
      <c r="S62" s="12"/>
      <c r="T62" s="12"/>
      <c r="U62" s="12"/>
      <c r="V62" s="12"/>
    </row>
    <row r="63" spans="1:22" s="14" customFormat="1">
      <c r="A63" s="12"/>
      <c r="B63" s="12" t="s">
        <v>168</v>
      </c>
      <c r="C63" s="12"/>
      <c r="D63" s="12" t="s">
        <v>201</v>
      </c>
      <c r="E63" s="20" t="s">
        <v>1145</v>
      </c>
      <c r="F63" s="20"/>
      <c r="G63" s="109" t="s">
        <v>1167</v>
      </c>
      <c r="H63" s="109"/>
      <c r="I63" s="20"/>
      <c r="J63" s="20"/>
      <c r="K63" s="12"/>
      <c r="L63" s="12" t="s">
        <v>181</v>
      </c>
      <c r="M63" s="12"/>
      <c r="N63" s="12"/>
      <c r="O63" s="12"/>
      <c r="P63" s="12"/>
      <c r="Q63" s="12"/>
      <c r="R63" s="12"/>
      <c r="S63" s="12"/>
      <c r="T63" s="12"/>
      <c r="U63" s="12"/>
      <c r="V63" s="12"/>
    </row>
    <row r="64" spans="1:22" s="14" customFormat="1">
      <c r="A64" s="12"/>
      <c r="B64" s="12" t="s">
        <v>168</v>
      </c>
      <c r="C64" s="12"/>
      <c r="D64" s="12" t="s">
        <v>201</v>
      </c>
      <c r="E64" s="20" t="s">
        <v>1145</v>
      </c>
      <c r="F64" s="20"/>
      <c r="G64" s="109" t="s">
        <v>1168</v>
      </c>
      <c r="H64" s="109"/>
      <c r="I64" s="20"/>
      <c r="J64" s="20"/>
      <c r="K64" s="12"/>
      <c r="L64" s="12" t="s">
        <v>181</v>
      </c>
      <c r="M64" s="12"/>
      <c r="N64" s="12"/>
      <c r="O64" s="12"/>
      <c r="P64" s="12"/>
      <c r="Q64" s="12"/>
      <c r="R64" s="12"/>
      <c r="S64" s="12"/>
      <c r="T64" s="12"/>
      <c r="U64" s="12"/>
      <c r="V64" s="12"/>
    </row>
    <row r="65" spans="1:22" s="14" customFormat="1">
      <c r="A65" s="12"/>
      <c r="B65" s="12" t="s">
        <v>161</v>
      </c>
      <c r="C65" s="12"/>
      <c r="D65" s="12" t="s">
        <v>201</v>
      </c>
      <c r="E65" s="20" t="s">
        <v>1145</v>
      </c>
      <c r="F65" s="20"/>
      <c r="G65" s="109" t="s">
        <v>1169</v>
      </c>
      <c r="H65" s="109"/>
      <c r="I65" s="20"/>
      <c r="J65" s="20"/>
      <c r="K65" s="12"/>
      <c r="L65" s="12" t="s">
        <v>181</v>
      </c>
      <c r="M65" s="12"/>
      <c r="N65" s="12"/>
      <c r="O65" s="12"/>
      <c r="P65" s="12"/>
      <c r="Q65" s="12"/>
      <c r="R65" s="12"/>
      <c r="S65" s="12"/>
      <c r="T65" s="12"/>
      <c r="U65" s="12"/>
      <c r="V65" s="12"/>
    </row>
    <row r="66" spans="1:22" s="14" customFormat="1">
      <c r="A66" s="12"/>
      <c r="B66" s="12" t="s">
        <v>164</v>
      </c>
      <c r="C66" s="12"/>
      <c r="D66" s="12" t="s">
        <v>205</v>
      </c>
      <c r="E66" s="20" t="s">
        <v>1145</v>
      </c>
      <c r="F66" s="20"/>
      <c r="G66" s="109" t="s">
        <v>1170</v>
      </c>
      <c r="H66" s="109"/>
      <c r="I66" s="20"/>
      <c r="J66" s="20"/>
      <c r="K66" s="12"/>
      <c r="L66" s="12" t="s">
        <v>181</v>
      </c>
      <c r="M66" s="12"/>
      <c r="N66" s="12"/>
      <c r="O66" s="12"/>
      <c r="P66" s="12"/>
      <c r="Q66" s="12"/>
      <c r="R66" s="12"/>
      <c r="S66" s="12"/>
      <c r="T66" s="12"/>
      <c r="U66" s="12"/>
      <c r="V66" s="12"/>
    </row>
    <row r="67" spans="1:22" s="14" customFormat="1">
      <c r="A67" s="12"/>
      <c r="B67" s="12" t="s">
        <v>164</v>
      </c>
      <c r="C67" s="12"/>
      <c r="D67" s="12" t="s">
        <v>201</v>
      </c>
      <c r="E67" s="20" t="s">
        <v>1171</v>
      </c>
      <c r="F67" s="20"/>
      <c r="G67" s="109" t="s">
        <v>1172</v>
      </c>
      <c r="H67" s="109"/>
      <c r="I67" s="20"/>
      <c r="J67" s="20"/>
      <c r="K67" s="12"/>
      <c r="L67" s="12" t="s">
        <v>181</v>
      </c>
      <c r="M67" s="12"/>
      <c r="N67" s="12"/>
      <c r="O67" s="12"/>
      <c r="P67" s="12"/>
      <c r="Q67" s="12"/>
      <c r="R67" s="12"/>
      <c r="S67" s="12"/>
      <c r="T67" s="12"/>
      <c r="U67" s="12"/>
      <c r="V67" s="12"/>
    </row>
    <row r="68" spans="1:22" s="14" customFormat="1">
      <c r="A68" s="12"/>
      <c r="B68" s="12" t="s">
        <v>161</v>
      </c>
      <c r="C68" s="12"/>
      <c r="D68" s="12" t="s">
        <v>180</v>
      </c>
      <c r="E68" s="20" t="s">
        <v>1171</v>
      </c>
      <c r="F68" s="20"/>
      <c r="G68" s="109" t="s">
        <v>1173</v>
      </c>
      <c r="H68" s="109"/>
      <c r="I68" s="20"/>
      <c r="J68" s="20"/>
      <c r="K68" s="12"/>
      <c r="L68" s="12" t="s">
        <v>181</v>
      </c>
      <c r="M68" s="12"/>
      <c r="N68" s="12"/>
      <c r="O68" s="12"/>
      <c r="P68" s="12"/>
      <c r="Q68" s="12"/>
      <c r="R68" s="12"/>
      <c r="S68" s="12"/>
      <c r="T68" s="12"/>
      <c r="U68" s="12"/>
      <c r="V68" s="12"/>
    </row>
    <row r="69" spans="1:22" s="14" customFormat="1" ht="27">
      <c r="A69" s="12"/>
      <c r="B69" s="12" t="s">
        <v>161</v>
      </c>
      <c r="C69" s="12"/>
      <c r="D69" s="12" t="s">
        <v>180</v>
      </c>
      <c r="E69" s="20" t="s">
        <v>1171</v>
      </c>
      <c r="F69" s="20"/>
      <c r="G69" s="109" t="s">
        <v>1174</v>
      </c>
      <c r="H69" s="109"/>
      <c r="I69" s="20"/>
      <c r="J69" s="20"/>
      <c r="K69" s="12"/>
      <c r="L69" s="12" t="s">
        <v>181</v>
      </c>
      <c r="M69" s="12"/>
      <c r="N69" s="12"/>
      <c r="O69" s="12"/>
      <c r="P69" s="12"/>
      <c r="Q69" s="12"/>
      <c r="R69" s="12"/>
      <c r="S69" s="12"/>
      <c r="T69" s="12"/>
      <c r="U69" s="12"/>
      <c r="V69" s="12"/>
    </row>
    <row r="70" spans="1:22" s="14" customFormat="1">
      <c r="A70" s="12"/>
      <c r="B70" s="12" t="s">
        <v>168</v>
      </c>
      <c r="C70" s="12"/>
      <c r="D70" s="12" t="s">
        <v>201</v>
      </c>
      <c r="E70" s="20" t="s">
        <v>1171</v>
      </c>
      <c r="F70" s="20"/>
      <c r="G70" s="109" t="s">
        <v>1175</v>
      </c>
      <c r="H70" s="109"/>
      <c r="I70" s="20"/>
      <c r="J70" s="20"/>
      <c r="K70" s="12"/>
      <c r="L70" s="12" t="s">
        <v>181</v>
      </c>
      <c r="M70" s="12"/>
      <c r="N70" s="12"/>
      <c r="O70" s="12"/>
      <c r="P70" s="12"/>
      <c r="Q70" s="12"/>
      <c r="R70" s="12"/>
      <c r="S70" s="12"/>
      <c r="T70" s="12"/>
      <c r="U70" s="12"/>
      <c r="V70" s="12"/>
    </row>
    <row r="71" spans="1:22" s="14" customFormat="1" ht="27">
      <c r="A71" s="12"/>
      <c r="B71" s="12" t="s">
        <v>168</v>
      </c>
      <c r="C71" s="12"/>
      <c r="D71" s="12" t="s">
        <v>201</v>
      </c>
      <c r="E71" s="20" t="s">
        <v>1171</v>
      </c>
      <c r="F71" s="20"/>
      <c r="G71" s="109" t="s">
        <v>1176</v>
      </c>
      <c r="H71" s="109"/>
      <c r="I71" s="20"/>
      <c r="J71" s="20"/>
      <c r="K71" s="12"/>
      <c r="L71" s="12" t="s">
        <v>181</v>
      </c>
      <c r="M71" s="12"/>
      <c r="N71" s="12"/>
      <c r="O71" s="12"/>
      <c r="P71" s="12"/>
      <c r="Q71" s="12"/>
      <c r="R71" s="12"/>
      <c r="S71" s="12"/>
      <c r="T71" s="12"/>
      <c r="U71" s="12"/>
      <c r="V71" s="12"/>
    </row>
    <row r="72" spans="1:22" s="14" customFormat="1" ht="27">
      <c r="A72" s="12"/>
      <c r="B72" s="12" t="s">
        <v>168</v>
      </c>
      <c r="C72" s="12"/>
      <c r="D72" s="12" t="s">
        <v>201</v>
      </c>
      <c r="E72" s="20" t="s">
        <v>1171</v>
      </c>
      <c r="F72" s="20"/>
      <c r="G72" s="109" t="s">
        <v>1177</v>
      </c>
      <c r="H72" s="109"/>
      <c r="I72" s="20"/>
      <c r="J72" s="20"/>
      <c r="K72" s="12"/>
      <c r="L72" s="12" t="s">
        <v>181</v>
      </c>
      <c r="M72" s="12"/>
      <c r="N72" s="12"/>
      <c r="O72" s="12"/>
      <c r="P72" s="12"/>
      <c r="Q72" s="12"/>
      <c r="R72" s="12"/>
      <c r="S72" s="12"/>
      <c r="T72" s="12"/>
      <c r="U72" s="12"/>
      <c r="V72" s="12"/>
    </row>
    <row r="73" spans="1:22" s="14" customFormat="1">
      <c r="A73" s="12"/>
      <c r="B73" s="12" t="s">
        <v>161</v>
      </c>
      <c r="C73" s="12"/>
      <c r="D73" s="12" t="s">
        <v>180</v>
      </c>
      <c r="E73" s="20" t="s">
        <v>1171</v>
      </c>
      <c r="F73" s="20"/>
      <c r="G73" s="109" t="s">
        <v>1178</v>
      </c>
      <c r="H73" s="109"/>
      <c r="I73" s="20"/>
      <c r="J73" s="20"/>
      <c r="K73" s="12"/>
      <c r="L73" s="12" t="s">
        <v>181</v>
      </c>
      <c r="M73" s="12"/>
      <c r="N73" s="12"/>
      <c r="O73" s="12"/>
      <c r="P73" s="12"/>
      <c r="Q73" s="12"/>
      <c r="R73" s="12"/>
      <c r="S73" s="12"/>
      <c r="T73" s="12"/>
      <c r="U73" s="12"/>
      <c r="V73" s="12"/>
    </row>
    <row r="74" spans="1:22" s="14" customFormat="1" ht="27">
      <c r="A74" s="12"/>
      <c r="B74" s="12" t="s">
        <v>164</v>
      </c>
      <c r="C74" s="12"/>
      <c r="D74" s="12" t="s">
        <v>201</v>
      </c>
      <c r="E74" s="20" t="s">
        <v>1171</v>
      </c>
      <c r="F74" s="20"/>
      <c r="G74" s="109" t="s">
        <v>1179</v>
      </c>
      <c r="H74" s="109"/>
      <c r="I74" s="20"/>
      <c r="J74" s="20"/>
      <c r="K74" s="12"/>
      <c r="L74" s="12" t="s">
        <v>181</v>
      </c>
      <c r="M74" s="12"/>
      <c r="N74" s="12"/>
      <c r="O74" s="12"/>
      <c r="P74" s="12"/>
      <c r="Q74" s="12"/>
      <c r="R74" s="12"/>
      <c r="S74" s="12"/>
      <c r="T74" s="12"/>
      <c r="U74" s="12"/>
      <c r="V74" s="12"/>
    </row>
    <row r="75" spans="1:22" s="14" customFormat="1" ht="27">
      <c r="A75" s="12"/>
      <c r="B75" s="12" t="s">
        <v>168</v>
      </c>
      <c r="C75" s="12"/>
      <c r="D75" s="12" t="s">
        <v>201</v>
      </c>
      <c r="E75" s="20" t="s">
        <v>1171</v>
      </c>
      <c r="F75" s="20"/>
      <c r="G75" s="109" t="s">
        <v>1180</v>
      </c>
      <c r="H75" s="109"/>
      <c r="I75" s="20"/>
      <c r="J75" s="20"/>
      <c r="K75" s="12"/>
      <c r="L75" s="12" t="s">
        <v>181</v>
      </c>
      <c r="M75" s="12"/>
      <c r="N75" s="12"/>
      <c r="O75" s="12"/>
      <c r="P75" s="12"/>
      <c r="Q75" s="12"/>
      <c r="R75" s="12"/>
      <c r="S75" s="12"/>
      <c r="T75" s="12"/>
      <c r="U75" s="12"/>
      <c r="V75" s="12"/>
    </row>
    <row r="76" spans="1:22" s="14" customFormat="1" ht="27">
      <c r="A76" s="12"/>
      <c r="B76" s="12" t="s">
        <v>164</v>
      </c>
      <c r="C76" s="12"/>
      <c r="D76" s="12" t="s">
        <v>207</v>
      </c>
      <c r="E76" s="20" t="s">
        <v>1171</v>
      </c>
      <c r="F76" s="20"/>
      <c r="G76" s="109" t="s">
        <v>1181</v>
      </c>
      <c r="H76" s="109"/>
      <c r="I76" s="20"/>
      <c r="J76" s="20"/>
      <c r="K76" s="12"/>
      <c r="L76" s="12" t="s">
        <v>181</v>
      </c>
      <c r="M76" s="12"/>
      <c r="N76" s="12"/>
      <c r="O76" s="12"/>
      <c r="P76" s="12"/>
      <c r="Q76" s="12"/>
      <c r="R76" s="12"/>
      <c r="S76" s="12"/>
      <c r="T76" s="12"/>
      <c r="U76" s="12"/>
      <c r="V76" s="12"/>
    </row>
    <row r="77" spans="1:22" s="14" customFormat="1" ht="27">
      <c r="A77" s="12"/>
      <c r="B77" s="12" t="s">
        <v>164</v>
      </c>
      <c r="C77" s="12"/>
      <c r="D77" s="12" t="s">
        <v>201</v>
      </c>
      <c r="E77" s="20" t="s">
        <v>1171</v>
      </c>
      <c r="F77" s="20"/>
      <c r="G77" s="109" t="s">
        <v>1182</v>
      </c>
      <c r="H77" s="109"/>
      <c r="I77" s="20"/>
      <c r="J77" s="20"/>
      <c r="K77" s="12"/>
      <c r="L77" s="12" t="s">
        <v>181</v>
      </c>
      <c r="M77" s="12"/>
      <c r="N77" s="12"/>
      <c r="O77" s="12"/>
      <c r="P77" s="12"/>
      <c r="Q77" s="12"/>
      <c r="R77" s="12"/>
      <c r="S77" s="12"/>
      <c r="T77" s="12"/>
      <c r="U77" s="12"/>
      <c r="V77" s="12"/>
    </row>
    <row r="78" spans="1:22" s="14" customFormat="1" ht="27">
      <c r="A78" s="12"/>
      <c r="B78" s="12" t="s">
        <v>170</v>
      </c>
      <c r="C78" s="12"/>
      <c r="D78" s="12" t="s">
        <v>205</v>
      </c>
      <c r="E78" s="20" t="s">
        <v>1171</v>
      </c>
      <c r="F78" s="20"/>
      <c r="G78" s="109" t="s">
        <v>1183</v>
      </c>
      <c r="H78" s="109"/>
      <c r="I78" s="20"/>
      <c r="J78" s="20"/>
      <c r="K78" s="12"/>
      <c r="L78" s="12" t="s">
        <v>181</v>
      </c>
      <c r="M78" s="12"/>
      <c r="N78" s="12"/>
      <c r="O78" s="12"/>
      <c r="P78" s="12"/>
      <c r="Q78" s="12"/>
      <c r="R78" s="12"/>
      <c r="S78" s="12"/>
      <c r="T78" s="12"/>
      <c r="U78" s="12"/>
      <c r="V78" s="12"/>
    </row>
    <row r="79" spans="1:22" s="14" customFormat="1" ht="40.5">
      <c r="A79" s="12"/>
      <c r="B79" s="12" t="s">
        <v>168</v>
      </c>
      <c r="C79" s="12"/>
      <c r="D79" s="12" t="s">
        <v>205</v>
      </c>
      <c r="E79" s="20" t="s">
        <v>1171</v>
      </c>
      <c r="F79" s="20"/>
      <c r="G79" s="109" t="s">
        <v>1184</v>
      </c>
      <c r="H79" s="109"/>
      <c r="I79" s="20"/>
      <c r="J79" s="20"/>
      <c r="K79" s="12"/>
      <c r="L79" s="12" t="s">
        <v>181</v>
      </c>
      <c r="M79" s="12"/>
      <c r="N79" s="12"/>
      <c r="O79" s="12"/>
      <c r="P79" s="12"/>
      <c r="Q79" s="12"/>
      <c r="R79" s="12"/>
      <c r="S79" s="12"/>
      <c r="T79" s="12"/>
      <c r="U79" s="12"/>
      <c r="V79" s="12"/>
    </row>
    <row r="80" spans="1:22" s="14" customFormat="1" ht="27">
      <c r="A80" s="12"/>
      <c r="B80" s="12" t="s">
        <v>161</v>
      </c>
      <c r="C80" s="12"/>
      <c r="D80" s="12" t="s">
        <v>180</v>
      </c>
      <c r="E80" s="20" t="s">
        <v>1171</v>
      </c>
      <c r="F80" s="20"/>
      <c r="G80" s="109" t="s">
        <v>1185</v>
      </c>
      <c r="H80" s="109"/>
      <c r="I80" s="20"/>
      <c r="J80" s="20"/>
      <c r="K80" s="12"/>
      <c r="L80" s="12" t="s">
        <v>181</v>
      </c>
      <c r="M80" s="12"/>
      <c r="N80" s="12"/>
      <c r="O80" s="12"/>
      <c r="P80" s="12"/>
      <c r="Q80" s="12"/>
      <c r="R80" s="12"/>
      <c r="S80" s="12"/>
      <c r="T80" s="12"/>
      <c r="U80" s="12"/>
      <c r="V80" s="12"/>
    </row>
    <row r="81" spans="1:22" s="14" customFormat="1" ht="27">
      <c r="A81" s="12"/>
      <c r="B81" s="12" t="s">
        <v>161</v>
      </c>
      <c r="C81" s="12"/>
      <c r="D81" s="12" t="s">
        <v>180</v>
      </c>
      <c r="E81" s="20" t="s">
        <v>1171</v>
      </c>
      <c r="F81" s="20"/>
      <c r="G81" s="109" t="s">
        <v>1186</v>
      </c>
      <c r="H81" s="109"/>
      <c r="I81" s="20"/>
      <c r="J81" s="20"/>
      <c r="K81" s="12"/>
      <c r="L81" s="12" t="s">
        <v>181</v>
      </c>
      <c r="M81" s="12"/>
      <c r="N81" s="12"/>
      <c r="O81" s="12"/>
      <c r="P81" s="12"/>
      <c r="Q81" s="12"/>
      <c r="R81" s="12"/>
      <c r="S81" s="12"/>
      <c r="T81" s="12"/>
      <c r="U81" s="12"/>
      <c r="V81" s="12"/>
    </row>
    <row r="82" spans="1:22" s="14" customFormat="1">
      <c r="A82" s="12"/>
      <c r="B82" s="12" t="s">
        <v>161</v>
      </c>
      <c r="C82" s="12"/>
      <c r="D82" s="12" t="s">
        <v>180</v>
      </c>
      <c r="E82" s="20" t="s">
        <v>1171</v>
      </c>
      <c r="F82" s="20"/>
      <c r="G82" s="109" t="s">
        <v>1187</v>
      </c>
      <c r="H82" s="109"/>
      <c r="I82" s="20"/>
      <c r="J82" s="20"/>
      <c r="K82" s="12"/>
      <c r="L82" s="12" t="s">
        <v>181</v>
      </c>
      <c r="M82" s="12"/>
      <c r="N82" s="12"/>
      <c r="O82" s="12"/>
      <c r="P82" s="12"/>
      <c r="Q82" s="12"/>
      <c r="R82" s="12"/>
      <c r="S82" s="12"/>
      <c r="T82" s="12"/>
      <c r="U82" s="12"/>
      <c r="V82" s="12"/>
    </row>
    <row r="83" spans="1:22" s="14" customFormat="1">
      <c r="A83" s="12"/>
      <c r="B83" s="12" t="s">
        <v>161</v>
      </c>
      <c r="C83" s="12"/>
      <c r="D83" s="12" t="s">
        <v>180</v>
      </c>
      <c r="E83" s="20" t="s">
        <v>1171</v>
      </c>
      <c r="F83" s="20"/>
      <c r="G83" s="109" t="s">
        <v>1188</v>
      </c>
      <c r="H83" s="109"/>
      <c r="I83" s="20"/>
      <c r="J83" s="20"/>
      <c r="K83" s="12"/>
      <c r="L83" s="12" t="s">
        <v>181</v>
      </c>
      <c r="M83" s="12"/>
      <c r="N83" s="12"/>
      <c r="O83" s="12"/>
      <c r="P83" s="12"/>
      <c r="Q83" s="12"/>
      <c r="R83" s="12"/>
      <c r="S83" s="12"/>
      <c r="T83" s="12"/>
      <c r="U83" s="12"/>
      <c r="V83" s="12"/>
    </row>
    <row r="84" spans="1:22" s="14" customFormat="1" ht="27">
      <c r="A84" s="12"/>
      <c r="B84" s="12" t="s">
        <v>170</v>
      </c>
      <c r="C84" s="12"/>
      <c r="D84" s="12" t="s">
        <v>205</v>
      </c>
      <c r="E84" s="20" t="s">
        <v>1171</v>
      </c>
      <c r="F84" s="20"/>
      <c r="G84" s="109" t="s">
        <v>1189</v>
      </c>
      <c r="H84" s="109"/>
      <c r="I84" s="20"/>
      <c r="J84" s="20"/>
      <c r="K84" s="12"/>
      <c r="L84" s="12" t="s">
        <v>181</v>
      </c>
      <c r="M84" s="12"/>
      <c r="N84" s="12"/>
      <c r="O84" s="12"/>
      <c r="P84" s="12"/>
      <c r="Q84" s="12"/>
      <c r="R84" s="12"/>
      <c r="S84" s="12"/>
      <c r="T84" s="12"/>
      <c r="U84" s="12"/>
      <c r="V84" s="12"/>
    </row>
    <row r="85" spans="1:22" s="14" customFormat="1">
      <c r="A85" s="12"/>
      <c r="B85" s="12" t="s">
        <v>161</v>
      </c>
      <c r="C85" s="12"/>
      <c r="D85" s="12" t="s">
        <v>180</v>
      </c>
      <c r="E85" s="20" t="s">
        <v>1171</v>
      </c>
      <c r="F85" s="20"/>
      <c r="G85" s="109" t="s">
        <v>1190</v>
      </c>
      <c r="H85" s="109"/>
      <c r="I85" s="20"/>
      <c r="J85" s="20"/>
      <c r="K85" s="12"/>
      <c r="L85" s="12" t="s">
        <v>181</v>
      </c>
      <c r="M85" s="12"/>
      <c r="N85" s="12"/>
      <c r="O85" s="12"/>
      <c r="P85" s="12"/>
      <c r="Q85" s="12"/>
      <c r="R85" s="12"/>
      <c r="S85" s="12"/>
      <c r="T85" s="12"/>
      <c r="U85" s="12"/>
      <c r="V85" s="12"/>
    </row>
    <row r="86" spans="1:22" s="14" customFormat="1">
      <c r="A86" s="12"/>
      <c r="B86" s="12" t="s">
        <v>161</v>
      </c>
      <c r="C86" s="12"/>
      <c r="D86" s="12" t="s">
        <v>180</v>
      </c>
      <c r="E86" s="20" t="s">
        <v>1171</v>
      </c>
      <c r="F86" s="20"/>
      <c r="G86" s="109" t="s">
        <v>1191</v>
      </c>
      <c r="H86" s="109"/>
      <c r="I86" s="20"/>
      <c r="J86" s="20"/>
      <c r="K86" s="12"/>
      <c r="L86" s="12" t="s">
        <v>181</v>
      </c>
      <c r="M86" s="12"/>
      <c r="N86" s="12"/>
      <c r="O86" s="12"/>
      <c r="P86" s="12"/>
      <c r="Q86" s="12"/>
      <c r="R86" s="12"/>
      <c r="S86" s="12"/>
      <c r="T86" s="12"/>
      <c r="U86" s="12"/>
      <c r="V86" s="12"/>
    </row>
    <row r="87" spans="1:22" s="14" customFormat="1">
      <c r="A87" s="12"/>
      <c r="B87" s="12" t="s">
        <v>161</v>
      </c>
      <c r="C87" s="12"/>
      <c r="D87" s="12" t="s">
        <v>180</v>
      </c>
      <c r="E87" s="20" t="s">
        <v>1171</v>
      </c>
      <c r="F87" s="20"/>
      <c r="G87" s="109" t="s">
        <v>1192</v>
      </c>
      <c r="H87" s="109"/>
      <c r="I87" s="20"/>
      <c r="J87" s="20"/>
      <c r="K87" s="12"/>
      <c r="L87" s="12" t="s">
        <v>181</v>
      </c>
      <c r="M87" s="12"/>
      <c r="N87" s="12"/>
      <c r="O87" s="12"/>
      <c r="P87" s="12"/>
      <c r="Q87" s="12"/>
      <c r="R87" s="12"/>
      <c r="S87" s="12"/>
      <c r="T87" s="12"/>
      <c r="U87" s="12"/>
      <c r="V87" s="12"/>
    </row>
    <row r="88" spans="1:22" s="14" customFormat="1">
      <c r="A88" s="12"/>
      <c r="B88" s="12" t="s">
        <v>164</v>
      </c>
      <c r="C88" s="12"/>
      <c r="D88" s="12" t="s">
        <v>201</v>
      </c>
      <c r="E88" s="20" t="s">
        <v>1171</v>
      </c>
      <c r="F88" s="20"/>
      <c r="G88" s="109" t="s">
        <v>1193</v>
      </c>
      <c r="H88" s="109"/>
      <c r="I88" s="20"/>
      <c r="J88" s="20"/>
      <c r="K88" s="12"/>
      <c r="L88" s="12" t="s">
        <v>181</v>
      </c>
      <c r="M88" s="12"/>
      <c r="N88" s="12"/>
      <c r="O88" s="12"/>
      <c r="P88" s="12"/>
      <c r="Q88" s="12"/>
      <c r="R88" s="12"/>
      <c r="S88" s="12"/>
      <c r="T88" s="12"/>
      <c r="U88" s="12"/>
      <c r="V88" s="12"/>
    </row>
    <row r="89" spans="1:22" s="14" customFormat="1">
      <c r="A89" s="12"/>
      <c r="B89" s="12" t="s">
        <v>161</v>
      </c>
      <c r="C89" s="12"/>
      <c r="D89" s="12" t="s">
        <v>180</v>
      </c>
      <c r="E89" s="20" t="s">
        <v>1171</v>
      </c>
      <c r="F89" s="20"/>
      <c r="G89" s="109" t="s">
        <v>1194</v>
      </c>
      <c r="H89" s="109"/>
      <c r="I89" s="20"/>
      <c r="J89" s="20"/>
      <c r="K89" s="12"/>
      <c r="L89" s="12" t="s">
        <v>181</v>
      </c>
      <c r="M89" s="12"/>
      <c r="N89" s="12"/>
      <c r="O89" s="12"/>
      <c r="P89" s="12"/>
      <c r="Q89" s="12"/>
      <c r="R89" s="12"/>
      <c r="S89" s="12"/>
      <c r="T89" s="12"/>
      <c r="U89" s="12"/>
      <c r="V89" s="12"/>
    </row>
    <row r="90" spans="1:22" s="14" customFormat="1">
      <c r="A90" s="12"/>
      <c r="B90" s="12" t="s">
        <v>164</v>
      </c>
      <c r="C90" s="12"/>
      <c r="D90" s="12" t="s">
        <v>205</v>
      </c>
      <c r="E90" s="20" t="s">
        <v>1171</v>
      </c>
      <c r="F90" s="20"/>
      <c r="G90" s="109" t="s">
        <v>1195</v>
      </c>
      <c r="H90" s="109"/>
      <c r="I90" s="20"/>
      <c r="J90" s="20"/>
      <c r="K90" s="12"/>
      <c r="L90" s="12" t="s">
        <v>181</v>
      </c>
      <c r="M90" s="12"/>
      <c r="N90" s="12"/>
      <c r="O90" s="12"/>
      <c r="P90" s="12"/>
      <c r="Q90" s="12"/>
      <c r="R90" s="12"/>
      <c r="S90" s="12"/>
      <c r="T90" s="12"/>
      <c r="U90" s="12"/>
      <c r="V90" s="12"/>
    </row>
    <row r="91" spans="1:22" s="14" customFormat="1">
      <c r="A91" s="12"/>
      <c r="B91" s="12" t="s">
        <v>170</v>
      </c>
      <c r="C91" s="12"/>
      <c r="D91" s="12" t="s">
        <v>1196</v>
      </c>
      <c r="E91" s="20" t="s">
        <v>1171</v>
      </c>
      <c r="F91" s="20"/>
      <c r="G91" s="109" t="s">
        <v>1197</v>
      </c>
      <c r="H91" s="109"/>
      <c r="I91" s="20"/>
      <c r="J91" s="20"/>
      <c r="K91" s="12"/>
      <c r="L91" s="12" t="s">
        <v>181</v>
      </c>
      <c r="M91" s="12"/>
      <c r="N91" s="12"/>
      <c r="O91" s="12"/>
      <c r="P91" s="12"/>
      <c r="Q91" s="12"/>
      <c r="R91" s="12"/>
      <c r="S91" s="12"/>
      <c r="T91" s="12"/>
      <c r="U91" s="12"/>
      <c r="V91" s="12"/>
    </row>
    <row r="92" spans="1:22" s="14" customFormat="1">
      <c r="A92" s="12"/>
      <c r="B92" s="12" t="s">
        <v>161</v>
      </c>
      <c r="C92" s="12"/>
      <c r="D92" s="12" t="s">
        <v>201</v>
      </c>
      <c r="E92" s="20" t="s">
        <v>1171</v>
      </c>
      <c r="F92" s="20"/>
      <c r="G92" s="109" t="s">
        <v>1198</v>
      </c>
      <c r="H92" s="109"/>
      <c r="I92" s="20"/>
      <c r="J92" s="20"/>
      <c r="K92" s="12"/>
      <c r="L92" s="12" t="s">
        <v>181</v>
      </c>
      <c r="M92" s="12"/>
      <c r="N92" s="12"/>
      <c r="O92" s="12"/>
      <c r="P92" s="12"/>
      <c r="Q92" s="12"/>
      <c r="R92" s="12"/>
      <c r="S92" s="12"/>
      <c r="T92" s="12"/>
      <c r="U92" s="12"/>
      <c r="V92" s="12"/>
    </row>
    <row r="93" spans="1:22" s="14" customFormat="1">
      <c r="A93" s="12"/>
      <c r="B93" s="12" t="s">
        <v>164</v>
      </c>
      <c r="C93" s="12"/>
      <c r="D93" s="12" t="s">
        <v>201</v>
      </c>
      <c r="E93" s="20" t="s">
        <v>1171</v>
      </c>
      <c r="F93" s="20"/>
      <c r="G93" s="109" t="s">
        <v>1199</v>
      </c>
      <c r="H93" s="109"/>
      <c r="I93" s="20"/>
      <c r="J93" s="20"/>
      <c r="K93" s="12"/>
      <c r="L93" s="12" t="s">
        <v>181</v>
      </c>
      <c r="M93" s="12"/>
      <c r="N93" s="12"/>
      <c r="O93" s="12"/>
      <c r="P93" s="12"/>
      <c r="Q93" s="12"/>
      <c r="R93" s="12"/>
      <c r="S93" s="12"/>
      <c r="T93" s="12"/>
      <c r="U93" s="12"/>
      <c r="V93" s="12"/>
    </row>
    <row r="94" spans="1:22" s="14" customFormat="1">
      <c r="A94" s="12"/>
      <c r="B94" s="12"/>
      <c r="C94" s="12"/>
      <c r="D94" s="12"/>
      <c r="E94" s="20"/>
      <c r="F94" s="20"/>
      <c r="G94" s="109"/>
      <c r="H94" s="109"/>
      <c r="I94" s="20"/>
      <c r="J94" s="20"/>
      <c r="K94" s="12"/>
      <c r="L94" s="12"/>
      <c r="M94" s="12"/>
      <c r="N94" s="12"/>
      <c r="O94" s="12"/>
      <c r="P94" s="12"/>
      <c r="Q94" s="12"/>
      <c r="R94" s="12"/>
      <c r="S94" s="12"/>
      <c r="T94" s="12"/>
      <c r="U94" s="12"/>
      <c r="V94" s="12"/>
    </row>
    <row r="95" spans="1:22" s="14" customFormat="1">
      <c r="A95" s="12"/>
      <c r="B95" s="12"/>
      <c r="C95" s="12"/>
      <c r="D95" s="12"/>
      <c r="E95" s="20"/>
      <c r="F95" s="20"/>
      <c r="G95" s="109"/>
      <c r="H95" s="109"/>
      <c r="I95" s="20"/>
      <c r="J95" s="20"/>
      <c r="K95" s="12"/>
      <c r="L95" s="12"/>
      <c r="M95" s="12"/>
      <c r="N95" s="12"/>
      <c r="O95" s="12"/>
      <c r="P95" s="12"/>
      <c r="Q95" s="12"/>
      <c r="R95" s="12"/>
      <c r="S95" s="12"/>
      <c r="T95" s="12"/>
      <c r="U95" s="12"/>
      <c r="V95" s="12"/>
    </row>
    <row r="96" spans="1:22" s="14" customFormat="1">
      <c r="A96" s="12"/>
      <c r="B96" s="12"/>
      <c r="C96" s="12"/>
      <c r="D96" s="12"/>
      <c r="E96" s="20"/>
      <c r="F96" s="20"/>
      <c r="G96" s="109"/>
      <c r="H96" s="109"/>
      <c r="I96" s="20"/>
      <c r="J96" s="20"/>
      <c r="K96" s="12"/>
      <c r="L96" s="12"/>
      <c r="M96" s="12"/>
      <c r="N96" s="12"/>
      <c r="O96" s="12"/>
      <c r="P96" s="12"/>
      <c r="Q96" s="12"/>
      <c r="R96" s="12"/>
      <c r="S96" s="12"/>
      <c r="T96" s="12"/>
      <c r="U96" s="12"/>
      <c r="V96" s="12"/>
    </row>
    <row r="97" spans="1:22" s="14" customFormat="1">
      <c r="A97" s="12"/>
      <c r="B97" s="12"/>
      <c r="C97" s="12"/>
      <c r="D97" s="12"/>
      <c r="E97" s="20"/>
      <c r="F97" s="20"/>
      <c r="G97" s="109"/>
      <c r="H97" s="109"/>
      <c r="I97" s="20"/>
      <c r="J97" s="20"/>
      <c r="K97" s="12"/>
      <c r="L97" s="12"/>
      <c r="M97" s="12"/>
      <c r="N97" s="12"/>
      <c r="O97" s="12"/>
      <c r="P97" s="12"/>
      <c r="Q97" s="12"/>
      <c r="R97" s="12"/>
      <c r="S97" s="12"/>
      <c r="T97" s="12"/>
      <c r="U97" s="12"/>
      <c r="V97" s="12"/>
    </row>
    <row r="98" spans="1:22" s="14" customFormat="1">
      <c r="A98" s="12"/>
      <c r="B98" s="12"/>
      <c r="C98" s="12"/>
      <c r="D98" s="12"/>
      <c r="E98" s="20"/>
      <c r="F98" s="20"/>
      <c r="G98" s="109"/>
      <c r="H98" s="109"/>
      <c r="I98" s="20"/>
      <c r="J98" s="20"/>
      <c r="K98" s="12"/>
      <c r="L98" s="12"/>
      <c r="M98" s="12"/>
      <c r="N98" s="12"/>
      <c r="O98" s="12"/>
      <c r="P98" s="12"/>
      <c r="Q98" s="12"/>
      <c r="R98" s="12"/>
      <c r="S98" s="12"/>
      <c r="T98" s="12"/>
      <c r="U98" s="12"/>
      <c r="V98" s="12"/>
    </row>
    <row r="99" spans="1:22" s="14" customFormat="1">
      <c r="A99" s="12"/>
      <c r="B99" s="12"/>
      <c r="C99" s="12"/>
      <c r="D99" s="12"/>
      <c r="E99" s="20"/>
      <c r="F99" s="20"/>
      <c r="G99" s="109"/>
      <c r="H99" s="109"/>
      <c r="I99" s="20"/>
      <c r="J99" s="20"/>
      <c r="K99" s="12"/>
      <c r="L99" s="12"/>
      <c r="M99" s="12"/>
      <c r="N99" s="12"/>
      <c r="O99" s="12"/>
      <c r="P99" s="12"/>
      <c r="Q99" s="12"/>
      <c r="R99" s="12"/>
      <c r="S99" s="12"/>
      <c r="T99" s="12"/>
      <c r="U99" s="12"/>
      <c r="V99" s="12"/>
    </row>
    <row r="100" spans="1:22" s="14" customFormat="1">
      <c r="A100" s="12"/>
      <c r="B100" s="12"/>
      <c r="C100" s="12"/>
      <c r="D100" s="12"/>
      <c r="E100" s="20"/>
      <c r="F100" s="20"/>
      <c r="G100" s="109"/>
      <c r="H100" s="109"/>
      <c r="I100" s="20"/>
      <c r="J100" s="20"/>
      <c r="K100" s="12"/>
      <c r="L100" s="12"/>
      <c r="M100" s="12"/>
      <c r="N100" s="12"/>
      <c r="O100" s="12"/>
      <c r="P100" s="12"/>
      <c r="Q100" s="12"/>
      <c r="R100" s="12"/>
      <c r="S100" s="12"/>
      <c r="T100" s="12"/>
      <c r="U100" s="12"/>
      <c r="V100" s="12"/>
    </row>
    <row r="101" spans="1:22" s="14" customFormat="1">
      <c r="A101" s="12"/>
      <c r="B101" s="12"/>
      <c r="C101" s="12"/>
      <c r="D101" s="12"/>
      <c r="E101" s="20"/>
      <c r="F101" s="20"/>
      <c r="G101" s="109"/>
      <c r="H101" s="109"/>
      <c r="I101" s="20"/>
      <c r="J101" s="20"/>
      <c r="K101" s="12"/>
      <c r="L101" s="12"/>
      <c r="M101" s="12"/>
      <c r="N101" s="12"/>
      <c r="O101" s="12"/>
      <c r="P101" s="12"/>
      <c r="Q101" s="12"/>
      <c r="R101" s="12"/>
      <c r="S101" s="12"/>
      <c r="T101" s="12"/>
      <c r="U101" s="12"/>
      <c r="V101" s="12"/>
    </row>
    <row r="102" spans="1:22" s="14" customFormat="1">
      <c r="A102" s="12"/>
      <c r="B102" s="12"/>
      <c r="C102" s="12"/>
      <c r="D102" s="12"/>
      <c r="E102" s="20"/>
      <c r="F102" s="20"/>
      <c r="G102" s="109"/>
      <c r="H102" s="109"/>
      <c r="I102" s="20"/>
      <c r="J102" s="20"/>
      <c r="K102" s="12"/>
      <c r="L102" s="12"/>
      <c r="M102" s="12"/>
      <c r="N102" s="12"/>
      <c r="O102" s="12"/>
      <c r="P102" s="12"/>
      <c r="Q102" s="12"/>
      <c r="R102" s="12"/>
      <c r="S102" s="12"/>
      <c r="T102" s="12"/>
      <c r="U102" s="12"/>
      <c r="V102" s="12"/>
    </row>
    <row r="103" spans="1:22" s="14" customFormat="1">
      <c r="A103" s="12"/>
      <c r="B103" s="12"/>
      <c r="C103" s="12"/>
      <c r="D103" s="12"/>
      <c r="E103" s="20"/>
      <c r="F103" s="20"/>
      <c r="G103" s="109"/>
      <c r="H103" s="109"/>
      <c r="I103" s="20"/>
      <c r="J103" s="20"/>
      <c r="K103" s="12"/>
      <c r="L103" s="12"/>
      <c r="M103" s="12"/>
      <c r="N103" s="12"/>
      <c r="O103" s="12"/>
      <c r="P103" s="12"/>
      <c r="Q103" s="12"/>
      <c r="R103" s="12"/>
      <c r="S103" s="12"/>
      <c r="T103" s="12"/>
      <c r="U103" s="12"/>
      <c r="V103" s="12"/>
    </row>
    <row r="104" spans="1:22" s="14" customFormat="1">
      <c r="A104" s="12"/>
      <c r="B104" s="12"/>
      <c r="C104" s="12"/>
      <c r="D104" s="12"/>
      <c r="E104" s="20"/>
      <c r="F104" s="20"/>
      <c r="G104" s="109"/>
      <c r="H104" s="109"/>
      <c r="I104" s="20"/>
      <c r="J104" s="20"/>
      <c r="K104" s="12"/>
      <c r="L104" s="12"/>
      <c r="M104" s="12"/>
      <c r="N104" s="12"/>
      <c r="O104" s="12"/>
      <c r="P104" s="12"/>
      <c r="Q104" s="12"/>
      <c r="R104" s="12"/>
      <c r="S104" s="12"/>
      <c r="T104" s="12"/>
      <c r="U104" s="12"/>
      <c r="V104" s="12"/>
    </row>
    <row r="105" spans="1:22" s="14" customFormat="1">
      <c r="A105" s="12"/>
      <c r="B105" s="12"/>
      <c r="C105" s="12"/>
      <c r="D105" s="12"/>
      <c r="E105" s="20"/>
      <c r="F105" s="20"/>
      <c r="G105" s="109"/>
      <c r="H105" s="109"/>
      <c r="I105" s="20"/>
      <c r="J105" s="20"/>
      <c r="K105" s="12"/>
      <c r="L105" s="12"/>
      <c r="M105" s="12"/>
      <c r="N105" s="12"/>
      <c r="O105" s="12"/>
      <c r="P105" s="12"/>
      <c r="Q105" s="12"/>
      <c r="R105" s="12"/>
      <c r="S105" s="12"/>
      <c r="T105" s="12"/>
      <c r="U105" s="12"/>
      <c r="V105" s="12"/>
    </row>
    <row r="106" spans="1:22" s="14" customFormat="1">
      <c r="A106" s="12"/>
      <c r="B106" s="12"/>
      <c r="C106" s="12"/>
      <c r="D106" s="12"/>
      <c r="E106" s="20"/>
      <c r="F106" s="20"/>
      <c r="G106" s="109"/>
      <c r="H106" s="109"/>
      <c r="I106" s="20"/>
      <c r="J106" s="20"/>
      <c r="K106" s="12"/>
      <c r="L106" s="12"/>
      <c r="M106" s="12"/>
      <c r="N106" s="12"/>
      <c r="O106" s="12"/>
      <c r="P106" s="12"/>
      <c r="Q106" s="12"/>
      <c r="R106" s="12"/>
      <c r="S106" s="12"/>
      <c r="T106" s="12"/>
      <c r="U106" s="12"/>
      <c r="V106" s="12"/>
    </row>
    <row r="107" spans="1:22" s="14" customFormat="1">
      <c r="A107" s="12"/>
      <c r="B107" s="12"/>
      <c r="C107" s="12"/>
      <c r="D107" s="12"/>
      <c r="E107" s="20"/>
      <c r="F107" s="20"/>
      <c r="G107" s="109"/>
      <c r="H107" s="109"/>
      <c r="I107" s="20"/>
      <c r="J107" s="20"/>
      <c r="K107" s="12"/>
      <c r="L107" s="12"/>
      <c r="M107" s="12"/>
      <c r="N107" s="12"/>
      <c r="O107" s="12"/>
      <c r="P107" s="12"/>
      <c r="Q107" s="12"/>
      <c r="R107" s="12"/>
      <c r="S107" s="12"/>
      <c r="T107" s="12"/>
      <c r="U107" s="12"/>
      <c r="V107" s="12"/>
    </row>
    <row r="108" spans="1:22" s="14" customFormat="1">
      <c r="A108" s="12"/>
      <c r="B108" s="12"/>
      <c r="C108" s="12"/>
      <c r="D108" s="12"/>
      <c r="E108" s="20"/>
      <c r="F108" s="20"/>
      <c r="G108" s="109"/>
      <c r="H108" s="109"/>
      <c r="I108" s="20"/>
      <c r="J108" s="20"/>
      <c r="K108" s="12"/>
      <c r="L108" s="12"/>
      <c r="M108" s="12"/>
      <c r="N108" s="12"/>
      <c r="O108" s="12"/>
      <c r="P108" s="12"/>
      <c r="Q108" s="12"/>
      <c r="R108" s="12"/>
      <c r="S108" s="12"/>
      <c r="T108" s="12"/>
      <c r="U108" s="12"/>
      <c r="V108" s="12"/>
    </row>
    <row r="109" spans="1:22" s="14" customFormat="1">
      <c r="A109" s="12"/>
      <c r="B109" s="12"/>
      <c r="C109" s="12"/>
      <c r="D109" s="12"/>
      <c r="E109" s="20"/>
      <c r="F109" s="20"/>
      <c r="G109" s="109"/>
      <c r="H109" s="109"/>
      <c r="I109" s="20"/>
      <c r="J109" s="20"/>
      <c r="K109" s="12"/>
      <c r="L109" s="12"/>
      <c r="M109" s="12"/>
      <c r="N109" s="12"/>
      <c r="O109" s="12"/>
      <c r="P109" s="12"/>
      <c r="Q109" s="12"/>
      <c r="R109" s="12"/>
      <c r="S109" s="12"/>
      <c r="T109" s="12"/>
      <c r="U109" s="12"/>
      <c r="V109" s="12"/>
    </row>
    <row r="110" spans="1:22" s="14" customFormat="1">
      <c r="A110" s="12"/>
      <c r="B110" s="12"/>
      <c r="C110" s="12"/>
      <c r="D110" s="12"/>
      <c r="E110" s="20"/>
      <c r="F110" s="20"/>
      <c r="G110" s="109"/>
      <c r="H110" s="109"/>
      <c r="I110" s="20"/>
      <c r="J110" s="20"/>
      <c r="K110" s="12"/>
      <c r="L110" s="12"/>
      <c r="M110" s="12"/>
      <c r="N110" s="12"/>
      <c r="O110" s="12"/>
      <c r="P110" s="12"/>
      <c r="Q110" s="12"/>
      <c r="R110" s="12"/>
      <c r="S110" s="12"/>
      <c r="T110" s="12"/>
      <c r="U110" s="12"/>
      <c r="V110" s="12"/>
    </row>
    <row r="111" spans="1:22" s="14" customFormat="1">
      <c r="A111" s="12"/>
      <c r="B111" s="12"/>
      <c r="C111" s="12"/>
      <c r="D111" s="12"/>
      <c r="E111" s="20"/>
      <c r="F111" s="20"/>
      <c r="G111" s="109"/>
      <c r="H111" s="109"/>
      <c r="I111" s="20"/>
      <c r="J111" s="20"/>
      <c r="K111" s="12"/>
      <c r="L111" s="12"/>
      <c r="M111" s="12"/>
      <c r="N111" s="12"/>
      <c r="O111" s="12"/>
      <c r="P111" s="12"/>
      <c r="Q111" s="12"/>
      <c r="R111" s="12"/>
      <c r="S111" s="12"/>
      <c r="T111" s="12"/>
      <c r="U111" s="12"/>
      <c r="V111" s="12"/>
    </row>
    <row r="112" spans="1:22" s="14" customFormat="1">
      <c r="A112" s="12"/>
      <c r="B112" s="12"/>
      <c r="C112" s="12"/>
      <c r="D112" s="12"/>
      <c r="E112" s="20"/>
      <c r="F112" s="20"/>
      <c r="G112" s="109"/>
      <c r="H112" s="109"/>
      <c r="I112" s="20"/>
      <c r="J112" s="20"/>
      <c r="K112" s="12"/>
      <c r="L112" s="12"/>
      <c r="M112" s="12"/>
      <c r="N112" s="12"/>
      <c r="O112" s="12"/>
      <c r="P112" s="12"/>
      <c r="Q112" s="12"/>
      <c r="R112" s="12"/>
      <c r="S112" s="12"/>
      <c r="T112" s="12"/>
      <c r="U112" s="12"/>
      <c r="V112" s="12"/>
    </row>
    <row r="113" spans="1:22" s="14" customFormat="1">
      <c r="A113" s="12"/>
      <c r="B113" s="12"/>
      <c r="C113" s="12"/>
      <c r="D113" s="12"/>
      <c r="E113" s="20"/>
      <c r="F113" s="20"/>
      <c r="G113" s="109"/>
      <c r="H113" s="109"/>
      <c r="I113" s="20"/>
      <c r="J113" s="20"/>
      <c r="K113" s="12"/>
      <c r="L113" s="12"/>
      <c r="M113" s="12"/>
      <c r="N113" s="12"/>
      <c r="O113" s="12"/>
      <c r="P113" s="12"/>
      <c r="Q113" s="12"/>
      <c r="R113" s="12"/>
      <c r="S113" s="12"/>
      <c r="T113" s="12"/>
      <c r="U113" s="12"/>
      <c r="V113" s="12"/>
    </row>
    <row r="114" spans="1:22" s="14" customFormat="1">
      <c r="A114" s="12"/>
      <c r="B114" s="12"/>
      <c r="C114" s="12"/>
      <c r="D114" s="12"/>
      <c r="E114" s="20"/>
      <c r="F114" s="20"/>
      <c r="G114" s="109"/>
      <c r="H114" s="109"/>
      <c r="I114" s="20"/>
      <c r="J114" s="20"/>
      <c r="K114" s="12"/>
      <c r="L114" s="12"/>
      <c r="M114" s="12"/>
      <c r="N114" s="12"/>
      <c r="O114" s="12"/>
      <c r="P114" s="12"/>
      <c r="Q114" s="12"/>
      <c r="R114" s="12"/>
      <c r="S114" s="12"/>
      <c r="T114" s="12"/>
      <c r="U114" s="12"/>
      <c r="V114" s="12"/>
    </row>
    <row r="115" spans="1:22" s="14" customFormat="1">
      <c r="A115" s="12"/>
      <c r="B115" s="12"/>
      <c r="C115" s="12"/>
      <c r="D115" s="12"/>
      <c r="E115" s="20"/>
      <c r="F115" s="20"/>
      <c r="G115" s="109"/>
      <c r="H115" s="109"/>
      <c r="I115" s="20"/>
      <c r="J115" s="20"/>
      <c r="K115" s="12"/>
      <c r="L115" s="12"/>
      <c r="M115" s="12"/>
      <c r="N115" s="12"/>
      <c r="O115" s="12"/>
      <c r="P115" s="12"/>
      <c r="Q115" s="12"/>
      <c r="R115" s="12"/>
      <c r="S115" s="12"/>
      <c r="T115" s="12"/>
      <c r="U115" s="12"/>
      <c r="V115" s="12"/>
    </row>
    <row r="116" spans="1:22" s="14" customFormat="1">
      <c r="A116" s="12"/>
      <c r="B116" s="12"/>
      <c r="C116" s="12"/>
      <c r="D116" s="12"/>
      <c r="E116" s="20"/>
      <c r="F116" s="20"/>
      <c r="G116" s="109"/>
      <c r="H116" s="109"/>
      <c r="I116" s="20"/>
      <c r="J116" s="20"/>
      <c r="K116" s="12"/>
      <c r="L116" s="12"/>
      <c r="M116" s="12"/>
      <c r="N116" s="12"/>
      <c r="O116" s="12"/>
      <c r="P116" s="12"/>
      <c r="Q116" s="12"/>
      <c r="R116" s="12"/>
      <c r="S116" s="12"/>
      <c r="T116" s="12"/>
      <c r="U116" s="12"/>
      <c r="V116" s="12"/>
    </row>
    <row r="117" spans="1:22" s="14" customFormat="1">
      <c r="A117" s="12"/>
      <c r="B117" s="12"/>
      <c r="C117" s="12"/>
      <c r="D117" s="12"/>
      <c r="E117" s="20"/>
      <c r="F117" s="20"/>
      <c r="G117" s="109"/>
      <c r="H117" s="109"/>
      <c r="I117" s="20"/>
      <c r="J117" s="20"/>
      <c r="K117" s="12"/>
      <c r="L117" s="12"/>
      <c r="M117" s="12"/>
      <c r="N117" s="12"/>
      <c r="O117" s="12"/>
      <c r="P117" s="12"/>
      <c r="Q117" s="12"/>
      <c r="R117" s="12"/>
      <c r="S117" s="12"/>
      <c r="T117" s="12"/>
      <c r="U117" s="12"/>
      <c r="V117" s="12"/>
    </row>
    <row r="118" spans="1:22" s="14" customFormat="1">
      <c r="A118" s="12"/>
      <c r="B118" s="12"/>
      <c r="C118" s="12"/>
      <c r="D118" s="12"/>
      <c r="E118" s="20"/>
      <c r="F118" s="20"/>
      <c r="G118" s="109"/>
      <c r="H118" s="109"/>
      <c r="I118" s="20"/>
      <c r="J118" s="20"/>
      <c r="K118" s="12"/>
      <c r="L118" s="12"/>
      <c r="M118" s="12"/>
      <c r="N118" s="12"/>
      <c r="O118" s="12"/>
      <c r="P118" s="12"/>
      <c r="Q118" s="12"/>
      <c r="R118" s="12"/>
      <c r="S118" s="12"/>
      <c r="T118" s="12"/>
      <c r="U118" s="12"/>
      <c r="V118" s="12"/>
    </row>
    <row r="119" spans="1:22" s="14" customFormat="1">
      <c r="A119" s="12"/>
      <c r="B119" s="12"/>
      <c r="C119" s="12"/>
      <c r="D119" s="12"/>
      <c r="E119" s="20"/>
      <c r="F119" s="20"/>
      <c r="G119" s="109"/>
      <c r="H119" s="109"/>
      <c r="I119" s="20"/>
      <c r="J119" s="20"/>
      <c r="K119" s="12"/>
      <c r="L119" s="12"/>
      <c r="M119" s="12"/>
      <c r="N119" s="12"/>
      <c r="O119" s="12"/>
      <c r="P119" s="12"/>
      <c r="Q119" s="12"/>
      <c r="R119" s="12"/>
      <c r="S119" s="12"/>
      <c r="T119" s="12"/>
      <c r="U119" s="12"/>
      <c r="V119" s="12"/>
    </row>
    <row r="120" spans="1:22" s="14" customFormat="1">
      <c r="A120" s="12"/>
      <c r="B120" s="12"/>
      <c r="C120" s="12"/>
      <c r="D120" s="12"/>
      <c r="E120" s="20"/>
      <c r="F120" s="20"/>
      <c r="G120" s="109"/>
      <c r="H120" s="109"/>
      <c r="I120" s="20"/>
      <c r="J120" s="20"/>
      <c r="K120" s="12"/>
      <c r="L120" s="12"/>
      <c r="M120" s="12"/>
      <c r="N120" s="12"/>
      <c r="O120" s="12"/>
      <c r="P120" s="12"/>
      <c r="Q120" s="12"/>
      <c r="R120" s="12"/>
      <c r="S120" s="12"/>
      <c r="T120" s="12"/>
      <c r="U120" s="12"/>
      <c r="V120" s="12"/>
    </row>
    <row r="121" spans="1:22" s="14" customFormat="1">
      <c r="A121" s="12"/>
      <c r="B121" s="12"/>
      <c r="C121" s="12"/>
      <c r="D121" s="12"/>
      <c r="E121" s="20"/>
      <c r="F121" s="20"/>
      <c r="G121" s="109"/>
      <c r="H121" s="109"/>
      <c r="I121" s="20"/>
      <c r="J121" s="20"/>
      <c r="K121" s="12"/>
      <c r="L121" s="12"/>
      <c r="M121" s="12"/>
      <c r="N121" s="12"/>
      <c r="O121" s="12"/>
      <c r="P121" s="12"/>
      <c r="Q121" s="12"/>
      <c r="R121" s="12"/>
      <c r="S121" s="12"/>
      <c r="T121" s="12"/>
      <c r="U121" s="12"/>
      <c r="V121" s="12"/>
    </row>
    <row r="122" spans="1:22" s="14" customFormat="1">
      <c r="A122" s="12"/>
      <c r="B122" s="12"/>
      <c r="C122" s="12"/>
      <c r="D122" s="12"/>
      <c r="E122" s="20"/>
      <c r="F122" s="20"/>
      <c r="G122" s="109"/>
      <c r="H122" s="109"/>
      <c r="I122" s="20"/>
      <c r="J122" s="20"/>
      <c r="K122" s="12"/>
      <c r="L122" s="12"/>
      <c r="M122" s="12"/>
      <c r="N122" s="12"/>
      <c r="O122" s="12"/>
      <c r="P122" s="12"/>
      <c r="Q122" s="12"/>
      <c r="R122" s="12"/>
      <c r="S122" s="12"/>
      <c r="T122" s="12"/>
      <c r="U122" s="12"/>
      <c r="V122" s="12"/>
    </row>
    <row r="123" spans="1:22" s="14" customFormat="1">
      <c r="A123" s="12"/>
      <c r="B123" s="12"/>
      <c r="C123" s="12"/>
      <c r="D123" s="12"/>
      <c r="E123" s="20"/>
      <c r="F123" s="20"/>
      <c r="G123" s="109"/>
      <c r="H123" s="109"/>
      <c r="I123" s="20"/>
      <c r="J123" s="20"/>
      <c r="K123" s="12"/>
      <c r="L123" s="12"/>
      <c r="M123" s="12"/>
      <c r="N123" s="12"/>
      <c r="O123" s="12"/>
      <c r="P123" s="12"/>
      <c r="Q123" s="12"/>
      <c r="R123" s="12"/>
      <c r="S123" s="12"/>
      <c r="T123" s="12"/>
      <c r="U123" s="12"/>
      <c r="V123" s="12"/>
    </row>
    <row r="124" spans="1:22" s="14" customFormat="1">
      <c r="A124" s="12"/>
      <c r="B124" s="12"/>
      <c r="C124" s="12"/>
      <c r="D124" s="12"/>
      <c r="E124" s="20"/>
      <c r="F124" s="20"/>
      <c r="G124" s="109"/>
      <c r="H124" s="109"/>
      <c r="I124" s="20"/>
      <c r="J124" s="20"/>
      <c r="K124" s="12"/>
      <c r="L124" s="12"/>
      <c r="M124" s="12"/>
      <c r="N124" s="12"/>
      <c r="O124" s="12"/>
      <c r="P124" s="12"/>
      <c r="Q124" s="12"/>
      <c r="R124" s="12"/>
      <c r="S124" s="12"/>
      <c r="T124" s="12"/>
      <c r="U124" s="12"/>
      <c r="V124" s="12"/>
    </row>
    <row r="125" spans="1:22" s="14" customFormat="1">
      <c r="A125" s="12"/>
      <c r="B125" s="12"/>
      <c r="C125" s="12"/>
      <c r="D125" s="12"/>
      <c r="E125" s="20"/>
      <c r="F125" s="20"/>
      <c r="G125" s="109"/>
      <c r="H125" s="109"/>
      <c r="I125" s="20"/>
      <c r="J125" s="20"/>
      <c r="K125" s="12"/>
      <c r="L125" s="12"/>
      <c r="M125" s="12"/>
      <c r="N125" s="12"/>
      <c r="O125" s="12"/>
      <c r="P125" s="12"/>
      <c r="Q125" s="12"/>
      <c r="R125" s="12"/>
      <c r="S125" s="12"/>
      <c r="T125" s="12"/>
      <c r="U125" s="12"/>
      <c r="V125" s="12"/>
    </row>
    <row r="126" spans="1:22" s="14" customFormat="1">
      <c r="A126" s="12"/>
      <c r="B126" s="12"/>
      <c r="C126" s="12"/>
      <c r="D126" s="12"/>
      <c r="E126" s="20"/>
      <c r="F126" s="20"/>
      <c r="G126" s="109"/>
      <c r="H126" s="109"/>
      <c r="I126" s="20"/>
      <c r="J126" s="20"/>
      <c r="K126" s="12"/>
      <c r="L126" s="12"/>
      <c r="M126" s="12"/>
      <c r="N126" s="12"/>
      <c r="O126" s="12"/>
      <c r="P126" s="12"/>
      <c r="Q126" s="12"/>
      <c r="R126" s="12"/>
      <c r="S126" s="12"/>
      <c r="T126" s="12"/>
      <c r="U126" s="12"/>
      <c r="V126" s="12"/>
    </row>
    <row r="127" spans="1:22" s="14" customFormat="1">
      <c r="A127" s="12"/>
      <c r="B127" s="12"/>
      <c r="C127" s="12"/>
      <c r="D127" s="12"/>
      <c r="E127" s="20"/>
      <c r="F127" s="20"/>
      <c r="G127" s="109"/>
      <c r="H127" s="109"/>
      <c r="I127" s="20"/>
      <c r="J127" s="20"/>
      <c r="K127" s="12"/>
      <c r="L127" s="12"/>
      <c r="M127" s="12"/>
      <c r="N127" s="12"/>
      <c r="O127" s="12"/>
      <c r="P127" s="12"/>
      <c r="Q127" s="12"/>
      <c r="R127" s="12"/>
      <c r="S127" s="12"/>
      <c r="T127" s="12"/>
      <c r="U127" s="12"/>
      <c r="V127" s="12"/>
    </row>
    <row r="128" spans="1:22" s="14" customFormat="1">
      <c r="A128" s="12"/>
      <c r="B128" s="12"/>
      <c r="C128" s="12"/>
      <c r="D128" s="12"/>
      <c r="E128" s="20"/>
      <c r="F128" s="20"/>
      <c r="G128" s="109"/>
      <c r="H128" s="109"/>
      <c r="I128" s="20"/>
      <c r="J128" s="20"/>
      <c r="K128" s="12"/>
      <c r="L128" s="12"/>
      <c r="M128" s="12"/>
      <c r="N128" s="12"/>
      <c r="O128" s="12"/>
      <c r="P128" s="12"/>
      <c r="Q128" s="12"/>
      <c r="R128" s="12"/>
      <c r="S128" s="12"/>
      <c r="T128" s="12"/>
      <c r="U128" s="12"/>
      <c r="V128" s="12"/>
    </row>
    <row r="129" spans="1:22" s="14" customFormat="1">
      <c r="A129" s="12"/>
      <c r="B129" s="12"/>
      <c r="C129" s="12"/>
      <c r="D129" s="12"/>
      <c r="E129" s="20"/>
      <c r="F129" s="20"/>
      <c r="G129" s="109"/>
      <c r="H129" s="109"/>
      <c r="I129" s="20"/>
      <c r="J129" s="20"/>
      <c r="K129" s="12"/>
      <c r="L129" s="12"/>
      <c r="M129" s="12"/>
      <c r="N129" s="12"/>
      <c r="O129" s="12"/>
      <c r="P129" s="12"/>
      <c r="Q129" s="12"/>
      <c r="R129" s="12"/>
      <c r="S129" s="12"/>
      <c r="T129" s="12"/>
      <c r="U129" s="12"/>
      <c r="V129" s="12"/>
    </row>
    <row r="130" spans="1:22" s="14" customFormat="1">
      <c r="A130" s="12"/>
      <c r="B130" s="12"/>
      <c r="C130" s="12"/>
      <c r="D130" s="12"/>
      <c r="E130" s="20"/>
      <c r="F130" s="20"/>
      <c r="G130" s="109"/>
      <c r="H130" s="109"/>
      <c r="I130" s="20"/>
      <c r="J130" s="20"/>
      <c r="K130" s="12"/>
      <c r="L130" s="12"/>
      <c r="M130" s="12"/>
      <c r="N130" s="12"/>
      <c r="O130" s="12"/>
      <c r="P130" s="12"/>
      <c r="Q130" s="12"/>
      <c r="R130" s="12"/>
      <c r="S130" s="12"/>
      <c r="T130" s="12"/>
      <c r="U130" s="12"/>
      <c r="V130" s="12"/>
    </row>
    <row r="131" spans="1:22" s="14" customFormat="1">
      <c r="A131" s="12"/>
      <c r="B131" s="12"/>
      <c r="C131" s="12"/>
      <c r="D131" s="12"/>
      <c r="E131" s="20"/>
      <c r="F131" s="20"/>
      <c r="G131" s="109"/>
      <c r="H131" s="109"/>
      <c r="I131" s="20"/>
      <c r="J131" s="20"/>
      <c r="K131" s="12"/>
      <c r="L131" s="12"/>
      <c r="M131" s="12"/>
      <c r="N131" s="12"/>
      <c r="O131" s="12"/>
      <c r="P131" s="12"/>
      <c r="Q131" s="12"/>
      <c r="R131" s="12"/>
      <c r="S131" s="12"/>
      <c r="T131" s="12"/>
      <c r="U131" s="12"/>
      <c r="V131" s="12"/>
    </row>
    <row r="132" spans="1:22" s="14" customFormat="1">
      <c r="A132" s="12"/>
      <c r="B132" s="12"/>
      <c r="C132" s="12"/>
      <c r="D132" s="12"/>
      <c r="E132" s="20"/>
      <c r="F132" s="20"/>
      <c r="G132" s="109"/>
      <c r="H132" s="109"/>
      <c r="I132" s="20"/>
      <c r="J132" s="20"/>
      <c r="K132" s="12"/>
      <c r="L132" s="12"/>
      <c r="M132" s="12"/>
      <c r="N132" s="12"/>
      <c r="O132" s="12"/>
      <c r="P132" s="12"/>
      <c r="Q132" s="12"/>
      <c r="R132" s="12"/>
      <c r="S132" s="12"/>
      <c r="T132" s="12"/>
      <c r="U132" s="12"/>
      <c r="V132" s="12"/>
    </row>
    <row r="133" spans="1:22" s="14" customFormat="1">
      <c r="A133" s="12"/>
      <c r="B133" s="12"/>
      <c r="C133" s="12"/>
      <c r="D133" s="12"/>
      <c r="E133" s="20"/>
      <c r="F133" s="20"/>
      <c r="G133" s="109"/>
      <c r="H133" s="109"/>
      <c r="I133" s="20"/>
      <c r="J133" s="20"/>
      <c r="K133" s="12"/>
      <c r="L133" s="12"/>
      <c r="M133" s="12"/>
      <c r="N133" s="12"/>
      <c r="O133" s="12"/>
      <c r="P133" s="12"/>
      <c r="Q133" s="12"/>
      <c r="R133" s="12"/>
      <c r="S133" s="12"/>
      <c r="T133" s="12"/>
      <c r="U133" s="12"/>
      <c r="V133" s="12"/>
    </row>
    <row r="134" spans="1:22" s="14" customFormat="1">
      <c r="A134" s="12"/>
      <c r="B134" s="12"/>
      <c r="C134" s="12"/>
      <c r="D134" s="12"/>
      <c r="E134" s="20"/>
      <c r="F134" s="20"/>
      <c r="G134" s="109"/>
      <c r="H134" s="109"/>
      <c r="I134" s="20"/>
      <c r="J134" s="20"/>
      <c r="K134" s="12"/>
      <c r="L134" s="12"/>
      <c r="M134" s="12"/>
      <c r="N134" s="12"/>
      <c r="O134" s="12"/>
      <c r="P134" s="12"/>
      <c r="Q134" s="12"/>
      <c r="R134" s="12"/>
      <c r="S134" s="12"/>
      <c r="T134" s="12"/>
      <c r="U134" s="12"/>
      <c r="V134" s="12"/>
    </row>
    <row r="135" spans="1:22" s="14" customFormat="1">
      <c r="A135" s="12"/>
      <c r="B135" s="12"/>
      <c r="C135" s="12"/>
      <c r="D135" s="12"/>
      <c r="E135" s="20"/>
      <c r="F135" s="20"/>
      <c r="G135" s="109"/>
      <c r="H135" s="109"/>
      <c r="I135" s="20"/>
      <c r="J135" s="20"/>
      <c r="K135" s="12"/>
      <c r="L135" s="12"/>
      <c r="M135" s="12"/>
      <c r="N135" s="12"/>
      <c r="O135" s="12"/>
      <c r="P135" s="12"/>
      <c r="Q135" s="12"/>
      <c r="R135" s="12"/>
      <c r="S135" s="12"/>
      <c r="T135" s="12"/>
      <c r="U135" s="12"/>
      <c r="V135" s="12"/>
    </row>
    <row r="136" spans="1:22" s="14" customFormat="1">
      <c r="A136" s="12"/>
      <c r="B136" s="12"/>
      <c r="C136" s="12"/>
      <c r="D136" s="12"/>
      <c r="E136" s="20"/>
      <c r="F136" s="20"/>
      <c r="G136" s="109"/>
      <c r="H136" s="109"/>
      <c r="I136" s="20"/>
      <c r="J136" s="20"/>
      <c r="K136" s="12"/>
      <c r="L136" s="12"/>
      <c r="M136" s="12"/>
      <c r="N136" s="12"/>
      <c r="O136" s="12"/>
      <c r="P136" s="12"/>
      <c r="Q136" s="12"/>
      <c r="R136" s="12"/>
      <c r="S136" s="12"/>
      <c r="T136" s="12"/>
      <c r="U136" s="12"/>
      <c r="V136" s="12"/>
    </row>
    <row r="137" spans="1:22" s="14" customFormat="1">
      <c r="A137" s="12"/>
      <c r="B137" s="12"/>
      <c r="C137" s="12"/>
      <c r="D137" s="12"/>
      <c r="E137" s="20"/>
      <c r="F137" s="20"/>
      <c r="G137" s="109"/>
      <c r="H137" s="109"/>
      <c r="I137" s="20"/>
      <c r="J137" s="20"/>
      <c r="K137" s="12"/>
      <c r="L137" s="12"/>
      <c r="M137" s="12"/>
      <c r="N137" s="12"/>
      <c r="O137" s="12"/>
      <c r="P137" s="12"/>
      <c r="Q137" s="12"/>
      <c r="R137" s="12"/>
      <c r="S137" s="12"/>
      <c r="T137" s="12"/>
      <c r="U137" s="12"/>
      <c r="V137" s="12"/>
    </row>
    <row r="138" spans="1:22" s="14" customFormat="1">
      <c r="A138" s="12"/>
      <c r="B138" s="12"/>
      <c r="C138" s="12"/>
      <c r="D138" s="12"/>
      <c r="E138" s="20"/>
      <c r="F138" s="20"/>
      <c r="G138" s="109"/>
      <c r="H138" s="109"/>
      <c r="I138" s="20"/>
      <c r="J138" s="20"/>
      <c r="K138" s="12"/>
      <c r="L138" s="12"/>
      <c r="M138" s="12"/>
      <c r="N138" s="12"/>
      <c r="O138" s="12"/>
      <c r="P138" s="12"/>
      <c r="Q138" s="12"/>
      <c r="R138" s="12"/>
      <c r="S138" s="12"/>
      <c r="T138" s="12"/>
      <c r="U138" s="12"/>
      <c r="V138" s="12"/>
    </row>
    <row r="139" spans="1:22" s="14" customFormat="1">
      <c r="A139" s="12"/>
      <c r="B139" s="12"/>
      <c r="C139" s="12"/>
      <c r="D139" s="12"/>
      <c r="E139" s="20"/>
      <c r="F139" s="20"/>
      <c r="G139" s="109"/>
      <c r="H139" s="109"/>
      <c r="I139" s="20"/>
      <c r="J139" s="20"/>
      <c r="K139" s="12"/>
      <c r="L139" s="12"/>
      <c r="M139" s="12"/>
      <c r="N139" s="12"/>
      <c r="O139" s="12"/>
      <c r="P139" s="12"/>
      <c r="Q139" s="12"/>
      <c r="R139" s="12"/>
      <c r="S139" s="12"/>
      <c r="T139" s="12"/>
      <c r="U139" s="12"/>
      <c r="V139" s="12"/>
    </row>
    <row r="140" spans="1:22" s="14" customFormat="1">
      <c r="A140" s="12"/>
      <c r="B140" s="12"/>
      <c r="C140" s="12"/>
      <c r="D140" s="12"/>
      <c r="E140" s="20"/>
      <c r="F140" s="20"/>
      <c r="G140" s="109"/>
      <c r="H140" s="109"/>
      <c r="I140" s="20"/>
      <c r="J140" s="20"/>
      <c r="K140" s="12"/>
      <c r="L140" s="12"/>
      <c r="M140" s="12"/>
      <c r="N140" s="12"/>
      <c r="O140" s="12"/>
      <c r="P140" s="12"/>
      <c r="Q140" s="12"/>
      <c r="R140" s="12"/>
      <c r="S140" s="12"/>
      <c r="T140" s="12"/>
      <c r="U140" s="12"/>
      <c r="V140" s="12"/>
    </row>
    <row r="141" spans="1:22" s="14" customFormat="1">
      <c r="A141" s="12"/>
      <c r="B141" s="12"/>
      <c r="C141" s="12"/>
      <c r="D141" s="12"/>
      <c r="E141" s="20"/>
      <c r="F141" s="20"/>
      <c r="G141" s="109"/>
      <c r="H141" s="109"/>
      <c r="I141" s="20"/>
      <c r="J141" s="20"/>
      <c r="K141" s="12"/>
      <c r="L141" s="12"/>
      <c r="M141" s="12"/>
      <c r="N141" s="12"/>
      <c r="O141" s="12"/>
      <c r="P141" s="12"/>
      <c r="Q141" s="12"/>
      <c r="R141" s="12"/>
      <c r="S141" s="12"/>
      <c r="T141" s="12"/>
      <c r="U141" s="12"/>
      <c r="V141" s="12"/>
    </row>
    <row r="142" spans="1:22" s="14" customFormat="1">
      <c r="A142" s="12"/>
      <c r="B142" s="12"/>
      <c r="C142" s="12"/>
      <c r="D142" s="12"/>
      <c r="E142" s="20"/>
      <c r="F142" s="20"/>
      <c r="G142" s="109"/>
      <c r="H142" s="109"/>
      <c r="I142" s="20"/>
      <c r="J142" s="20"/>
      <c r="K142" s="12"/>
      <c r="L142" s="12"/>
      <c r="M142" s="12"/>
      <c r="N142" s="12"/>
      <c r="O142" s="12"/>
      <c r="P142" s="12"/>
      <c r="Q142" s="12"/>
      <c r="R142" s="12"/>
      <c r="S142" s="12"/>
      <c r="T142" s="12"/>
      <c r="U142" s="12"/>
      <c r="V142" s="12"/>
    </row>
    <row r="143" spans="1:22" s="14" customFormat="1">
      <c r="A143" s="12"/>
      <c r="B143" s="12"/>
      <c r="C143" s="12"/>
      <c r="D143" s="12"/>
      <c r="E143" s="20"/>
      <c r="F143" s="20"/>
      <c r="G143" s="109"/>
      <c r="H143" s="109"/>
      <c r="I143" s="20"/>
      <c r="J143" s="20"/>
      <c r="K143" s="12"/>
      <c r="L143" s="12"/>
      <c r="M143" s="12"/>
      <c r="N143" s="12"/>
      <c r="O143" s="12"/>
      <c r="P143" s="12"/>
      <c r="Q143" s="12"/>
      <c r="R143" s="12"/>
      <c r="S143" s="12"/>
      <c r="T143" s="12"/>
      <c r="U143" s="12"/>
      <c r="V143" s="12"/>
    </row>
    <row r="144" spans="1:22" s="14" customFormat="1">
      <c r="A144" s="12"/>
      <c r="B144" s="12"/>
      <c r="C144" s="12"/>
      <c r="D144" s="12"/>
      <c r="E144" s="20"/>
      <c r="F144" s="20"/>
      <c r="G144" s="109"/>
      <c r="H144" s="109"/>
      <c r="I144" s="20"/>
      <c r="J144" s="20"/>
      <c r="K144" s="12"/>
      <c r="L144" s="12"/>
      <c r="M144" s="12"/>
      <c r="N144" s="12"/>
      <c r="O144" s="12"/>
      <c r="P144" s="12"/>
      <c r="Q144" s="12"/>
      <c r="R144" s="12"/>
      <c r="S144" s="12"/>
      <c r="T144" s="12"/>
      <c r="U144" s="12"/>
      <c r="V144" s="12"/>
    </row>
    <row r="145" spans="1:22" s="14" customFormat="1">
      <c r="A145" s="12"/>
      <c r="B145" s="12"/>
      <c r="C145" s="12"/>
      <c r="D145" s="12"/>
      <c r="E145" s="20"/>
      <c r="F145" s="20"/>
      <c r="G145" s="109"/>
      <c r="H145" s="109"/>
      <c r="I145" s="20"/>
      <c r="J145" s="20"/>
      <c r="K145" s="12"/>
      <c r="L145" s="12"/>
      <c r="M145" s="12"/>
      <c r="N145" s="12"/>
      <c r="O145" s="12"/>
      <c r="P145" s="12"/>
      <c r="Q145" s="12"/>
      <c r="R145" s="12"/>
      <c r="S145" s="12"/>
      <c r="T145" s="12"/>
      <c r="U145" s="12"/>
      <c r="V145" s="12"/>
    </row>
    <row r="146" spans="1:22" s="14" customFormat="1">
      <c r="A146" s="12"/>
      <c r="B146" s="12"/>
      <c r="C146" s="12"/>
      <c r="D146" s="12"/>
      <c r="E146" s="20"/>
      <c r="F146" s="20"/>
      <c r="G146" s="109"/>
      <c r="H146" s="109"/>
      <c r="I146" s="20"/>
      <c r="J146" s="20"/>
      <c r="K146" s="12"/>
      <c r="L146" s="12"/>
      <c r="M146" s="12"/>
      <c r="N146" s="12"/>
      <c r="O146" s="12"/>
      <c r="P146" s="12"/>
      <c r="Q146" s="12"/>
      <c r="R146" s="12"/>
      <c r="S146" s="12"/>
      <c r="T146" s="12"/>
      <c r="U146" s="12"/>
      <c r="V146" s="12"/>
    </row>
    <row r="147" spans="1:22" s="14" customFormat="1">
      <c r="A147" s="12"/>
      <c r="B147" s="12"/>
      <c r="C147" s="12"/>
      <c r="D147" s="12"/>
      <c r="E147" s="20"/>
      <c r="F147" s="20"/>
      <c r="G147" s="109"/>
      <c r="H147" s="109"/>
      <c r="I147" s="20"/>
      <c r="J147" s="20"/>
      <c r="K147" s="12"/>
      <c r="L147" s="12"/>
      <c r="M147" s="12"/>
      <c r="N147" s="12"/>
      <c r="O147" s="12"/>
      <c r="P147" s="12"/>
      <c r="Q147" s="12"/>
      <c r="R147" s="12"/>
      <c r="S147" s="12"/>
      <c r="T147" s="12"/>
      <c r="U147" s="12"/>
      <c r="V147" s="12"/>
    </row>
    <row r="148" spans="1:22" s="14" customFormat="1">
      <c r="A148" s="12"/>
      <c r="B148" s="12"/>
      <c r="C148" s="12"/>
      <c r="D148" s="12"/>
      <c r="E148" s="20"/>
      <c r="F148" s="20"/>
      <c r="G148" s="109"/>
      <c r="H148" s="109"/>
      <c r="I148" s="20"/>
      <c r="J148" s="20"/>
      <c r="K148" s="12"/>
      <c r="L148" s="12"/>
      <c r="M148" s="12"/>
      <c r="N148" s="12"/>
      <c r="O148" s="12"/>
      <c r="P148" s="12"/>
      <c r="Q148" s="12"/>
      <c r="R148" s="12"/>
      <c r="S148" s="12"/>
      <c r="T148" s="12"/>
      <c r="U148" s="12"/>
      <c r="V148" s="12"/>
    </row>
    <row r="149" spans="1:22" s="14" customFormat="1">
      <c r="A149" s="12"/>
      <c r="B149" s="12"/>
      <c r="C149" s="12"/>
      <c r="D149" s="12"/>
      <c r="E149" s="20"/>
      <c r="F149" s="20"/>
      <c r="G149" s="109"/>
      <c r="H149" s="109"/>
      <c r="I149" s="20"/>
      <c r="J149" s="20"/>
      <c r="K149" s="12"/>
      <c r="L149" s="12"/>
      <c r="M149" s="12"/>
      <c r="N149" s="12"/>
      <c r="O149" s="12"/>
      <c r="P149" s="12"/>
      <c r="Q149" s="12"/>
      <c r="R149" s="12"/>
      <c r="S149" s="12"/>
      <c r="T149" s="12"/>
      <c r="U149" s="12"/>
      <c r="V149" s="12"/>
    </row>
    <row r="150" spans="1:22" s="14" customFormat="1">
      <c r="A150" s="12"/>
      <c r="B150" s="12"/>
      <c r="C150" s="12"/>
      <c r="D150" s="12"/>
      <c r="E150" s="20"/>
      <c r="F150" s="20"/>
      <c r="G150" s="109"/>
      <c r="H150" s="109"/>
      <c r="I150" s="20"/>
      <c r="J150" s="20"/>
      <c r="K150" s="12"/>
      <c r="L150" s="12"/>
      <c r="M150" s="12"/>
      <c r="N150" s="12"/>
      <c r="O150" s="12"/>
      <c r="P150" s="12"/>
      <c r="Q150" s="12"/>
      <c r="R150" s="12"/>
      <c r="S150" s="12"/>
      <c r="T150" s="12"/>
      <c r="U150" s="12"/>
      <c r="V150" s="12"/>
    </row>
    <row r="151" spans="1:22" s="14" customFormat="1">
      <c r="A151" s="12"/>
      <c r="B151" s="12"/>
      <c r="C151" s="12"/>
      <c r="D151" s="12"/>
      <c r="E151" s="20"/>
      <c r="F151" s="20"/>
      <c r="G151" s="109"/>
      <c r="H151" s="109"/>
      <c r="I151" s="20"/>
      <c r="J151" s="20"/>
      <c r="K151" s="12"/>
      <c r="L151" s="12"/>
      <c r="M151" s="12"/>
      <c r="N151" s="12"/>
      <c r="O151" s="12"/>
      <c r="P151" s="12"/>
      <c r="Q151" s="12"/>
      <c r="R151" s="12"/>
      <c r="S151" s="12"/>
      <c r="T151" s="12"/>
      <c r="U151" s="12"/>
      <c r="V151" s="12"/>
    </row>
    <row r="152" spans="1:22" s="14" customFormat="1">
      <c r="A152" s="12"/>
      <c r="B152" s="12"/>
      <c r="C152" s="12"/>
      <c r="D152" s="12"/>
      <c r="E152" s="20"/>
      <c r="F152" s="20"/>
      <c r="G152" s="109"/>
      <c r="H152" s="109"/>
      <c r="I152" s="20"/>
      <c r="J152" s="20"/>
      <c r="K152" s="12"/>
      <c r="L152" s="12"/>
      <c r="M152" s="12"/>
      <c r="N152" s="12"/>
      <c r="O152" s="12"/>
      <c r="P152" s="12"/>
      <c r="Q152" s="12"/>
      <c r="R152" s="12"/>
      <c r="S152" s="12"/>
      <c r="T152" s="12"/>
      <c r="U152" s="12"/>
      <c r="V152" s="12"/>
    </row>
    <row r="153" spans="1:22" s="14" customFormat="1">
      <c r="A153" s="12"/>
      <c r="B153" s="12"/>
      <c r="C153" s="12"/>
      <c r="D153" s="12"/>
      <c r="E153" s="20"/>
      <c r="F153" s="20"/>
      <c r="G153" s="109"/>
      <c r="H153" s="109"/>
      <c r="I153" s="20"/>
      <c r="J153" s="20"/>
      <c r="K153" s="12"/>
      <c r="L153" s="12"/>
      <c r="M153" s="12"/>
      <c r="N153" s="12"/>
      <c r="O153" s="12"/>
      <c r="P153" s="12"/>
      <c r="Q153" s="12"/>
      <c r="R153" s="12"/>
      <c r="S153" s="12"/>
      <c r="T153" s="12"/>
      <c r="U153" s="12"/>
      <c r="V153" s="12"/>
    </row>
  </sheetData>
  <phoneticPr fontId="2" type="noConversion"/>
  <conditionalFormatting sqref="L8:L10 I1:I7">
    <cfRule type="cellIs" dxfId="359" priority="59" operator="equal">
      <formula>$F$1</formula>
    </cfRule>
  </conditionalFormatting>
  <conditionalFormatting sqref="H1">
    <cfRule type="cellIs" dxfId="358" priority="58" operator="equal">
      <formula>$H$1</formula>
    </cfRule>
  </conditionalFormatting>
  <conditionalFormatting sqref="L11:L53">
    <cfRule type="cellIs" dxfId="357" priority="55" operator="equal">
      <formula>"BLOCK"</formula>
    </cfRule>
    <cfRule type="cellIs" dxfId="356" priority="56" operator="equal">
      <formula>"FAIL"</formula>
    </cfRule>
    <cfRule type="cellIs" dxfId="355" priority="57" operator="equal">
      <formula>"PASS"</formula>
    </cfRule>
  </conditionalFormatting>
  <conditionalFormatting sqref="L54">
    <cfRule type="cellIs" dxfId="354" priority="52" operator="equal">
      <formula>"BLOCK"</formula>
    </cfRule>
    <cfRule type="cellIs" dxfId="353" priority="53" operator="equal">
      <formula>"FAIL"</formula>
    </cfRule>
    <cfRule type="cellIs" dxfId="352" priority="54" operator="equal">
      <formula>"PASS"</formula>
    </cfRule>
  </conditionalFormatting>
  <conditionalFormatting sqref="L11:L137">
    <cfRule type="cellIs" dxfId="351" priority="49" operator="equal">
      <formula>"BLOCK"</formula>
    </cfRule>
    <cfRule type="cellIs" dxfId="350" priority="50" operator="equal">
      <formula>"FAIL"</formula>
    </cfRule>
    <cfRule type="cellIs" dxfId="349" priority="51" operator="equal">
      <formula>"PASS"</formula>
    </cfRule>
  </conditionalFormatting>
  <conditionalFormatting sqref="L138">
    <cfRule type="cellIs" dxfId="348" priority="46" operator="equal">
      <formula>"BLOCK"</formula>
    </cfRule>
    <cfRule type="cellIs" dxfId="347" priority="47" operator="equal">
      <formula>"FAIL"</formula>
    </cfRule>
    <cfRule type="cellIs" dxfId="346" priority="48" operator="equal">
      <formula>"PASS"</formula>
    </cfRule>
  </conditionalFormatting>
  <conditionalFormatting sqref="L139">
    <cfRule type="cellIs" dxfId="345" priority="43" operator="equal">
      <formula>"BLOCK"</formula>
    </cfRule>
    <cfRule type="cellIs" dxfId="344" priority="44" operator="equal">
      <formula>"FAIL"</formula>
    </cfRule>
    <cfRule type="cellIs" dxfId="343" priority="45" operator="equal">
      <formula>"PASS"</formula>
    </cfRule>
  </conditionalFormatting>
  <conditionalFormatting sqref="L140">
    <cfRule type="cellIs" dxfId="342" priority="40" operator="equal">
      <formula>"BLOCK"</formula>
    </cfRule>
    <cfRule type="cellIs" dxfId="341" priority="41" operator="equal">
      <formula>"FAIL"</formula>
    </cfRule>
    <cfRule type="cellIs" dxfId="340" priority="42" operator="equal">
      <formula>"PASS"</formula>
    </cfRule>
  </conditionalFormatting>
  <conditionalFormatting sqref="L141">
    <cfRule type="cellIs" dxfId="339" priority="37" operator="equal">
      <formula>"BLOCK"</formula>
    </cfRule>
    <cfRule type="cellIs" dxfId="338" priority="38" operator="equal">
      <formula>"FAIL"</formula>
    </cfRule>
    <cfRule type="cellIs" dxfId="337" priority="39" operator="equal">
      <formula>"PASS"</formula>
    </cfRule>
  </conditionalFormatting>
  <conditionalFormatting sqref="L142">
    <cfRule type="cellIs" dxfId="336" priority="34" operator="equal">
      <formula>"BLOCK"</formula>
    </cfRule>
    <cfRule type="cellIs" dxfId="335" priority="35" operator="equal">
      <formula>"FAIL"</formula>
    </cfRule>
    <cfRule type="cellIs" dxfId="334" priority="36" operator="equal">
      <formula>"PASS"</formula>
    </cfRule>
  </conditionalFormatting>
  <conditionalFormatting sqref="L143">
    <cfRule type="cellIs" dxfId="333" priority="31" operator="equal">
      <formula>"BLOCK"</formula>
    </cfRule>
    <cfRule type="cellIs" dxfId="332" priority="32" operator="equal">
      <formula>"FAIL"</formula>
    </cfRule>
    <cfRule type="cellIs" dxfId="331" priority="33" operator="equal">
      <formula>"PASS"</formula>
    </cfRule>
  </conditionalFormatting>
  <conditionalFormatting sqref="L144">
    <cfRule type="cellIs" dxfId="330" priority="28" operator="equal">
      <formula>"BLOCK"</formula>
    </cfRule>
    <cfRule type="cellIs" dxfId="329" priority="29" operator="equal">
      <formula>"FAIL"</formula>
    </cfRule>
    <cfRule type="cellIs" dxfId="328" priority="30" operator="equal">
      <formula>"PASS"</formula>
    </cfRule>
  </conditionalFormatting>
  <conditionalFormatting sqref="L145">
    <cfRule type="cellIs" dxfId="327" priority="25" operator="equal">
      <formula>"BLOCK"</formula>
    </cfRule>
    <cfRule type="cellIs" dxfId="326" priority="26" operator="equal">
      <formula>"FAIL"</formula>
    </cfRule>
    <cfRule type="cellIs" dxfId="325" priority="27" operator="equal">
      <formula>"PASS"</formula>
    </cfRule>
  </conditionalFormatting>
  <conditionalFormatting sqref="L146">
    <cfRule type="cellIs" dxfId="324" priority="22" operator="equal">
      <formula>"BLOCK"</formula>
    </cfRule>
    <cfRule type="cellIs" dxfId="323" priority="23" operator="equal">
      <formula>"FAIL"</formula>
    </cfRule>
    <cfRule type="cellIs" dxfId="322" priority="24" operator="equal">
      <formula>"PASS"</formula>
    </cfRule>
  </conditionalFormatting>
  <conditionalFormatting sqref="L147">
    <cfRule type="cellIs" dxfId="321" priority="19" operator="equal">
      <formula>"BLOCK"</formula>
    </cfRule>
    <cfRule type="cellIs" dxfId="320" priority="20" operator="equal">
      <formula>"FAIL"</formula>
    </cfRule>
    <cfRule type="cellIs" dxfId="319" priority="21" operator="equal">
      <formula>"PASS"</formula>
    </cfRule>
  </conditionalFormatting>
  <conditionalFormatting sqref="L148">
    <cfRule type="cellIs" dxfId="318" priority="16" operator="equal">
      <formula>"BLOCK"</formula>
    </cfRule>
    <cfRule type="cellIs" dxfId="317" priority="17" operator="equal">
      <formula>"FAIL"</formula>
    </cfRule>
    <cfRule type="cellIs" dxfId="316" priority="18" operator="equal">
      <formula>"PASS"</formula>
    </cfRule>
  </conditionalFormatting>
  <conditionalFormatting sqref="L149">
    <cfRule type="cellIs" dxfId="315" priority="13" operator="equal">
      <formula>"BLOCK"</formula>
    </cfRule>
    <cfRule type="cellIs" dxfId="314" priority="14" operator="equal">
      <formula>"FAIL"</formula>
    </cfRule>
    <cfRule type="cellIs" dxfId="313" priority="15" operator="equal">
      <formula>"PASS"</formula>
    </cfRule>
  </conditionalFormatting>
  <conditionalFormatting sqref="L150">
    <cfRule type="cellIs" dxfId="312" priority="10" operator="equal">
      <formula>"BLOCK"</formula>
    </cfRule>
    <cfRule type="cellIs" dxfId="311" priority="11" operator="equal">
      <formula>"FAIL"</formula>
    </cfRule>
    <cfRule type="cellIs" dxfId="310" priority="12" operator="equal">
      <formula>"PASS"</formula>
    </cfRule>
  </conditionalFormatting>
  <conditionalFormatting sqref="L151">
    <cfRule type="cellIs" dxfId="309" priority="7" operator="equal">
      <formula>"BLOCK"</formula>
    </cfRule>
    <cfRule type="cellIs" dxfId="308" priority="8" operator="equal">
      <formula>"FAIL"</formula>
    </cfRule>
    <cfRule type="cellIs" dxfId="307" priority="9" operator="equal">
      <formula>"PASS"</formula>
    </cfRule>
  </conditionalFormatting>
  <conditionalFormatting sqref="L152">
    <cfRule type="cellIs" dxfId="306" priority="4" operator="equal">
      <formula>"BLOCK"</formula>
    </cfRule>
    <cfRule type="cellIs" dxfId="305" priority="5" operator="equal">
      <formula>"FAIL"</formula>
    </cfRule>
    <cfRule type="cellIs" dxfId="304" priority="6" operator="equal">
      <formula>"PASS"</formula>
    </cfRule>
  </conditionalFormatting>
  <conditionalFormatting sqref="L153">
    <cfRule type="cellIs" dxfId="303" priority="1" operator="equal">
      <formula>"BLOCK"</formula>
    </cfRule>
    <cfRule type="cellIs" dxfId="302" priority="2" operator="equal">
      <formula>"FAIL"</formula>
    </cfRule>
    <cfRule type="cellIs" dxfId="301" priority="3" operator="equal">
      <formula>"PASS"</formula>
    </cfRule>
  </conditionalFormatting>
  <dataValidations count="4">
    <dataValidation type="list" allowBlank="1" showInputMessage="1" showErrorMessage="1" sqref="B11:B153">
      <formula1>"P1,P2,P3,P4,P5"</formula1>
    </dataValidation>
    <dataValidation type="list" allowBlank="1" showInputMessage="1" showErrorMessage="1" sqref="D11:D153">
      <formula1>"RAT,FAST,TOFT,FET,Boundary,Volume,Stress,Performance,Security"</formula1>
    </dataValidation>
    <dataValidation type="list" showInputMessage="1" showErrorMessage="1" sqref="I1:I7 L8:L10">
      <formula1>$E$1:$H$1</formula1>
    </dataValidation>
    <dataValidation type="list" allowBlank="1" showInputMessage="1" showErrorMessage="1" sqref="L11:L153">
      <formula1>"Not Run,PASS,FAIL,BLOCK,N/A"</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zoomScaleNormal="100" workbookViewId="0"/>
  </sheetViews>
  <sheetFormatPr defaultRowHeight="13.5"/>
  <cols>
    <col min="1" max="1" width="9.25" style="14" bestFit="1" customWidth="1"/>
    <col min="2" max="2" width="7.25" style="14" bestFit="1" customWidth="1"/>
    <col min="3" max="3" width="9.75" style="14" bestFit="1" customWidth="1"/>
    <col min="4" max="4" width="8.625" style="14" bestFit="1" customWidth="1"/>
    <col min="5" max="5" width="9.75" style="14" bestFit="1" customWidth="1"/>
    <col min="6" max="6" width="13.5" style="10" bestFit="1" customWidth="1"/>
    <col min="7" max="7" width="45.625" style="3" bestFit="1" customWidth="1"/>
    <col min="8" max="8" width="18.625" style="3" customWidth="1"/>
    <col min="9" max="9" width="2.25" style="3" customWidth="1"/>
    <col min="10" max="10" width="2.125" style="3" customWidth="1"/>
    <col min="11" max="11" width="2.625" style="3" customWidth="1"/>
    <col min="12" max="12" width="10.5" style="3" bestFit="1" customWidth="1"/>
    <col min="13" max="13" width="5.75" style="3" bestFit="1" customWidth="1"/>
    <col min="14" max="14" width="9.875" style="3" bestFit="1" customWidth="1"/>
    <col min="15" max="15" width="5.75" style="3" bestFit="1" customWidth="1"/>
    <col min="16" max="16" width="8" style="3" bestFit="1" customWidth="1"/>
    <col min="17" max="17" width="9.5" style="3" bestFit="1" customWidth="1"/>
    <col min="18" max="18" width="5.75" style="3" bestFit="1" customWidth="1"/>
    <col min="19" max="20" width="8.375" style="3" bestFit="1" customWidth="1"/>
    <col min="21" max="21" width="6" style="3" bestFit="1" customWidth="1"/>
    <col min="22" max="22" width="8.875" style="3" bestFit="1" customWidth="1"/>
    <col min="23" max="16384" width="9" style="3"/>
  </cols>
  <sheetData>
    <row r="1" spans="1:22" s="11" customFormat="1" ht="40.5">
      <c r="A1" s="5"/>
      <c r="B1" s="9" t="s">
        <v>0</v>
      </c>
      <c r="C1" s="9" t="s">
        <v>1</v>
      </c>
      <c r="D1" s="9" t="s">
        <v>2</v>
      </c>
      <c r="E1" s="5" t="s">
        <v>3</v>
      </c>
      <c r="F1" s="5" t="s">
        <v>4</v>
      </c>
      <c r="G1" s="5" t="s">
        <v>28</v>
      </c>
      <c r="H1" s="5" t="s">
        <v>29</v>
      </c>
      <c r="I1" s="10"/>
      <c r="J1" s="10"/>
      <c r="K1" s="10"/>
      <c r="L1" s="10"/>
      <c r="M1" s="10"/>
      <c r="N1" s="10"/>
      <c r="O1" s="10"/>
      <c r="P1" s="10"/>
      <c r="Q1" s="10"/>
      <c r="R1" s="10"/>
      <c r="S1" s="10"/>
    </row>
    <row r="2" spans="1:22" s="11" customFormat="1">
      <c r="A2" s="5" t="s">
        <v>5</v>
      </c>
      <c r="B2" s="12">
        <f>COUNTIF($B$11:$B$1971, $A2)</f>
        <v>26</v>
      </c>
      <c r="C2" s="12">
        <f>COUNTIFS($L$11:$L$971,"&lt;&gt;N/A",$B$11:$B$971,$A2)</f>
        <v>0</v>
      </c>
      <c r="D2" s="13">
        <f t="shared" ref="D2:D7" si="0">SUM($F2:$H2)</f>
        <v>0</v>
      </c>
      <c r="E2" s="12">
        <f t="shared" ref="E2:H6" si="1">COUNTIFS($L$11:$L$971,E$1,$B$11:$B$971,$A2)</f>
        <v>0</v>
      </c>
      <c r="F2" s="12">
        <f t="shared" si="1"/>
        <v>0</v>
      </c>
      <c r="G2" s="12">
        <f t="shared" si="1"/>
        <v>0</v>
      </c>
      <c r="H2" s="12">
        <f t="shared" si="1"/>
        <v>0</v>
      </c>
      <c r="I2" s="10"/>
      <c r="J2" s="10"/>
      <c r="K2" s="10"/>
      <c r="L2" s="10"/>
      <c r="M2" s="10"/>
      <c r="N2" s="10"/>
      <c r="O2" s="10"/>
      <c r="P2" s="10"/>
      <c r="Q2" s="10"/>
      <c r="R2" s="10"/>
      <c r="S2" s="10"/>
    </row>
    <row r="3" spans="1:22" s="11" customFormat="1">
      <c r="A3" s="5" t="s">
        <v>6</v>
      </c>
      <c r="B3" s="12">
        <f>COUNTIF($B$11:$B$1971, $A3)</f>
        <v>73</v>
      </c>
      <c r="C3" s="12">
        <f>COUNTIFS($L$11:$L$971,"&lt;&gt;N/A",$B$11:$B$971,$A3)</f>
        <v>1</v>
      </c>
      <c r="D3" s="13">
        <f t="shared" si="0"/>
        <v>0</v>
      </c>
      <c r="E3" s="12">
        <f t="shared" si="1"/>
        <v>0</v>
      </c>
      <c r="F3" s="12">
        <f t="shared" si="1"/>
        <v>0</v>
      </c>
      <c r="G3" s="12">
        <f t="shared" si="1"/>
        <v>0</v>
      </c>
      <c r="H3" s="12">
        <f t="shared" si="1"/>
        <v>0</v>
      </c>
      <c r="I3" s="10"/>
      <c r="J3" s="10"/>
      <c r="K3" s="10"/>
      <c r="L3" s="10"/>
      <c r="M3" s="10"/>
      <c r="N3" s="10"/>
      <c r="O3" s="10"/>
      <c r="P3" s="10"/>
      <c r="Q3" s="10"/>
      <c r="R3" s="10"/>
      <c r="S3" s="10"/>
    </row>
    <row r="4" spans="1:22" s="11" customFormat="1">
      <c r="A4" s="5" t="s">
        <v>7</v>
      </c>
      <c r="B4" s="12">
        <f>COUNTIF($B$11:$B$1971, $A4)</f>
        <v>44</v>
      </c>
      <c r="C4" s="12">
        <f>COUNTIFS($L$11:$L$971,"&lt;&gt;N/A",$B$11:$B$971,$A4)</f>
        <v>0</v>
      </c>
      <c r="D4" s="13">
        <f t="shared" si="0"/>
        <v>0</v>
      </c>
      <c r="E4" s="12">
        <f t="shared" si="1"/>
        <v>0</v>
      </c>
      <c r="F4" s="12">
        <f t="shared" si="1"/>
        <v>0</v>
      </c>
      <c r="G4" s="12">
        <f t="shared" si="1"/>
        <v>0</v>
      </c>
      <c r="H4" s="12">
        <f t="shared" si="1"/>
        <v>0</v>
      </c>
      <c r="I4" s="10"/>
      <c r="J4" s="10"/>
      <c r="K4" s="10"/>
      <c r="L4" s="10"/>
      <c r="M4" s="10"/>
      <c r="N4" s="10"/>
      <c r="O4" s="10"/>
      <c r="P4" s="10"/>
      <c r="Q4" s="10"/>
      <c r="R4" s="10"/>
      <c r="S4" s="10"/>
    </row>
    <row r="5" spans="1:22" s="11" customFormat="1">
      <c r="A5" s="5" t="s">
        <v>8</v>
      </c>
      <c r="B5" s="12">
        <f>COUNTIF($B$11:$B$1971, $A5)</f>
        <v>30</v>
      </c>
      <c r="C5" s="12">
        <f>COUNTIFS($L$11:$L$971,"&lt;&gt;N/A",$B$11:$B$971,$A5)</f>
        <v>0</v>
      </c>
      <c r="D5" s="13">
        <f t="shared" si="0"/>
        <v>0</v>
      </c>
      <c r="E5" s="12">
        <f t="shared" si="1"/>
        <v>0</v>
      </c>
      <c r="F5" s="12">
        <f t="shared" si="1"/>
        <v>0</v>
      </c>
      <c r="G5" s="12">
        <f t="shared" si="1"/>
        <v>0</v>
      </c>
      <c r="H5" s="12">
        <f t="shared" si="1"/>
        <v>0</v>
      </c>
      <c r="I5" s="10"/>
      <c r="J5" s="10"/>
      <c r="K5" s="10"/>
      <c r="L5" s="10"/>
      <c r="M5" s="10"/>
      <c r="N5" s="10"/>
      <c r="O5" s="10"/>
      <c r="P5" s="10"/>
      <c r="Q5" s="10"/>
      <c r="R5" s="10"/>
      <c r="S5" s="10"/>
    </row>
    <row r="6" spans="1:22" s="11" customFormat="1">
      <c r="A6" s="5" t="s">
        <v>9</v>
      </c>
      <c r="B6" s="12">
        <f>COUNTIF($B$11:$B$1971, $A6)</f>
        <v>4</v>
      </c>
      <c r="C6" s="12">
        <f>COUNTIFS($L$11:$L$971,"&lt;&gt;N/A",$B$11:$B$971,$A6)</f>
        <v>0</v>
      </c>
      <c r="D6" s="13">
        <f t="shared" si="0"/>
        <v>0</v>
      </c>
      <c r="E6" s="12">
        <f t="shared" si="1"/>
        <v>0</v>
      </c>
      <c r="F6" s="12">
        <f t="shared" si="1"/>
        <v>0</v>
      </c>
      <c r="G6" s="12">
        <f t="shared" si="1"/>
        <v>0</v>
      </c>
      <c r="H6" s="12">
        <f t="shared" si="1"/>
        <v>0</v>
      </c>
      <c r="I6" s="10"/>
      <c r="J6" s="10"/>
      <c r="K6" s="10"/>
      <c r="L6" s="10"/>
      <c r="M6" s="10"/>
      <c r="N6" s="10"/>
      <c r="O6" s="10"/>
      <c r="P6" s="10"/>
      <c r="Q6" s="10"/>
      <c r="R6" s="10"/>
      <c r="S6" s="10"/>
    </row>
    <row r="7" spans="1:22" s="11" customFormat="1">
      <c r="A7" s="5" t="s">
        <v>10</v>
      </c>
      <c r="B7" s="12">
        <f>SUM(B$2:B$6)</f>
        <v>177</v>
      </c>
      <c r="C7" s="12">
        <f>SUM(C$2:C$6)</f>
        <v>1</v>
      </c>
      <c r="D7" s="13">
        <f t="shared" si="0"/>
        <v>0</v>
      </c>
      <c r="E7" s="12">
        <f>SUM(E$2:E$6)</f>
        <v>0</v>
      </c>
      <c r="F7" s="12">
        <f>SUM(F$2:F$6)</f>
        <v>0</v>
      </c>
      <c r="G7" s="12">
        <f>SUM(G$2:G$6)</f>
        <v>0</v>
      </c>
      <c r="H7" s="12">
        <f>SUM(H$2:H$6)</f>
        <v>0</v>
      </c>
      <c r="I7" s="10"/>
      <c r="J7" s="10"/>
      <c r="K7" s="10"/>
      <c r="L7" s="10"/>
      <c r="M7" s="10"/>
      <c r="N7" s="10"/>
      <c r="O7" s="10"/>
      <c r="P7" s="10"/>
      <c r="Q7" s="10"/>
      <c r="R7" s="10"/>
      <c r="S7" s="10"/>
    </row>
    <row r="8" spans="1:22" s="11" customFormat="1">
      <c r="A8" s="14"/>
      <c r="B8" s="14"/>
      <c r="C8" s="14"/>
      <c r="D8" s="14"/>
      <c r="E8" s="14"/>
      <c r="F8" s="10"/>
      <c r="G8" s="14"/>
      <c r="H8" s="14"/>
      <c r="I8" s="14"/>
      <c r="J8" s="14"/>
      <c r="K8" s="14"/>
      <c r="L8" s="10"/>
      <c r="M8" s="10"/>
      <c r="N8" s="10"/>
      <c r="O8" s="10"/>
      <c r="P8" s="10"/>
      <c r="Q8" s="10"/>
      <c r="R8" s="10"/>
      <c r="S8" s="10"/>
      <c r="T8" s="10"/>
      <c r="U8" s="10"/>
      <c r="V8" s="10"/>
    </row>
    <row r="9" spans="1:22" s="11" customFormat="1">
      <c r="A9" s="14"/>
      <c r="B9" s="14"/>
      <c r="C9" s="14"/>
      <c r="D9" s="14"/>
      <c r="E9" s="14"/>
      <c r="F9" s="10"/>
      <c r="G9" s="14"/>
      <c r="H9" s="14"/>
      <c r="I9" s="14"/>
      <c r="J9" s="14"/>
      <c r="K9" s="14"/>
      <c r="L9" s="10"/>
      <c r="M9" s="10"/>
      <c r="N9" s="10"/>
      <c r="O9" s="10"/>
      <c r="P9" s="10"/>
      <c r="Q9" s="10"/>
      <c r="R9" s="10"/>
      <c r="S9" s="10"/>
      <c r="T9" s="10"/>
      <c r="U9" s="10"/>
      <c r="V9" s="10"/>
    </row>
    <row r="10" spans="1:22" s="11" customFormat="1" ht="27">
      <c r="A10" s="5" t="s">
        <v>11</v>
      </c>
      <c r="B10" s="5" t="s">
        <v>12</v>
      </c>
      <c r="C10" s="5" t="s">
        <v>13</v>
      </c>
      <c r="D10" s="9" t="s">
        <v>14</v>
      </c>
      <c r="E10" s="9" t="s">
        <v>15</v>
      </c>
      <c r="F10" s="19" t="s">
        <v>16</v>
      </c>
      <c r="G10" s="5" t="s">
        <v>30</v>
      </c>
      <c r="H10" s="5" t="s">
        <v>31</v>
      </c>
      <c r="I10" s="5" t="s">
        <v>32</v>
      </c>
      <c r="J10" s="5" t="s">
        <v>33</v>
      </c>
      <c r="K10" s="5" t="s">
        <v>17</v>
      </c>
      <c r="L10" s="5" t="s">
        <v>18</v>
      </c>
      <c r="M10" s="9" t="s">
        <v>23</v>
      </c>
      <c r="N10" s="5" t="s">
        <v>19</v>
      </c>
      <c r="O10" s="5" t="s">
        <v>20</v>
      </c>
      <c r="P10" s="5" t="s">
        <v>21</v>
      </c>
      <c r="Q10" s="9" t="s">
        <v>22</v>
      </c>
      <c r="R10" s="9" t="s">
        <v>23</v>
      </c>
      <c r="S10" s="9" t="s">
        <v>24</v>
      </c>
      <c r="T10" s="9" t="s">
        <v>25</v>
      </c>
      <c r="U10" s="9" t="s">
        <v>26</v>
      </c>
      <c r="V10" s="5" t="s">
        <v>27</v>
      </c>
    </row>
    <row r="11" spans="1:22">
      <c r="A11" s="12"/>
      <c r="B11" s="12" t="s">
        <v>161</v>
      </c>
      <c r="C11" s="12"/>
      <c r="D11" s="12" t="s">
        <v>180</v>
      </c>
      <c r="E11" s="20" t="s">
        <v>787</v>
      </c>
      <c r="F11" s="21"/>
      <c r="G11" s="16" t="s">
        <v>791</v>
      </c>
      <c r="H11" s="16" t="s">
        <v>790</v>
      </c>
      <c r="I11" s="16"/>
      <c r="J11" s="16"/>
      <c r="K11" s="15"/>
      <c r="L11" s="12" t="s">
        <v>181</v>
      </c>
      <c r="M11" s="15"/>
      <c r="N11" s="15"/>
      <c r="O11" s="15"/>
      <c r="P11" s="15"/>
      <c r="Q11" s="15"/>
      <c r="R11" s="15"/>
      <c r="S11" s="15"/>
      <c r="T11" s="15"/>
      <c r="U11" s="15"/>
      <c r="V11" s="15"/>
    </row>
    <row r="12" spans="1:22">
      <c r="A12" s="12"/>
      <c r="B12" s="12" t="s">
        <v>161</v>
      </c>
      <c r="C12" s="12"/>
      <c r="D12" s="12" t="s">
        <v>180</v>
      </c>
      <c r="E12" s="20" t="s">
        <v>787</v>
      </c>
      <c r="F12" s="21"/>
      <c r="G12" s="16" t="s">
        <v>789</v>
      </c>
      <c r="H12" s="16" t="s">
        <v>788</v>
      </c>
      <c r="I12" s="16"/>
      <c r="J12" s="16"/>
      <c r="K12" s="15"/>
      <c r="L12" s="12" t="s">
        <v>181</v>
      </c>
      <c r="M12" s="15"/>
      <c r="N12" s="15"/>
      <c r="O12" s="15"/>
      <c r="P12" s="15"/>
      <c r="Q12" s="15"/>
      <c r="R12" s="15"/>
      <c r="S12" s="15"/>
      <c r="T12" s="15"/>
      <c r="U12" s="15"/>
      <c r="V12" s="15"/>
    </row>
    <row r="13" spans="1:22" ht="27">
      <c r="A13" s="12"/>
      <c r="B13" s="12" t="s">
        <v>164</v>
      </c>
      <c r="C13" s="12"/>
      <c r="D13" s="12" t="s">
        <v>201</v>
      </c>
      <c r="E13" s="20" t="s">
        <v>787</v>
      </c>
      <c r="F13" s="20" t="s">
        <v>807</v>
      </c>
      <c r="G13" s="16" t="s">
        <v>793</v>
      </c>
      <c r="H13" s="16" t="s">
        <v>792</v>
      </c>
      <c r="I13" s="16"/>
      <c r="J13" s="16"/>
      <c r="K13" s="15"/>
      <c r="L13" s="12" t="s">
        <v>181</v>
      </c>
      <c r="M13" s="15"/>
      <c r="N13" s="15"/>
      <c r="O13" s="15"/>
      <c r="P13" s="15"/>
      <c r="Q13" s="15"/>
      <c r="R13" s="15"/>
      <c r="S13" s="15"/>
      <c r="T13" s="15"/>
      <c r="U13" s="15"/>
      <c r="V13" s="15"/>
    </row>
    <row r="14" spans="1:22" ht="27">
      <c r="A14" s="12"/>
      <c r="B14" s="12" t="s">
        <v>164</v>
      </c>
      <c r="C14" s="12"/>
      <c r="D14" s="12" t="s">
        <v>205</v>
      </c>
      <c r="E14" s="20" t="s">
        <v>787</v>
      </c>
      <c r="F14" s="20" t="s">
        <v>807</v>
      </c>
      <c r="G14" s="16" t="s">
        <v>795</v>
      </c>
      <c r="H14" s="16" t="s">
        <v>794</v>
      </c>
      <c r="I14" s="16"/>
      <c r="J14" s="16"/>
      <c r="K14" s="15"/>
      <c r="L14" s="12" t="s">
        <v>181</v>
      </c>
      <c r="M14" s="15"/>
      <c r="N14" s="15"/>
      <c r="O14" s="15"/>
      <c r="P14" s="15"/>
      <c r="Q14" s="15"/>
      <c r="R14" s="15"/>
      <c r="S14" s="15"/>
      <c r="T14" s="15"/>
      <c r="U14" s="15"/>
      <c r="V14" s="15"/>
    </row>
    <row r="15" spans="1:22" ht="27">
      <c r="A15" s="12"/>
      <c r="B15" s="12" t="s">
        <v>168</v>
      </c>
      <c r="C15" s="12"/>
      <c r="D15" s="12" t="s">
        <v>205</v>
      </c>
      <c r="E15" s="20" t="s">
        <v>787</v>
      </c>
      <c r="F15" s="20" t="s">
        <v>807</v>
      </c>
      <c r="G15" s="16" t="s">
        <v>796</v>
      </c>
      <c r="H15" s="16" t="s">
        <v>794</v>
      </c>
      <c r="I15" s="16"/>
      <c r="J15" s="16"/>
      <c r="K15" s="15"/>
      <c r="L15" s="12" t="s">
        <v>181</v>
      </c>
      <c r="M15" s="15"/>
      <c r="N15" s="15"/>
      <c r="O15" s="15"/>
      <c r="P15" s="15"/>
      <c r="Q15" s="15"/>
      <c r="R15" s="15"/>
      <c r="S15" s="15"/>
      <c r="T15" s="15"/>
      <c r="U15" s="15"/>
      <c r="V15" s="15"/>
    </row>
    <row r="16" spans="1:22" ht="27">
      <c r="A16" s="12"/>
      <c r="B16" s="12" t="s">
        <v>168</v>
      </c>
      <c r="C16" s="12"/>
      <c r="D16" s="12" t="s">
        <v>205</v>
      </c>
      <c r="E16" s="20" t="s">
        <v>787</v>
      </c>
      <c r="F16" s="20" t="s">
        <v>807</v>
      </c>
      <c r="G16" s="16" t="s">
        <v>797</v>
      </c>
      <c r="H16" s="16" t="s">
        <v>794</v>
      </c>
      <c r="I16" s="16"/>
      <c r="J16" s="16"/>
      <c r="K16" s="15"/>
      <c r="L16" s="12" t="s">
        <v>181</v>
      </c>
      <c r="M16" s="15"/>
      <c r="N16" s="15"/>
      <c r="O16" s="15"/>
      <c r="P16" s="15"/>
      <c r="Q16" s="15"/>
      <c r="R16" s="15"/>
      <c r="S16" s="15"/>
      <c r="T16" s="15"/>
      <c r="U16" s="15"/>
      <c r="V16" s="15"/>
    </row>
    <row r="17" spans="1:22" ht="40.5">
      <c r="A17" s="12"/>
      <c r="B17" s="12" t="s">
        <v>168</v>
      </c>
      <c r="C17" s="12"/>
      <c r="D17" s="12" t="s">
        <v>205</v>
      </c>
      <c r="E17" s="20" t="s">
        <v>787</v>
      </c>
      <c r="F17" s="20" t="s">
        <v>807</v>
      </c>
      <c r="G17" s="16" t="s">
        <v>799</v>
      </c>
      <c r="H17" s="16" t="s">
        <v>794</v>
      </c>
      <c r="I17" s="16"/>
      <c r="J17" s="16"/>
      <c r="K17" s="15"/>
      <c r="L17" s="12" t="s">
        <v>181</v>
      </c>
      <c r="M17" s="15"/>
      <c r="N17" s="15"/>
      <c r="O17" s="15"/>
      <c r="P17" s="15"/>
      <c r="Q17" s="15"/>
      <c r="R17" s="15"/>
      <c r="S17" s="15"/>
      <c r="T17" s="15"/>
      <c r="U17" s="15"/>
      <c r="V17" s="15"/>
    </row>
    <row r="18" spans="1:22" ht="40.5">
      <c r="A18" s="12"/>
      <c r="B18" s="12" t="s">
        <v>168</v>
      </c>
      <c r="C18" s="12"/>
      <c r="D18" s="12" t="s">
        <v>205</v>
      </c>
      <c r="E18" s="20" t="s">
        <v>787</v>
      </c>
      <c r="F18" s="20" t="s">
        <v>807</v>
      </c>
      <c r="G18" s="16" t="s">
        <v>798</v>
      </c>
      <c r="H18" s="16" t="s">
        <v>794</v>
      </c>
      <c r="I18" s="16"/>
      <c r="J18" s="16"/>
      <c r="K18" s="15"/>
      <c r="L18" s="12" t="s">
        <v>181</v>
      </c>
      <c r="M18" s="15"/>
      <c r="N18" s="15"/>
      <c r="O18" s="15"/>
      <c r="P18" s="15"/>
      <c r="Q18" s="15"/>
      <c r="R18" s="15"/>
      <c r="S18" s="15"/>
      <c r="T18" s="15"/>
      <c r="U18" s="15"/>
      <c r="V18" s="15"/>
    </row>
    <row r="19" spans="1:22" ht="40.5">
      <c r="A19" s="12"/>
      <c r="B19" s="12" t="s">
        <v>168</v>
      </c>
      <c r="C19" s="12"/>
      <c r="D19" s="12" t="s">
        <v>205</v>
      </c>
      <c r="E19" s="20" t="s">
        <v>787</v>
      </c>
      <c r="F19" s="20" t="s">
        <v>807</v>
      </c>
      <c r="G19" s="16" t="s">
        <v>800</v>
      </c>
      <c r="H19" s="16" t="s">
        <v>794</v>
      </c>
      <c r="I19" s="16"/>
      <c r="J19" s="16"/>
      <c r="K19" s="15"/>
      <c r="L19" s="12" t="s">
        <v>181</v>
      </c>
      <c r="M19" s="15"/>
      <c r="N19" s="15"/>
      <c r="O19" s="15"/>
      <c r="P19" s="15"/>
      <c r="Q19" s="15"/>
      <c r="R19" s="15"/>
      <c r="S19" s="15"/>
      <c r="T19" s="15"/>
      <c r="U19" s="15"/>
      <c r="V19" s="15"/>
    </row>
    <row r="20" spans="1:22" ht="27">
      <c r="A20" s="12"/>
      <c r="B20" s="12" t="s">
        <v>161</v>
      </c>
      <c r="C20" s="12"/>
      <c r="D20" s="12" t="s">
        <v>180</v>
      </c>
      <c r="E20" s="20" t="s">
        <v>787</v>
      </c>
      <c r="F20" s="20" t="s">
        <v>807</v>
      </c>
      <c r="G20" s="16" t="s">
        <v>802</v>
      </c>
      <c r="H20" s="16" t="s">
        <v>801</v>
      </c>
      <c r="I20" s="16"/>
      <c r="J20" s="16"/>
      <c r="K20" s="15"/>
      <c r="L20" s="12" t="s">
        <v>181</v>
      </c>
      <c r="M20" s="15"/>
      <c r="N20" s="15"/>
      <c r="O20" s="15"/>
      <c r="P20" s="15"/>
      <c r="Q20" s="15"/>
      <c r="R20" s="15"/>
      <c r="S20" s="15"/>
      <c r="T20" s="15"/>
      <c r="U20" s="15"/>
      <c r="V20" s="15"/>
    </row>
    <row r="21" spans="1:22" ht="27">
      <c r="A21" s="12"/>
      <c r="B21" s="12" t="s">
        <v>168</v>
      </c>
      <c r="C21" s="12"/>
      <c r="D21" s="12" t="s">
        <v>205</v>
      </c>
      <c r="E21" s="20" t="s">
        <v>787</v>
      </c>
      <c r="F21" s="20" t="s">
        <v>807</v>
      </c>
      <c r="G21" s="16" t="s">
        <v>803</v>
      </c>
      <c r="H21" s="16" t="s">
        <v>804</v>
      </c>
      <c r="I21" s="16"/>
      <c r="J21" s="16"/>
      <c r="K21" s="15"/>
      <c r="L21" s="12" t="s">
        <v>181</v>
      </c>
      <c r="M21" s="15"/>
      <c r="N21" s="15"/>
      <c r="O21" s="15"/>
      <c r="P21" s="15"/>
      <c r="Q21" s="15"/>
      <c r="R21" s="15"/>
      <c r="S21" s="15"/>
      <c r="T21" s="15"/>
      <c r="U21" s="15"/>
      <c r="V21" s="15"/>
    </row>
    <row r="22" spans="1:22" s="10" customFormat="1" ht="27">
      <c r="A22" s="12"/>
      <c r="B22" s="12" t="s">
        <v>161</v>
      </c>
      <c r="C22" s="12"/>
      <c r="D22" s="12" t="s">
        <v>180</v>
      </c>
      <c r="E22" s="20" t="s">
        <v>787</v>
      </c>
      <c r="F22" s="20" t="s">
        <v>806</v>
      </c>
      <c r="G22" s="21" t="s">
        <v>805</v>
      </c>
      <c r="H22" s="21" t="s">
        <v>801</v>
      </c>
      <c r="I22" s="21"/>
      <c r="J22" s="21"/>
      <c r="K22" s="18"/>
      <c r="L22" s="12" t="s">
        <v>181</v>
      </c>
      <c r="M22" s="18"/>
      <c r="N22" s="18"/>
      <c r="O22" s="18"/>
      <c r="P22" s="18"/>
      <c r="Q22" s="18"/>
      <c r="R22" s="18"/>
      <c r="S22" s="18"/>
      <c r="T22" s="18"/>
      <c r="U22" s="18"/>
      <c r="V22" s="18"/>
    </row>
    <row r="23" spans="1:22" s="14" customFormat="1">
      <c r="A23" s="12"/>
      <c r="B23" s="12" t="s">
        <v>164</v>
      </c>
      <c r="C23" s="12"/>
      <c r="D23" s="12" t="s">
        <v>201</v>
      </c>
      <c r="E23" s="20" t="s">
        <v>787</v>
      </c>
      <c r="F23" s="20" t="s">
        <v>808</v>
      </c>
      <c r="G23" s="109" t="s">
        <v>809</v>
      </c>
      <c r="H23" s="109" t="s">
        <v>788</v>
      </c>
      <c r="I23" s="20"/>
      <c r="J23" s="20"/>
      <c r="K23" s="12"/>
      <c r="L23" s="12" t="s">
        <v>181</v>
      </c>
      <c r="M23" s="12"/>
      <c r="N23" s="12"/>
      <c r="O23" s="12"/>
      <c r="P23" s="12"/>
      <c r="Q23" s="12"/>
      <c r="R23" s="12"/>
      <c r="S23" s="12"/>
      <c r="T23" s="12"/>
      <c r="U23" s="12"/>
      <c r="V23" s="12"/>
    </row>
    <row r="24" spans="1:22" s="14" customFormat="1">
      <c r="A24" s="12"/>
      <c r="B24" s="12" t="s">
        <v>161</v>
      </c>
      <c r="C24" s="12"/>
      <c r="D24" s="12" t="s">
        <v>201</v>
      </c>
      <c r="E24" s="20" t="s">
        <v>787</v>
      </c>
      <c r="F24" s="20" t="s">
        <v>808</v>
      </c>
      <c r="G24" s="109" t="s">
        <v>810</v>
      </c>
      <c r="H24" s="109" t="s">
        <v>788</v>
      </c>
      <c r="I24" s="20"/>
      <c r="J24" s="20"/>
      <c r="K24" s="12"/>
      <c r="L24" s="12" t="s">
        <v>181</v>
      </c>
      <c r="M24" s="12"/>
      <c r="N24" s="12"/>
      <c r="O24" s="12"/>
      <c r="P24" s="12"/>
      <c r="Q24" s="12"/>
      <c r="R24" s="12"/>
      <c r="S24" s="12"/>
      <c r="T24" s="12"/>
      <c r="U24" s="12"/>
      <c r="V24" s="12"/>
    </row>
    <row r="25" spans="1:22" s="14" customFormat="1">
      <c r="A25" s="12"/>
      <c r="B25" s="12" t="s">
        <v>164</v>
      </c>
      <c r="C25" s="12"/>
      <c r="D25" s="12" t="s">
        <v>201</v>
      </c>
      <c r="E25" s="20" t="s">
        <v>787</v>
      </c>
      <c r="F25" s="20" t="s">
        <v>808</v>
      </c>
      <c r="G25" s="109" t="s">
        <v>811</v>
      </c>
      <c r="H25" s="109" t="s">
        <v>788</v>
      </c>
      <c r="I25" s="20"/>
      <c r="J25" s="20"/>
      <c r="K25" s="12"/>
      <c r="L25" s="12" t="s">
        <v>181</v>
      </c>
      <c r="M25" s="12"/>
      <c r="N25" s="12"/>
      <c r="O25" s="12"/>
      <c r="P25" s="12"/>
      <c r="Q25" s="12"/>
      <c r="R25" s="12"/>
      <c r="S25" s="12"/>
      <c r="T25" s="12"/>
      <c r="U25" s="12"/>
      <c r="V25" s="12"/>
    </row>
    <row r="26" spans="1:22" s="14" customFormat="1">
      <c r="A26" s="12"/>
      <c r="B26" s="12" t="s">
        <v>168</v>
      </c>
      <c r="C26" s="12"/>
      <c r="D26" s="12" t="s">
        <v>201</v>
      </c>
      <c r="E26" s="20" t="s">
        <v>787</v>
      </c>
      <c r="F26" s="20" t="s">
        <v>812</v>
      </c>
      <c r="G26" s="109" t="s">
        <v>813</v>
      </c>
      <c r="H26" s="109" t="s">
        <v>788</v>
      </c>
      <c r="I26" s="20"/>
      <c r="J26" s="20"/>
      <c r="K26" s="12"/>
      <c r="L26" s="12" t="s">
        <v>181</v>
      </c>
      <c r="M26" s="12"/>
      <c r="N26" s="12"/>
      <c r="O26" s="12"/>
      <c r="P26" s="12"/>
      <c r="Q26" s="12"/>
      <c r="R26" s="12"/>
      <c r="S26" s="12"/>
      <c r="T26" s="12"/>
      <c r="U26" s="12"/>
      <c r="V26" s="12"/>
    </row>
    <row r="27" spans="1:22" s="14" customFormat="1" ht="27">
      <c r="A27" s="12"/>
      <c r="B27" s="12" t="s">
        <v>164</v>
      </c>
      <c r="C27" s="12"/>
      <c r="D27" s="12" t="s">
        <v>201</v>
      </c>
      <c r="E27" s="20" t="s">
        <v>787</v>
      </c>
      <c r="F27" s="20" t="s">
        <v>812</v>
      </c>
      <c r="G27" s="109" t="s">
        <v>814</v>
      </c>
      <c r="H27" s="109" t="s">
        <v>788</v>
      </c>
      <c r="I27" s="20"/>
      <c r="J27" s="20"/>
      <c r="K27" s="12"/>
      <c r="L27" s="12" t="s">
        <v>181</v>
      </c>
      <c r="M27" s="12"/>
      <c r="N27" s="12"/>
      <c r="O27" s="12"/>
      <c r="P27" s="12"/>
      <c r="Q27" s="12"/>
      <c r="R27" s="12"/>
      <c r="S27" s="12"/>
      <c r="T27" s="12"/>
      <c r="U27" s="12"/>
      <c r="V27" s="12"/>
    </row>
    <row r="28" spans="1:22" s="14" customFormat="1" ht="27">
      <c r="A28" s="12"/>
      <c r="B28" s="12" t="s">
        <v>170</v>
      </c>
      <c r="C28" s="12"/>
      <c r="D28" s="12" t="s">
        <v>205</v>
      </c>
      <c r="E28" s="20" t="s">
        <v>787</v>
      </c>
      <c r="F28" s="20" t="s">
        <v>812</v>
      </c>
      <c r="G28" s="109" t="s">
        <v>919</v>
      </c>
      <c r="H28" s="109" t="s">
        <v>788</v>
      </c>
      <c r="I28" s="20"/>
      <c r="J28" s="20"/>
      <c r="K28" s="12"/>
      <c r="L28" s="12" t="s">
        <v>181</v>
      </c>
      <c r="M28" s="12"/>
      <c r="N28" s="12"/>
      <c r="O28" s="12"/>
      <c r="P28" s="12"/>
      <c r="Q28" s="12"/>
      <c r="R28" s="12"/>
      <c r="S28" s="12"/>
      <c r="T28" s="12"/>
      <c r="U28" s="12"/>
      <c r="V28" s="12"/>
    </row>
    <row r="29" spans="1:22" s="14" customFormat="1">
      <c r="A29" s="12"/>
      <c r="B29" s="12" t="s">
        <v>168</v>
      </c>
      <c r="C29" s="12"/>
      <c r="D29" s="12" t="s">
        <v>201</v>
      </c>
      <c r="E29" s="20" t="s">
        <v>787</v>
      </c>
      <c r="F29" s="20" t="s">
        <v>920</v>
      </c>
      <c r="G29" s="109" t="s">
        <v>921</v>
      </c>
      <c r="H29" s="109" t="s">
        <v>788</v>
      </c>
      <c r="I29" s="20"/>
      <c r="J29" s="20"/>
      <c r="K29" s="12"/>
      <c r="L29" s="12" t="s">
        <v>181</v>
      </c>
      <c r="M29" s="12"/>
      <c r="N29" s="12"/>
      <c r="O29" s="12"/>
      <c r="P29" s="12"/>
      <c r="Q29" s="12"/>
      <c r="R29" s="12"/>
      <c r="S29" s="12"/>
      <c r="T29" s="12"/>
      <c r="U29" s="12"/>
      <c r="V29" s="12"/>
    </row>
    <row r="30" spans="1:22" s="14" customFormat="1" ht="27">
      <c r="A30" s="12"/>
      <c r="B30" s="12" t="s">
        <v>164</v>
      </c>
      <c r="C30" s="12"/>
      <c r="D30" s="12" t="s">
        <v>201</v>
      </c>
      <c r="E30" s="20" t="s">
        <v>787</v>
      </c>
      <c r="F30" s="20" t="s">
        <v>920</v>
      </c>
      <c r="G30" s="109" t="s">
        <v>922</v>
      </c>
      <c r="H30" s="109" t="s">
        <v>788</v>
      </c>
      <c r="I30" s="20"/>
      <c r="J30" s="20"/>
      <c r="K30" s="12"/>
      <c r="L30" s="12" t="s">
        <v>181</v>
      </c>
      <c r="M30" s="12"/>
      <c r="N30" s="12"/>
      <c r="O30" s="12"/>
      <c r="P30" s="12"/>
      <c r="Q30" s="12"/>
      <c r="R30" s="12"/>
      <c r="S30" s="12"/>
      <c r="T30" s="12"/>
      <c r="U30" s="12"/>
      <c r="V30" s="12"/>
    </row>
    <row r="31" spans="1:22" s="14" customFormat="1" ht="27">
      <c r="A31" s="12"/>
      <c r="B31" s="12" t="s">
        <v>170</v>
      </c>
      <c r="C31" s="12"/>
      <c r="D31" s="12" t="s">
        <v>205</v>
      </c>
      <c r="E31" s="20" t="s">
        <v>787</v>
      </c>
      <c r="F31" s="20" t="s">
        <v>920</v>
      </c>
      <c r="G31" s="109" t="s">
        <v>923</v>
      </c>
      <c r="H31" s="109" t="s">
        <v>788</v>
      </c>
      <c r="I31" s="20"/>
      <c r="J31" s="20"/>
      <c r="K31" s="12"/>
      <c r="L31" s="12" t="s">
        <v>181</v>
      </c>
      <c r="M31" s="12"/>
      <c r="N31" s="12"/>
      <c r="O31" s="12"/>
      <c r="P31" s="12"/>
      <c r="Q31" s="12"/>
      <c r="R31" s="12"/>
      <c r="S31" s="12"/>
      <c r="T31" s="12"/>
      <c r="U31" s="12"/>
      <c r="V31" s="12"/>
    </row>
    <row r="32" spans="1:22" s="14" customFormat="1" ht="27">
      <c r="A32" s="12"/>
      <c r="B32" s="12" t="s">
        <v>164</v>
      </c>
      <c r="C32" s="12"/>
      <c r="D32" s="12" t="s">
        <v>201</v>
      </c>
      <c r="E32" s="20" t="s">
        <v>787</v>
      </c>
      <c r="F32" s="20" t="s">
        <v>925</v>
      </c>
      <c r="G32" s="109" t="s">
        <v>924</v>
      </c>
      <c r="H32" s="109" t="s">
        <v>788</v>
      </c>
      <c r="I32" s="20"/>
      <c r="J32" s="20"/>
      <c r="K32" s="12"/>
      <c r="L32" s="12" t="s">
        <v>181</v>
      </c>
      <c r="M32" s="12"/>
      <c r="N32" s="12"/>
      <c r="O32" s="12"/>
      <c r="P32" s="12"/>
      <c r="Q32" s="12"/>
      <c r="R32" s="12"/>
      <c r="S32" s="12"/>
      <c r="T32" s="12"/>
      <c r="U32" s="12"/>
      <c r="V32" s="12"/>
    </row>
    <row r="33" spans="1:22" s="14" customFormat="1" ht="27">
      <c r="A33" s="12"/>
      <c r="B33" s="12" t="s">
        <v>164</v>
      </c>
      <c r="C33" s="12"/>
      <c r="D33" s="12" t="s">
        <v>201</v>
      </c>
      <c r="E33" s="20" t="s">
        <v>787</v>
      </c>
      <c r="F33" s="20" t="s">
        <v>927</v>
      </c>
      <c r="G33" s="109" t="s">
        <v>926</v>
      </c>
      <c r="H33" s="109" t="s">
        <v>788</v>
      </c>
      <c r="I33" s="20"/>
      <c r="J33" s="20"/>
      <c r="K33" s="12"/>
      <c r="L33" s="12" t="s">
        <v>181</v>
      </c>
      <c r="M33" s="12"/>
      <c r="N33" s="12"/>
      <c r="O33" s="12"/>
      <c r="P33" s="12"/>
      <c r="Q33" s="12"/>
      <c r="R33" s="12"/>
      <c r="S33" s="12"/>
      <c r="T33" s="12"/>
      <c r="U33" s="12"/>
      <c r="V33" s="12"/>
    </row>
    <row r="34" spans="1:22" s="14" customFormat="1">
      <c r="A34" s="12"/>
      <c r="B34" s="12" t="s">
        <v>170</v>
      </c>
      <c r="C34" s="12"/>
      <c r="D34" s="12" t="s">
        <v>207</v>
      </c>
      <c r="E34" s="20" t="s">
        <v>787</v>
      </c>
      <c r="F34" s="20" t="s">
        <v>931</v>
      </c>
      <c r="G34" s="109" t="s">
        <v>928</v>
      </c>
      <c r="H34" s="109" t="s">
        <v>788</v>
      </c>
      <c r="I34" s="20"/>
      <c r="J34" s="20"/>
      <c r="K34" s="12"/>
      <c r="L34" s="12" t="s">
        <v>181</v>
      </c>
      <c r="M34" s="12"/>
      <c r="N34" s="12"/>
      <c r="O34" s="12"/>
      <c r="P34" s="12"/>
      <c r="Q34" s="12"/>
      <c r="R34" s="12"/>
      <c r="S34" s="12"/>
      <c r="T34" s="12"/>
      <c r="U34" s="12"/>
      <c r="V34" s="12"/>
    </row>
    <row r="35" spans="1:22" s="14" customFormat="1">
      <c r="A35" s="12"/>
      <c r="B35" s="12" t="s">
        <v>170</v>
      </c>
      <c r="C35" s="12"/>
      <c r="D35" s="12" t="s">
        <v>207</v>
      </c>
      <c r="E35" s="20" t="s">
        <v>787</v>
      </c>
      <c r="F35" s="20" t="s">
        <v>931</v>
      </c>
      <c r="G35" s="109" t="s">
        <v>929</v>
      </c>
      <c r="H35" s="109" t="s">
        <v>788</v>
      </c>
      <c r="I35" s="20"/>
      <c r="J35" s="20"/>
      <c r="K35" s="12"/>
      <c r="L35" s="12" t="s">
        <v>181</v>
      </c>
      <c r="M35" s="12"/>
      <c r="N35" s="12"/>
      <c r="O35" s="12"/>
      <c r="P35" s="12"/>
      <c r="Q35" s="12"/>
      <c r="R35" s="12"/>
      <c r="S35" s="12"/>
      <c r="T35" s="12"/>
      <c r="U35" s="12"/>
      <c r="V35" s="12"/>
    </row>
    <row r="36" spans="1:22" s="14" customFormat="1">
      <c r="A36" s="12"/>
      <c r="B36" s="12" t="s">
        <v>170</v>
      </c>
      <c r="C36" s="12"/>
      <c r="D36" s="12" t="s">
        <v>207</v>
      </c>
      <c r="E36" s="20" t="s">
        <v>787</v>
      </c>
      <c r="F36" s="20" t="s">
        <v>931</v>
      </c>
      <c r="G36" s="109" t="s">
        <v>930</v>
      </c>
      <c r="H36" s="109" t="s">
        <v>788</v>
      </c>
      <c r="I36" s="20"/>
      <c r="J36" s="20"/>
      <c r="K36" s="12"/>
      <c r="L36" s="12" t="s">
        <v>181</v>
      </c>
      <c r="M36" s="12"/>
      <c r="N36" s="12"/>
      <c r="O36" s="12"/>
      <c r="P36" s="12"/>
      <c r="Q36" s="12"/>
      <c r="R36" s="12"/>
      <c r="S36" s="12"/>
      <c r="T36" s="12"/>
      <c r="U36" s="12"/>
      <c r="V36" s="12"/>
    </row>
    <row r="37" spans="1:22" s="14" customFormat="1" ht="27">
      <c r="A37" s="12"/>
      <c r="B37" s="12" t="s">
        <v>164</v>
      </c>
      <c r="C37" s="12"/>
      <c r="D37" s="12" t="s">
        <v>180</v>
      </c>
      <c r="E37" s="20" t="s">
        <v>787</v>
      </c>
      <c r="F37" s="20" t="s">
        <v>984</v>
      </c>
      <c r="G37" s="109" t="s">
        <v>933</v>
      </c>
      <c r="H37" s="109"/>
      <c r="I37" s="20"/>
      <c r="J37" s="20"/>
      <c r="K37" s="12"/>
      <c r="L37" s="12" t="s">
        <v>181</v>
      </c>
      <c r="M37" s="12"/>
      <c r="N37" s="12"/>
      <c r="O37" s="12"/>
      <c r="P37" s="12"/>
      <c r="Q37" s="12"/>
      <c r="R37" s="12"/>
      <c r="S37" s="12"/>
      <c r="T37" s="12"/>
      <c r="U37" s="12"/>
      <c r="V37" s="12"/>
    </row>
    <row r="38" spans="1:22" s="14" customFormat="1" ht="27">
      <c r="A38" s="12"/>
      <c r="B38" s="12" t="s">
        <v>164</v>
      </c>
      <c r="C38" s="12"/>
      <c r="D38" s="12" t="s">
        <v>180</v>
      </c>
      <c r="E38" s="20" t="s">
        <v>787</v>
      </c>
      <c r="F38" s="20" t="s">
        <v>984</v>
      </c>
      <c r="G38" s="109" t="s">
        <v>934</v>
      </c>
      <c r="H38" s="109"/>
      <c r="I38" s="20"/>
      <c r="J38" s="20"/>
      <c r="K38" s="12"/>
      <c r="L38" s="12" t="s">
        <v>181</v>
      </c>
      <c r="M38" s="12"/>
      <c r="N38" s="12"/>
      <c r="O38" s="12"/>
      <c r="P38" s="12"/>
      <c r="Q38" s="12"/>
      <c r="R38" s="12"/>
      <c r="S38" s="12"/>
      <c r="T38" s="12"/>
      <c r="U38" s="12"/>
      <c r="V38" s="12"/>
    </row>
    <row r="39" spans="1:22" s="14" customFormat="1">
      <c r="A39" s="12"/>
      <c r="B39" s="12" t="s">
        <v>161</v>
      </c>
      <c r="C39" s="12"/>
      <c r="D39" s="12" t="s">
        <v>180</v>
      </c>
      <c r="E39" s="20" t="s">
        <v>787</v>
      </c>
      <c r="F39" s="20" t="s">
        <v>984</v>
      </c>
      <c r="G39" s="109" t="s">
        <v>935</v>
      </c>
      <c r="H39" s="109"/>
      <c r="I39" s="20"/>
      <c r="J39" s="20"/>
      <c r="K39" s="12"/>
      <c r="L39" s="12" t="s">
        <v>181</v>
      </c>
      <c r="M39" s="12"/>
      <c r="N39" s="12"/>
      <c r="O39" s="12"/>
      <c r="P39" s="12"/>
      <c r="Q39" s="12"/>
      <c r="R39" s="12"/>
      <c r="S39" s="12"/>
      <c r="T39" s="12"/>
      <c r="U39" s="12"/>
      <c r="V39" s="12"/>
    </row>
    <row r="40" spans="1:22" s="14" customFormat="1" ht="27">
      <c r="A40" s="12"/>
      <c r="B40" s="12" t="s">
        <v>168</v>
      </c>
      <c r="C40" s="12"/>
      <c r="D40" s="12" t="s">
        <v>205</v>
      </c>
      <c r="E40" s="20" t="s">
        <v>787</v>
      </c>
      <c r="F40" s="20" t="s">
        <v>984</v>
      </c>
      <c r="G40" s="109" t="s">
        <v>938</v>
      </c>
      <c r="H40" s="109"/>
      <c r="I40" s="20"/>
      <c r="J40" s="20"/>
      <c r="K40" s="12"/>
      <c r="L40" s="12" t="s">
        <v>181</v>
      </c>
      <c r="M40" s="12"/>
      <c r="N40" s="12"/>
      <c r="O40" s="12"/>
      <c r="P40" s="12"/>
      <c r="Q40" s="12"/>
      <c r="R40" s="12"/>
      <c r="S40" s="12"/>
      <c r="T40" s="12"/>
      <c r="U40" s="12"/>
      <c r="V40" s="12"/>
    </row>
    <row r="41" spans="1:22" s="14" customFormat="1" ht="27">
      <c r="A41" s="12"/>
      <c r="B41" s="12" t="s">
        <v>168</v>
      </c>
      <c r="C41" s="12"/>
      <c r="D41" s="12" t="s">
        <v>205</v>
      </c>
      <c r="E41" s="20" t="s">
        <v>787</v>
      </c>
      <c r="F41" s="20" t="s">
        <v>984</v>
      </c>
      <c r="G41" s="109" t="s">
        <v>937</v>
      </c>
      <c r="H41" s="109"/>
      <c r="I41" s="20"/>
      <c r="J41" s="20"/>
      <c r="K41" s="12"/>
      <c r="L41" s="12" t="s">
        <v>181</v>
      </c>
      <c r="M41" s="12"/>
      <c r="N41" s="12"/>
      <c r="O41" s="12"/>
      <c r="P41" s="12"/>
      <c r="Q41" s="12"/>
      <c r="R41" s="12"/>
      <c r="S41" s="12"/>
      <c r="T41" s="12"/>
      <c r="U41" s="12"/>
      <c r="V41" s="12"/>
    </row>
    <row r="42" spans="1:22" s="14" customFormat="1" ht="27">
      <c r="A42" s="12"/>
      <c r="B42" s="12" t="s">
        <v>168</v>
      </c>
      <c r="C42" s="12"/>
      <c r="D42" s="12" t="s">
        <v>205</v>
      </c>
      <c r="E42" s="20" t="s">
        <v>787</v>
      </c>
      <c r="F42" s="20" t="s">
        <v>984</v>
      </c>
      <c r="G42" s="109" t="s">
        <v>936</v>
      </c>
      <c r="H42" s="109"/>
      <c r="I42" s="20"/>
      <c r="J42" s="20"/>
      <c r="K42" s="12"/>
      <c r="L42" s="12" t="s">
        <v>181</v>
      </c>
      <c r="M42" s="12"/>
      <c r="N42" s="12"/>
      <c r="O42" s="12"/>
      <c r="P42" s="12"/>
      <c r="Q42" s="12"/>
      <c r="R42" s="12"/>
      <c r="S42" s="12"/>
      <c r="T42" s="12"/>
      <c r="U42" s="12"/>
      <c r="V42" s="12"/>
    </row>
    <row r="43" spans="1:22" s="14" customFormat="1" ht="27">
      <c r="A43" s="12"/>
      <c r="B43" s="12" t="s">
        <v>164</v>
      </c>
      <c r="C43" s="12"/>
      <c r="D43" s="12" t="s">
        <v>201</v>
      </c>
      <c r="E43" s="20" t="s">
        <v>787</v>
      </c>
      <c r="F43" s="20" t="s">
        <v>984</v>
      </c>
      <c r="G43" s="109" t="s">
        <v>939</v>
      </c>
      <c r="H43" s="109"/>
      <c r="I43" s="20"/>
      <c r="J43" s="20"/>
      <c r="K43" s="12"/>
      <c r="L43" s="12" t="s">
        <v>181</v>
      </c>
      <c r="M43" s="12"/>
      <c r="N43" s="12"/>
      <c r="O43" s="12"/>
      <c r="P43" s="12"/>
      <c r="Q43" s="12"/>
      <c r="R43" s="12"/>
      <c r="S43" s="12"/>
      <c r="T43" s="12"/>
      <c r="U43" s="12"/>
      <c r="V43" s="12"/>
    </row>
    <row r="44" spans="1:22" s="14" customFormat="1">
      <c r="A44" s="12"/>
      <c r="B44" s="12" t="s">
        <v>164</v>
      </c>
      <c r="C44" s="12"/>
      <c r="D44" s="12" t="s">
        <v>201</v>
      </c>
      <c r="E44" s="20" t="s">
        <v>787</v>
      </c>
      <c r="F44" s="20" t="s">
        <v>932</v>
      </c>
      <c r="G44" s="113" t="s">
        <v>940</v>
      </c>
      <c r="H44" s="109"/>
      <c r="I44" s="20"/>
      <c r="J44" s="20"/>
      <c r="K44" s="12"/>
      <c r="L44" s="12" t="s">
        <v>181</v>
      </c>
      <c r="M44" s="12"/>
      <c r="N44" s="12"/>
      <c r="O44" s="12"/>
      <c r="P44" s="12"/>
      <c r="Q44" s="12"/>
      <c r="R44" s="12"/>
      <c r="S44" s="12"/>
      <c r="T44" s="12"/>
      <c r="U44" s="12"/>
      <c r="V44" s="12"/>
    </row>
    <row r="45" spans="1:22" s="14" customFormat="1">
      <c r="A45" s="12"/>
      <c r="B45" s="12" t="s">
        <v>161</v>
      </c>
      <c r="C45" s="12"/>
      <c r="D45" s="12" t="s">
        <v>180</v>
      </c>
      <c r="E45" s="20" t="s">
        <v>787</v>
      </c>
      <c r="F45" s="20" t="s">
        <v>941</v>
      </c>
      <c r="G45" s="109" t="s">
        <v>942</v>
      </c>
      <c r="H45" s="109"/>
      <c r="I45" s="20"/>
      <c r="J45" s="20"/>
      <c r="K45" s="12"/>
      <c r="L45" s="12" t="s">
        <v>181</v>
      </c>
      <c r="M45" s="12"/>
      <c r="N45" s="12"/>
      <c r="O45" s="12"/>
      <c r="P45" s="12"/>
      <c r="Q45" s="12"/>
      <c r="R45" s="12"/>
      <c r="S45" s="12"/>
      <c r="T45" s="12"/>
      <c r="U45" s="12"/>
      <c r="V45" s="12"/>
    </row>
    <row r="46" spans="1:22" s="14" customFormat="1">
      <c r="A46" s="12"/>
      <c r="B46" s="12" t="s">
        <v>168</v>
      </c>
      <c r="C46" s="12"/>
      <c r="D46" s="12" t="s">
        <v>205</v>
      </c>
      <c r="E46" s="20" t="s">
        <v>787</v>
      </c>
      <c r="F46" s="20" t="s">
        <v>941</v>
      </c>
      <c r="G46" s="109" t="s">
        <v>943</v>
      </c>
      <c r="H46" s="109"/>
      <c r="I46" s="20"/>
      <c r="J46" s="20"/>
      <c r="K46" s="12"/>
      <c r="L46" s="12" t="s">
        <v>181</v>
      </c>
      <c r="M46" s="12"/>
      <c r="N46" s="12"/>
      <c r="O46" s="12"/>
      <c r="P46" s="12"/>
      <c r="Q46" s="12"/>
      <c r="R46" s="12"/>
      <c r="S46" s="12"/>
      <c r="T46" s="12"/>
      <c r="U46" s="12"/>
      <c r="V46" s="12"/>
    </row>
    <row r="47" spans="1:22" s="14" customFormat="1">
      <c r="A47" s="12"/>
      <c r="B47" s="12" t="s">
        <v>168</v>
      </c>
      <c r="C47" s="12"/>
      <c r="D47" s="12" t="s">
        <v>205</v>
      </c>
      <c r="E47" s="20" t="s">
        <v>787</v>
      </c>
      <c r="F47" s="20" t="s">
        <v>941</v>
      </c>
      <c r="G47" s="109" t="s">
        <v>944</v>
      </c>
      <c r="H47" s="109"/>
      <c r="I47" s="20"/>
      <c r="J47" s="20"/>
      <c r="K47" s="12"/>
      <c r="L47" s="12" t="s">
        <v>181</v>
      </c>
      <c r="M47" s="12"/>
      <c r="N47" s="12"/>
      <c r="O47" s="12"/>
      <c r="P47" s="12"/>
      <c r="Q47" s="12"/>
      <c r="R47" s="12"/>
      <c r="S47" s="12"/>
      <c r="T47" s="12"/>
      <c r="U47" s="12"/>
      <c r="V47" s="12"/>
    </row>
    <row r="48" spans="1:22" s="14" customFormat="1">
      <c r="A48" s="12"/>
      <c r="B48" s="12" t="s">
        <v>164</v>
      </c>
      <c r="C48" s="12"/>
      <c r="D48" s="12" t="s">
        <v>201</v>
      </c>
      <c r="E48" s="20" t="s">
        <v>787</v>
      </c>
      <c r="F48" s="20" t="s">
        <v>941</v>
      </c>
      <c r="G48" s="109" t="s">
        <v>945</v>
      </c>
      <c r="H48" s="109"/>
      <c r="I48" s="20"/>
      <c r="J48" s="20"/>
      <c r="K48" s="12"/>
      <c r="L48" s="12" t="s">
        <v>181</v>
      </c>
      <c r="M48" s="12"/>
      <c r="N48" s="12"/>
      <c r="O48" s="12"/>
      <c r="P48" s="12"/>
      <c r="Q48" s="12"/>
      <c r="R48" s="12"/>
      <c r="S48" s="12"/>
      <c r="T48" s="12"/>
      <c r="U48" s="12"/>
      <c r="V48" s="12"/>
    </row>
    <row r="49" spans="1:22" s="14" customFormat="1">
      <c r="A49" s="12"/>
      <c r="B49" s="12" t="s">
        <v>164</v>
      </c>
      <c r="C49" s="12"/>
      <c r="D49" s="12" t="s">
        <v>201</v>
      </c>
      <c r="E49" s="20" t="s">
        <v>787</v>
      </c>
      <c r="F49" s="20" t="s">
        <v>941</v>
      </c>
      <c r="G49" s="109" t="s">
        <v>946</v>
      </c>
      <c r="H49" s="109"/>
      <c r="I49" s="20"/>
      <c r="J49" s="20"/>
      <c r="K49" s="12"/>
      <c r="L49" s="12" t="s">
        <v>181</v>
      </c>
      <c r="M49" s="12"/>
      <c r="N49" s="12"/>
      <c r="O49" s="12"/>
      <c r="P49" s="12"/>
      <c r="Q49" s="12"/>
      <c r="R49" s="12"/>
      <c r="S49" s="12"/>
      <c r="T49" s="12"/>
      <c r="U49" s="12"/>
      <c r="V49" s="12"/>
    </row>
    <row r="50" spans="1:22" s="14" customFormat="1">
      <c r="A50" s="12"/>
      <c r="B50" s="12" t="s">
        <v>164</v>
      </c>
      <c r="C50" s="12"/>
      <c r="D50" s="12" t="s">
        <v>180</v>
      </c>
      <c r="E50" s="20" t="s">
        <v>787</v>
      </c>
      <c r="F50" s="20" t="s">
        <v>947</v>
      </c>
      <c r="G50" s="109" t="s">
        <v>948</v>
      </c>
      <c r="H50" s="109"/>
      <c r="I50" s="20"/>
      <c r="J50" s="20"/>
      <c r="K50" s="12"/>
      <c r="L50" s="12" t="s">
        <v>181</v>
      </c>
      <c r="M50" s="12"/>
      <c r="N50" s="12"/>
      <c r="O50" s="12"/>
      <c r="P50" s="12"/>
      <c r="Q50" s="12"/>
      <c r="R50" s="12"/>
      <c r="S50" s="12"/>
      <c r="T50" s="12"/>
      <c r="U50" s="12"/>
      <c r="V50" s="12"/>
    </row>
    <row r="51" spans="1:22" s="14" customFormat="1">
      <c r="A51" s="12"/>
      <c r="B51" s="12" t="s">
        <v>161</v>
      </c>
      <c r="C51" s="12"/>
      <c r="D51" s="12" t="s">
        <v>180</v>
      </c>
      <c r="E51" s="20" t="s">
        <v>787</v>
      </c>
      <c r="F51" s="20" t="s">
        <v>947</v>
      </c>
      <c r="G51" s="109" t="s">
        <v>949</v>
      </c>
      <c r="H51" s="109"/>
      <c r="I51" s="20"/>
      <c r="J51" s="20"/>
      <c r="K51" s="12"/>
      <c r="L51" s="12" t="s">
        <v>181</v>
      </c>
      <c r="M51" s="12"/>
      <c r="N51" s="12"/>
      <c r="O51" s="12"/>
      <c r="P51" s="12"/>
      <c r="Q51" s="12"/>
      <c r="R51" s="12"/>
      <c r="S51" s="12"/>
      <c r="T51" s="12"/>
      <c r="U51" s="12"/>
      <c r="V51" s="12"/>
    </row>
    <row r="52" spans="1:22" s="14" customFormat="1">
      <c r="A52" s="12"/>
      <c r="B52" s="12" t="s">
        <v>164</v>
      </c>
      <c r="C52" s="12"/>
      <c r="D52" s="12" t="s">
        <v>201</v>
      </c>
      <c r="E52" s="20" t="s">
        <v>787</v>
      </c>
      <c r="F52" s="20" t="s">
        <v>950</v>
      </c>
      <c r="G52" s="109" t="s">
        <v>948</v>
      </c>
      <c r="H52" s="109"/>
      <c r="I52" s="20"/>
      <c r="J52" s="20"/>
      <c r="K52" s="12"/>
      <c r="L52" s="12" t="s">
        <v>181</v>
      </c>
      <c r="M52" s="12"/>
      <c r="N52" s="12"/>
      <c r="O52" s="12"/>
      <c r="P52" s="12"/>
      <c r="Q52" s="12"/>
      <c r="R52" s="12"/>
      <c r="S52" s="12"/>
      <c r="T52" s="12"/>
      <c r="U52" s="12"/>
      <c r="V52" s="12"/>
    </row>
    <row r="53" spans="1:22" s="14" customFormat="1">
      <c r="A53" s="12"/>
      <c r="B53" s="12" t="s">
        <v>164</v>
      </c>
      <c r="C53" s="12"/>
      <c r="D53" s="12" t="s">
        <v>201</v>
      </c>
      <c r="E53" s="20" t="s">
        <v>787</v>
      </c>
      <c r="F53" s="20" t="s">
        <v>950</v>
      </c>
      <c r="G53" s="109" t="s">
        <v>953</v>
      </c>
      <c r="H53" s="109"/>
      <c r="I53" s="20"/>
      <c r="J53" s="20"/>
      <c r="K53" s="12"/>
      <c r="L53" s="12" t="s">
        <v>181</v>
      </c>
      <c r="M53" s="12"/>
      <c r="N53" s="12"/>
      <c r="O53" s="12"/>
      <c r="P53" s="12"/>
      <c r="Q53" s="12"/>
      <c r="R53" s="12"/>
      <c r="S53" s="12"/>
      <c r="T53" s="12"/>
      <c r="U53" s="12"/>
      <c r="V53" s="12"/>
    </row>
    <row r="54" spans="1:22" s="14" customFormat="1" ht="27">
      <c r="A54" s="12"/>
      <c r="B54" s="12" t="s">
        <v>164</v>
      </c>
      <c r="C54" s="12"/>
      <c r="D54" s="12" t="s">
        <v>201</v>
      </c>
      <c r="E54" s="20" t="s">
        <v>787</v>
      </c>
      <c r="F54" s="20" t="s">
        <v>951</v>
      </c>
      <c r="G54" s="109" t="s">
        <v>954</v>
      </c>
      <c r="H54" s="109"/>
      <c r="I54" s="20"/>
      <c r="J54" s="20"/>
      <c r="K54" s="12"/>
      <c r="L54" s="12" t="s">
        <v>181</v>
      </c>
      <c r="M54" s="12"/>
      <c r="N54" s="12"/>
      <c r="O54" s="12"/>
      <c r="P54" s="12"/>
      <c r="Q54" s="12"/>
      <c r="R54" s="12"/>
      <c r="S54" s="12"/>
      <c r="T54" s="12"/>
      <c r="U54" s="12"/>
      <c r="V54" s="12"/>
    </row>
    <row r="55" spans="1:22" s="14" customFormat="1">
      <c r="A55" s="12"/>
      <c r="B55" s="12" t="s">
        <v>164</v>
      </c>
      <c r="C55" s="12"/>
      <c r="D55" s="12" t="s">
        <v>201</v>
      </c>
      <c r="E55" s="20" t="s">
        <v>787</v>
      </c>
      <c r="F55" s="20" t="s">
        <v>952</v>
      </c>
      <c r="G55" s="109" t="s">
        <v>955</v>
      </c>
      <c r="H55" s="109"/>
      <c r="I55" s="20"/>
      <c r="J55" s="20"/>
      <c r="K55" s="12"/>
      <c r="L55" s="12" t="s">
        <v>181</v>
      </c>
      <c r="M55" s="12"/>
      <c r="N55" s="12"/>
      <c r="O55" s="12"/>
      <c r="P55" s="12"/>
      <c r="Q55" s="12"/>
      <c r="R55" s="12"/>
      <c r="S55" s="12"/>
      <c r="T55" s="12"/>
      <c r="U55" s="12"/>
      <c r="V55" s="12"/>
    </row>
    <row r="56" spans="1:22" s="14" customFormat="1" ht="27">
      <c r="A56" s="12"/>
      <c r="B56" s="12" t="s">
        <v>168</v>
      </c>
      <c r="C56" s="12"/>
      <c r="D56" s="12" t="s">
        <v>205</v>
      </c>
      <c r="E56" s="20" t="s">
        <v>787</v>
      </c>
      <c r="F56" s="20" t="s">
        <v>956</v>
      </c>
      <c r="G56" s="109" t="s">
        <v>957</v>
      </c>
      <c r="H56" s="109"/>
      <c r="I56" s="20"/>
      <c r="J56" s="20"/>
      <c r="K56" s="12"/>
      <c r="L56" s="12" t="s">
        <v>181</v>
      </c>
      <c r="M56" s="12"/>
      <c r="N56" s="12"/>
      <c r="O56" s="12"/>
      <c r="P56" s="12"/>
      <c r="Q56" s="12"/>
      <c r="R56" s="12"/>
      <c r="S56" s="12"/>
      <c r="T56" s="12"/>
      <c r="U56" s="12"/>
      <c r="V56" s="12"/>
    </row>
    <row r="57" spans="1:22" s="14" customFormat="1">
      <c r="A57" s="12"/>
      <c r="B57" s="12" t="s">
        <v>170</v>
      </c>
      <c r="C57" s="12"/>
      <c r="D57" s="12" t="s">
        <v>453</v>
      </c>
      <c r="E57" s="20" t="s">
        <v>958</v>
      </c>
      <c r="F57" s="20" t="s">
        <v>956</v>
      </c>
      <c r="G57" s="109" t="s">
        <v>959</v>
      </c>
      <c r="H57" s="109"/>
      <c r="I57" s="20"/>
      <c r="J57" s="20"/>
      <c r="K57" s="12"/>
      <c r="L57" s="12" t="s">
        <v>181</v>
      </c>
      <c r="M57" s="12"/>
      <c r="N57" s="12"/>
      <c r="O57" s="12"/>
      <c r="P57" s="12"/>
      <c r="Q57" s="12"/>
      <c r="R57" s="12"/>
      <c r="S57" s="12"/>
      <c r="T57" s="12"/>
      <c r="U57" s="12"/>
      <c r="V57" s="12"/>
    </row>
    <row r="58" spans="1:22" s="14" customFormat="1">
      <c r="A58" s="12"/>
      <c r="B58" s="12" t="s">
        <v>170</v>
      </c>
      <c r="C58" s="12"/>
      <c r="D58" s="12" t="s">
        <v>453</v>
      </c>
      <c r="E58" s="20" t="s">
        <v>958</v>
      </c>
      <c r="F58" s="20" t="s">
        <v>956</v>
      </c>
      <c r="G58" s="109" t="s">
        <v>960</v>
      </c>
      <c r="H58" s="109"/>
      <c r="I58" s="20"/>
      <c r="J58" s="20"/>
      <c r="K58" s="12"/>
      <c r="L58" s="12" t="s">
        <v>181</v>
      </c>
      <c r="M58" s="12"/>
      <c r="N58" s="12"/>
      <c r="O58" s="12"/>
      <c r="P58" s="12"/>
      <c r="Q58" s="12"/>
      <c r="R58" s="12"/>
      <c r="S58" s="12"/>
      <c r="T58" s="12"/>
      <c r="U58" s="12"/>
      <c r="V58" s="12"/>
    </row>
    <row r="59" spans="1:22" s="14" customFormat="1">
      <c r="A59" s="12"/>
      <c r="B59" s="12" t="s">
        <v>170</v>
      </c>
      <c r="C59" s="12"/>
      <c r="D59" s="12" t="s">
        <v>453</v>
      </c>
      <c r="E59" s="20" t="s">
        <v>958</v>
      </c>
      <c r="F59" s="20" t="s">
        <v>956</v>
      </c>
      <c r="G59" s="109" t="s">
        <v>961</v>
      </c>
      <c r="H59" s="109"/>
      <c r="I59" s="20"/>
      <c r="J59" s="20"/>
      <c r="K59" s="12"/>
      <c r="L59" s="12" t="s">
        <v>181</v>
      </c>
      <c r="M59" s="12"/>
      <c r="N59" s="12"/>
      <c r="O59" s="12"/>
      <c r="P59" s="12"/>
      <c r="Q59" s="12"/>
      <c r="R59" s="12"/>
      <c r="S59" s="12"/>
      <c r="T59" s="12"/>
      <c r="U59" s="12"/>
      <c r="V59" s="12"/>
    </row>
    <row r="60" spans="1:22" s="14" customFormat="1">
      <c r="A60" s="12"/>
      <c r="B60" s="12" t="s">
        <v>164</v>
      </c>
      <c r="C60" s="12"/>
      <c r="D60" s="12" t="s">
        <v>201</v>
      </c>
      <c r="E60" s="20" t="s">
        <v>958</v>
      </c>
      <c r="F60" s="20"/>
      <c r="G60" s="109" t="s">
        <v>962</v>
      </c>
      <c r="H60" s="109"/>
      <c r="I60" s="20"/>
      <c r="J60" s="20"/>
      <c r="K60" s="12"/>
      <c r="L60" s="12" t="s">
        <v>181</v>
      </c>
      <c r="M60" s="12"/>
      <c r="N60" s="12"/>
      <c r="O60" s="12"/>
      <c r="P60" s="12"/>
      <c r="Q60" s="12"/>
      <c r="R60" s="12"/>
      <c r="S60" s="12"/>
      <c r="T60" s="12"/>
      <c r="U60" s="12"/>
      <c r="V60" s="12"/>
    </row>
    <row r="61" spans="1:22" s="14" customFormat="1" ht="27">
      <c r="A61" s="12"/>
      <c r="B61" s="12" t="s">
        <v>164</v>
      </c>
      <c r="C61" s="12"/>
      <c r="D61" s="12" t="s">
        <v>201</v>
      </c>
      <c r="E61" s="20" t="s">
        <v>963</v>
      </c>
      <c r="F61" s="20" t="s">
        <v>967</v>
      </c>
      <c r="G61" s="109" t="s">
        <v>964</v>
      </c>
      <c r="H61" s="109"/>
      <c r="I61" s="20"/>
      <c r="J61" s="20"/>
      <c r="K61" s="12"/>
      <c r="L61" s="12" t="s">
        <v>181</v>
      </c>
      <c r="M61" s="12"/>
      <c r="N61" s="12"/>
      <c r="O61" s="12"/>
      <c r="P61" s="12"/>
      <c r="Q61" s="12"/>
      <c r="R61" s="12"/>
      <c r="S61" s="12"/>
      <c r="T61" s="12"/>
      <c r="U61" s="12"/>
      <c r="V61" s="12"/>
    </row>
    <row r="62" spans="1:22" s="14" customFormat="1" ht="27">
      <c r="A62" s="12"/>
      <c r="B62" s="12" t="s">
        <v>164</v>
      </c>
      <c r="C62" s="12"/>
      <c r="D62" s="12" t="s">
        <v>201</v>
      </c>
      <c r="E62" s="20" t="s">
        <v>963</v>
      </c>
      <c r="F62" s="20" t="s">
        <v>967</v>
      </c>
      <c r="G62" s="109" t="s">
        <v>965</v>
      </c>
      <c r="H62" s="109"/>
      <c r="I62" s="20"/>
      <c r="J62" s="20"/>
      <c r="K62" s="12"/>
      <c r="L62" s="12" t="s">
        <v>181</v>
      </c>
      <c r="M62" s="12"/>
      <c r="N62" s="12"/>
      <c r="O62" s="12"/>
      <c r="P62" s="12"/>
      <c r="Q62" s="12"/>
      <c r="R62" s="12"/>
      <c r="S62" s="12"/>
      <c r="T62" s="12"/>
      <c r="U62" s="12"/>
      <c r="V62" s="12"/>
    </row>
    <row r="63" spans="1:22" s="14" customFormat="1" ht="27">
      <c r="A63" s="12"/>
      <c r="B63" s="12" t="s">
        <v>164</v>
      </c>
      <c r="C63" s="12"/>
      <c r="D63" s="12" t="s">
        <v>201</v>
      </c>
      <c r="E63" s="20" t="s">
        <v>963</v>
      </c>
      <c r="F63" s="20" t="s">
        <v>967</v>
      </c>
      <c r="G63" s="109" t="s">
        <v>966</v>
      </c>
      <c r="H63" s="109"/>
      <c r="I63" s="20"/>
      <c r="J63" s="20"/>
      <c r="K63" s="12"/>
      <c r="L63" s="12" t="s">
        <v>181</v>
      </c>
      <c r="M63" s="12"/>
      <c r="N63" s="12"/>
      <c r="O63" s="12"/>
      <c r="P63" s="12"/>
      <c r="Q63" s="12"/>
      <c r="R63" s="12"/>
      <c r="S63" s="12"/>
      <c r="T63" s="12"/>
      <c r="U63" s="12"/>
      <c r="V63" s="12"/>
    </row>
    <row r="64" spans="1:22" s="14" customFormat="1" ht="27">
      <c r="A64" s="12"/>
      <c r="B64" s="12" t="s">
        <v>170</v>
      </c>
      <c r="C64" s="12"/>
      <c r="D64" s="12" t="s">
        <v>201</v>
      </c>
      <c r="E64" s="20" t="s">
        <v>963</v>
      </c>
      <c r="F64" s="20" t="s">
        <v>967</v>
      </c>
      <c r="G64" s="109" t="s">
        <v>968</v>
      </c>
      <c r="H64" s="109"/>
      <c r="I64" s="20"/>
      <c r="J64" s="20"/>
      <c r="K64" s="12"/>
      <c r="L64" s="12" t="s">
        <v>181</v>
      </c>
      <c r="M64" s="12"/>
      <c r="N64" s="12"/>
      <c r="O64" s="12"/>
      <c r="P64" s="12"/>
      <c r="Q64" s="12"/>
      <c r="R64" s="12"/>
      <c r="S64" s="12"/>
      <c r="T64" s="12"/>
      <c r="U64" s="12"/>
      <c r="V64" s="12"/>
    </row>
    <row r="65" spans="1:22" s="14" customFormat="1" ht="40.5">
      <c r="A65" s="12"/>
      <c r="B65" s="12" t="s">
        <v>170</v>
      </c>
      <c r="C65" s="12"/>
      <c r="D65" s="12" t="s">
        <v>201</v>
      </c>
      <c r="E65" s="20" t="s">
        <v>963</v>
      </c>
      <c r="F65" s="20" t="s">
        <v>967</v>
      </c>
      <c r="G65" s="109" t="s">
        <v>969</v>
      </c>
      <c r="H65" s="109"/>
      <c r="I65" s="20"/>
      <c r="J65" s="20"/>
      <c r="K65" s="12"/>
      <c r="L65" s="12" t="s">
        <v>181</v>
      </c>
      <c r="M65" s="12"/>
      <c r="N65" s="12"/>
      <c r="O65" s="12"/>
      <c r="P65" s="12"/>
      <c r="Q65" s="12"/>
      <c r="R65" s="12"/>
      <c r="S65" s="12"/>
      <c r="T65" s="12"/>
      <c r="U65" s="12"/>
      <c r="V65" s="12"/>
    </row>
    <row r="66" spans="1:22" s="14" customFormat="1" ht="27">
      <c r="A66" s="12"/>
      <c r="B66" s="12" t="s">
        <v>161</v>
      </c>
      <c r="C66" s="12"/>
      <c r="D66" s="12" t="s">
        <v>180</v>
      </c>
      <c r="E66" s="20" t="s">
        <v>963</v>
      </c>
      <c r="F66" s="20" t="s">
        <v>967</v>
      </c>
      <c r="G66" s="109" t="s">
        <v>970</v>
      </c>
      <c r="H66" s="109"/>
      <c r="I66" s="20"/>
      <c r="J66" s="20"/>
      <c r="K66" s="12"/>
      <c r="L66" s="12" t="s">
        <v>181</v>
      </c>
      <c r="M66" s="12"/>
      <c r="N66" s="12"/>
      <c r="O66" s="12"/>
      <c r="P66" s="12"/>
      <c r="Q66" s="12"/>
      <c r="R66" s="12"/>
      <c r="S66" s="12"/>
      <c r="T66" s="12"/>
      <c r="U66" s="12"/>
      <c r="V66" s="12"/>
    </row>
    <row r="67" spans="1:22" s="14" customFormat="1" ht="27">
      <c r="A67" s="12"/>
      <c r="B67" s="12" t="s">
        <v>164</v>
      </c>
      <c r="C67" s="12"/>
      <c r="D67" s="12" t="s">
        <v>201</v>
      </c>
      <c r="E67" s="20" t="s">
        <v>963</v>
      </c>
      <c r="F67" s="20" t="s">
        <v>967</v>
      </c>
      <c r="G67" s="109" t="s">
        <v>980</v>
      </c>
      <c r="H67" s="109"/>
      <c r="I67" s="20"/>
      <c r="J67" s="20"/>
      <c r="K67" s="12"/>
      <c r="L67" s="12" t="s">
        <v>181</v>
      </c>
      <c r="M67" s="12"/>
      <c r="N67" s="12"/>
      <c r="O67" s="12"/>
      <c r="P67" s="12"/>
      <c r="Q67" s="12"/>
      <c r="R67" s="12"/>
      <c r="S67" s="12"/>
      <c r="T67" s="12"/>
      <c r="U67" s="12"/>
      <c r="V67" s="12"/>
    </row>
    <row r="68" spans="1:22" s="14" customFormat="1" ht="27">
      <c r="A68" s="12"/>
      <c r="B68" s="12" t="s">
        <v>161</v>
      </c>
      <c r="C68" s="12"/>
      <c r="D68" s="12" t="s">
        <v>180</v>
      </c>
      <c r="E68" s="20" t="s">
        <v>963</v>
      </c>
      <c r="F68" s="20" t="s">
        <v>971</v>
      </c>
      <c r="G68" s="109" t="s">
        <v>972</v>
      </c>
      <c r="H68" s="109"/>
      <c r="I68" s="20"/>
      <c r="J68" s="20"/>
      <c r="K68" s="12"/>
      <c r="L68" s="12" t="s">
        <v>181</v>
      </c>
      <c r="M68" s="12"/>
      <c r="N68" s="12"/>
      <c r="O68" s="12"/>
      <c r="P68" s="12"/>
      <c r="Q68" s="12"/>
      <c r="R68" s="12"/>
      <c r="S68" s="12"/>
      <c r="T68" s="12"/>
      <c r="U68" s="12"/>
      <c r="V68" s="12"/>
    </row>
    <row r="69" spans="1:22" s="14" customFormat="1" ht="27">
      <c r="A69" s="12"/>
      <c r="B69" s="12" t="s">
        <v>172</v>
      </c>
      <c r="C69" s="12"/>
      <c r="D69" s="12" t="s">
        <v>203</v>
      </c>
      <c r="E69" s="20" t="s">
        <v>963</v>
      </c>
      <c r="F69" s="20" t="s">
        <v>971</v>
      </c>
      <c r="G69" s="109" t="s">
        <v>973</v>
      </c>
      <c r="H69" s="109"/>
      <c r="I69" s="20"/>
      <c r="J69" s="20"/>
      <c r="K69" s="12"/>
      <c r="L69" s="12" t="s">
        <v>181</v>
      </c>
      <c r="M69" s="12"/>
      <c r="N69" s="12"/>
      <c r="O69" s="12"/>
      <c r="P69" s="12"/>
      <c r="Q69" s="12"/>
      <c r="R69" s="12"/>
      <c r="S69" s="12"/>
      <c r="T69" s="12"/>
      <c r="U69" s="12"/>
      <c r="V69" s="12"/>
    </row>
    <row r="70" spans="1:22" s="14" customFormat="1" ht="40.5">
      <c r="A70" s="12"/>
      <c r="B70" s="12" t="s">
        <v>168</v>
      </c>
      <c r="C70" s="12"/>
      <c r="D70" s="12" t="s">
        <v>205</v>
      </c>
      <c r="E70" s="20" t="s">
        <v>963</v>
      </c>
      <c r="F70" s="20" t="s">
        <v>971</v>
      </c>
      <c r="G70" s="109" t="s">
        <v>974</v>
      </c>
      <c r="H70" s="109"/>
      <c r="I70" s="20"/>
      <c r="J70" s="20"/>
      <c r="K70" s="12"/>
      <c r="L70" s="12" t="s">
        <v>181</v>
      </c>
      <c r="M70" s="12"/>
      <c r="N70" s="12"/>
      <c r="O70" s="12"/>
      <c r="P70" s="12"/>
      <c r="Q70" s="12"/>
      <c r="R70" s="12"/>
      <c r="S70" s="12"/>
      <c r="T70" s="12"/>
      <c r="U70" s="12"/>
      <c r="V70" s="12"/>
    </row>
    <row r="71" spans="1:22" s="14" customFormat="1" ht="40.5">
      <c r="A71" s="12"/>
      <c r="B71" s="12" t="s">
        <v>168</v>
      </c>
      <c r="C71" s="12"/>
      <c r="D71" s="12" t="s">
        <v>205</v>
      </c>
      <c r="E71" s="20" t="s">
        <v>963</v>
      </c>
      <c r="F71" s="20" t="s">
        <v>971</v>
      </c>
      <c r="G71" s="109" t="s">
        <v>975</v>
      </c>
      <c r="H71" s="109"/>
      <c r="I71" s="20"/>
      <c r="J71" s="20"/>
      <c r="K71" s="12"/>
      <c r="L71" s="12" t="s">
        <v>181</v>
      </c>
      <c r="M71" s="12"/>
      <c r="N71" s="12"/>
      <c r="O71" s="12"/>
      <c r="P71" s="12"/>
      <c r="Q71" s="12"/>
      <c r="R71" s="12"/>
      <c r="S71" s="12"/>
      <c r="T71" s="12"/>
      <c r="U71" s="12"/>
      <c r="V71" s="12"/>
    </row>
    <row r="72" spans="1:22" s="14" customFormat="1" ht="40.5">
      <c r="A72" s="12"/>
      <c r="B72" s="12" t="s">
        <v>168</v>
      </c>
      <c r="C72" s="12"/>
      <c r="D72" s="12" t="s">
        <v>205</v>
      </c>
      <c r="E72" s="20" t="s">
        <v>963</v>
      </c>
      <c r="F72" s="20" t="s">
        <v>971</v>
      </c>
      <c r="G72" s="109" t="s">
        <v>976</v>
      </c>
      <c r="H72" s="109"/>
      <c r="I72" s="20"/>
      <c r="J72" s="20"/>
      <c r="K72" s="12"/>
      <c r="L72" s="12" t="s">
        <v>181</v>
      </c>
      <c r="M72" s="12"/>
      <c r="N72" s="12"/>
      <c r="O72" s="12"/>
      <c r="P72" s="12"/>
      <c r="Q72" s="12"/>
      <c r="R72" s="12"/>
      <c r="S72" s="12"/>
      <c r="T72" s="12"/>
      <c r="U72" s="12"/>
      <c r="V72" s="12"/>
    </row>
    <row r="73" spans="1:22" s="14" customFormat="1" ht="40.5">
      <c r="A73" s="12"/>
      <c r="B73" s="12" t="s">
        <v>164</v>
      </c>
      <c r="C73" s="12"/>
      <c r="D73" s="12" t="s">
        <v>201</v>
      </c>
      <c r="E73" s="20" t="s">
        <v>963</v>
      </c>
      <c r="F73" s="20" t="s">
        <v>971</v>
      </c>
      <c r="G73" s="109" t="s">
        <v>977</v>
      </c>
      <c r="H73" s="109"/>
      <c r="I73" s="20"/>
      <c r="J73" s="20"/>
      <c r="K73" s="12"/>
      <c r="L73" s="12" t="s">
        <v>181</v>
      </c>
      <c r="M73" s="12"/>
      <c r="N73" s="12"/>
      <c r="O73" s="12"/>
      <c r="P73" s="12"/>
      <c r="Q73" s="12"/>
      <c r="R73" s="12"/>
      <c r="S73" s="12"/>
      <c r="T73" s="12"/>
      <c r="U73" s="12"/>
      <c r="V73" s="12"/>
    </row>
    <row r="74" spans="1:22" s="14" customFormat="1" ht="27">
      <c r="A74" s="12"/>
      <c r="B74" s="12" t="s">
        <v>164</v>
      </c>
      <c r="C74" s="12"/>
      <c r="D74" s="12" t="s">
        <v>203</v>
      </c>
      <c r="E74" s="20" t="s">
        <v>963</v>
      </c>
      <c r="F74" s="20" t="s">
        <v>971</v>
      </c>
      <c r="G74" s="113" t="s">
        <v>978</v>
      </c>
      <c r="H74" s="109"/>
      <c r="I74" s="20"/>
      <c r="J74" s="20"/>
      <c r="K74" s="12"/>
      <c r="L74" s="12" t="s">
        <v>181</v>
      </c>
      <c r="M74" s="12"/>
      <c r="N74" s="12"/>
      <c r="O74" s="12"/>
      <c r="P74" s="12"/>
      <c r="Q74" s="12"/>
      <c r="R74" s="12"/>
      <c r="S74" s="12"/>
      <c r="T74" s="12"/>
      <c r="U74" s="12"/>
      <c r="V74" s="12"/>
    </row>
    <row r="75" spans="1:22" s="14" customFormat="1" ht="27">
      <c r="A75" s="12"/>
      <c r="B75" s="12" t="s">
        <v>164</v>
      </c>
      <c r="C75" s="12"/>
      <c r="D75" s="12" t="s">
        <v>201</v>
      </c>
      <c r="E75" s="20" t="s">
        <v>963</v>
      </c>
      <c r="F75" s="20" t="s">
        <v>971</v>
      </c>
      <c r="G75" s="109" t="s">
        <v>979</v>
      </c>
      <c r="H75" s="109"/>
      <c r="I75" s="20"/>
      <c r="J75" s="20"/>
      <c r="K75" s="12"/>
      <c r="L75" s="12" t="s">
        <v>181</v>
      </c>
      <c r="M75" s="12"/>
      <c r="N75" s="12"/>
      <c r="O75" s="12"/>
      <c r="P75" s="12"/>
      <c r="Q75" s="12"/>
      <c r="R75" s="12"/>
      <c r="S75" s="12"/>
      <c r="T75" s="12"/>
      <c r="U75" s="12"/>
      <c r="V75" s="12"/>
    </row>
    <row r="76" spans="1:22" s="14" customFormat="1" ht="27">
      <c r="A76" s="12"/>
      <c r="B76" s="12" t="s">
        <v>168</v>
      </c>
      <c r="C76" s="12"/>
      <c r="D76" s="12" t="s">
        <v>201</v>
      </c>
      <c r="E76" s="20" t="s">
        <v>963</v>
      </c>
      <c r="F76" s="20" t="s">
        <v>971</v>
      </c>
      <c r="G76" s="109" t="s">
        <v>981</v>
      </c>
      <c r="H76" s="109"/>
      <c r="I76" s="20"/>
      <c r="J76" s="20"/>
      <c r="K76" s="12"/>
      <c r="L76" s="12" t="s">
        <v>181</v>
      </c>
      <c r="M76" s="12"/>
      <c r="N76" s="12"/>
      <c r="O76" s="12"/>
      <c r="P76" s="12"/>
      <c r="Q76" s="12"/>
      <c r="R76" s="12"/>
      <c r="S76" s="12"/>
      <c r="T76" s="12"/>
      <c r="U76" s="12"/>
      <c r="V76" s="12"/>
    </row>
    <row r="77" spans="1:22" s="14" customFormat="1" ht="40.5">
      <c r="A77" s="12"/>
      <c r="B77" s="12" t="s">
        <v>168</v>
      </c>
      <c r="C77" s="12"/>
      <c r="D77" s="12" t="s">
        <v>201</v>
      </c>
      <c r="E77" s="20" t="s">
        <v>963</v>
      </c>
      <c r="F77" s="20" t="s">
        <v>971</v>
      </c>
      <c r="G77" s="109" t="s">
        <v>982</v>
      </c>
      <c r="H77" s="109"/>
      <c r="I77" s="20"/>
      <c r="J77" s="20"/>
      <c r="K77" s="12"/>
      <c r="L77" s="12" t="s">
        <v>181</v>
      </c>
      <c r="M77" s="12"/>
      <c r="N77" s="12"/>
      <c r="O77" s="12"/>
      <c r="P77" s="12"/>
      <c r="Q77" s="12"/>
      <c r="R77" s="12"/>
      <c r="S77" s="12"/>
      <c r="T77" s="12"/>
      <c r="U77" s="12"/>
      <c r="V77" s="12"/>
    </row>
    <row r="78" spans="1:22" s="14" customFormat="1" ht="27">
      <c r="A78" s="12"/>
      <c r="B78" s="12" t="s">
        <v>170</v>
      </c>
      <c r="C78" s="12"/>
      <c r="D78" s="12" t="s">
        <v>453</v>
      </c>
      <c r="E78" s="20" t="s">
        <v>963</v>
      </c>
      <c r="F78" s="20" t="s">
        <v>971</v>
      </c>
      <c r="G78" s="109" t="s">
        <v>983</v>
      </c>
      <c r="H78" s="109"/>
      <c r="I78" s="20"/>
      <c r="J78" s="20"/>
      <c r="K78" s="12"/>
      <c r="L78" s="12" t="s">
        <v>181</v>
      </c>
      <c r="M78" s="12"/>
      <c r="N78" s="12"/>
      <c r="O78" s="12"/>
      <c r="P78" s="12"/>
      <c r="Q78" s="12"/>
      <c r="R78" s="12"/>
      <c r="S78" s="12"/>
      <c r="T78" s="12"/>
      <c r="U78" s="12"/>
      <c r="V78" s="12"/>
    </row>
    <row r="79" spans="1:22" s="10" customFormat="1" ht="27">
      <c r="A79" s="12"/>
      <c r="B79" s="12" t="s">
        <v>161</v>
      </c>
      <c r="C79" s="12"/>
      <c r="D79" s="12" t="s">
        <v>180</v>
      </c>
      <c r="E79" s="20" t="s">
        <v>963</v>
      </c>
      <c r="F79" s="20" t="s">
        <v>806</v>
      </c>
      <c r="G79" s="21" t="s">
        <v>805</v>
      </c>
      <c r="H79" s="21" t="s">
        <v>801</v>
      </c>
      <c r="I79" s="21"/>
      <c r="J79" s="21"/>
      <c r="K79" s="18"/>
      <c r="L79" s="12" t="s">
        <v>181</v>
      </c>
      <c r="M79" s="18"/>
      <c r="N79" s="18"/>
      <c r="O79" s="18"/>
      <c r="P79" s="18"/>
      <c r="Q79" s="18"/>
      <c r="R79" s="18"/>
      <c r="S79" s="18"/>
      <c r="T79" s="18"/>
      <c r="U79" s="18"/>
      <c r="V79" s="18"/>
    </row>
    <row r="80" spans="1:22" s="14" customFormat="1">
      <c r="A80" s="12"/>
      <c r="B80" s="12" t="s">
        <v>164</v>
      </c>
      <c r="C80" s="12"/>
      <c r="D80" s="12" t="s">
        <v>201</v>
      </c>
      <c r="E80" s="20" t="s">
        <v>963</v>
      </c>
      <c r="F80" s="20" t="s">
        <v>808</v>
      </c>
      <c r="G80" s="109" t="s">
        <v>809</v>
      </c>
      <c r="H80" s="109" t="s">
        <v>788</v>
      </c>
      <c r="I80" s="20"/>
      <c r="J80" s="20"/>
      <c r="K80" s="12"/>
      <c r="L80" s="12" t="s">
        <v>181</v>
      </c>
      <c r="M80" s="12"/>
      <c r="N80" s="12"/>
      <c r="O80" s="12"/>
      <c r="P80" s="12"/>
      <c r="Q80" s="12"/>
      <c r="R80" s="12"/>
      <c r="S80" s="12"/>
      <c r="T80" s="12"/>
      <c r="U80" s="12"/>
      <c r="V80" s="12"/>
    </row>
    <row r="81" spans="1:22" s="14" customFormat="1">
      <c r="A81" s="12"/>
      <c r="B81" s="12" t="s">
        <v>161</v>
      </c>
      <c r="C81" s="12"/>
      <c r="D81" s="12" t="s">
        <v>201</v>
      </c>
      <c r="E81" s="20" t="s">
        <v>963</v>
      </c>
      <c r="F81" s="20" t="s">
        <v>808</v>
      </c>
      <c r="G81" s="109" t="s">
        <v>810</v>
      </c>
      <c r="H81" s="109" t="s">
        <v>788</v>
      </c>
      <c r="I81" s="20"/>
      <c r="J81" s="20"/>
      <c r="K81" s="12"/>
      <c r="L81" s="12" t="s">
        <v>181</v>
      </c>
      <c r="M81" s="12"/>
      <c r="N81" s="12"/>
      <c r="O81" s="12"/>
      <c r="P81" s="12"/>
      <c r="Q81" s="12"/>
      <c r="R81" s="12"/>
      <c r="S81" s="12"/>
      <c r="T81" s="12"/>
      <c r="U81" s="12"/>
      <c r="V81" s="12"/>
    </row>
    <row r="82" spans="1:22" s="14" customFormat="1" ht="27">
      <c r="A82" s="12"/>
      <c r="B82" s="12" t="s">
        <v>164</v>
      </c>
      <c r="C82" s="12"/>
      <c r="D82" s="12" t="s">
        <v>201</v>
      </c>
      <c r="E82" s="20" t="s">
        <v>963</v>
      </c>
      <c r="F82" s="20" t="s">
        <v>808</v>
      </c>
      <c r="G82" s="109" t="s">
        <v>985</v>
      </c>
      <c r="H82" s="109" t="s">
        <v>788</v>
      </c>
      <c r="I82" s="20"/>
      <c r="J82" s="20"/>
      <c r="K82" s="12"/>
      <c r="L82" s="12" t="s">
        <v>181</v>
      </c>
      <c r="M82" s="12"/>
      <c r="N82" s="12"/>
      <c r="O82" s="12"/>
      <c r="P82" s="12"/>
      <c r="Q82" s="12"/>
      <c r="R82" s="12"/>
      <c r="S82" s="12"/>
      <c r="T82" s="12"/>
      <c r="U82" s="12"/>
      <c r="V82" s="12"/>
    </row>
    <row r="83" spans="1:22" s="14" customFormat="1">
      <c r="A83" s="12"/>
      <c r="B83" s="12" t="s">
        <v>168</v>
      </c>
      <c r="C83" s="12"/>
      <c r="D83" s="12" t="s">
        <v>201</v>
      </c>
      <c r="E83" s="20" t="s">
        <v>963</v>
      </c>
      <c r="F83" s="20" t="s">
        <v>812</v>
      </c>
      <c r="G83" s="109" t="s">
        <v>813</v>
      </c>
      <c r="H83" s="109" t="s">
        <v>788</v>
      </c>
      <c r="I83" s="20"/>
      <c r="J83" s="20"/>
      <c r="K83" s="12"/>
      <c r="L83" s="12" t="s">
        <v>181</v>
      </c>
      <c r="M83" s="12"/>
      <c r="N83" s="12"/>
      <c r="O83" s="12"/>
      <c r="P83" s="12"/>
      <c r="Q83" s="12"/>
      <c r="R83" s="12"/>
      <c r="S83" s="12"/>
      <c r="T83" s="12"/>
      <c r="U83" s="12"/>
      <c r="V83" s="12"/>
    </row>
    <row r="84" spans="1:22" s="14" customFormat="1" ht="27">
      <c r="A84" s="12"/>
      <c r="B84" s="12" t="s">
        <v>164</v>
      </c>
      <c r="C84" s="12"/>
      <c r="D84" s="12" t="s">
        <v>201</v>
      </c>
      <c r="E84" s="20" t="s">
        <v>963</v>
      </c>
      <c r="F84" s="20" t="s">
        <v>812</v>
      </c>
      <c r="G84" s="109" t="s">
        <v>814</v>
      </c>
      <c r="H84" s="109" t="s">
        <v>788</v>
      </c>
      <c r="I84" s="20"/>
      <c r="J84" s="20"/>
      <c r="K84" s="12"/>
      <c r="L84" s="12" t="s">
        <v>181</v>
      </c>
      <c r="M84" s="12"/>
      <c r="N84" s="12"/>
      <c r="O84" s="12"/>
      <c r="P84" s="12"/>
      <c r="Q84" s="12"/>
      <c r="R84" s="12"/>
      <c r="S84" s="12"/>
      <c r="T84" s="12"/>
      <c r="U84" s="12"/>
      <c r="V84" s="12"/>
    </row>
    <row r="85" spans="1:22" s="14" customFormat="1" ht="27">
      <c r="A85" s="12"/>
      <c r="B85" s="12" t="s">
        <v>170</v>
      </c>
      <c r="C85" s="12"/>
      <c r="D85" s="12" t="s">
        <v>205</v>
      </c>
      <c r="E85" s="20" t="s">
        <v>963</v>
      </c>
      <c r="F85" s="20" t="s">
        <v>812</v>
      </c>
      <c r="G85" s="109" t="s">
        <v>919</v>
      </c>
      <c r="H85" s="109" t="s">
        <v>788</v>
      </c>
      <c r="I85" s="20"/>
      <c r="J85" s="20"/>
      <c r="K85" s="12"/>
      <c r="L85" s="12" t="s">
        <v>181</v>
      </c>
      <c r="M85" s="12"/>
      <c r="N85" s="12"/>
      <c r="O85" s="12"/>
      <c r="P85" s="12"/>
      <c r="Q85" s="12"/>
      <c r="R85" s="12"/>
      <c r="S85" s="12"/>
      <c r="T85" s="12"/>
      <c r="U85" s="12"/>
      <c r="V85" s="12"/>
    </row>
    <row r="86" spans="1:22" s="14" customFormat="1" ht="27">
      <c r="A86" s="12"/>
      <c r="B86" s="12" t="s">
        <v>170</v>
      </c>
      <c r="C86" s="12"/>
      <c r="D86" s="12" t="s">
        <v>205</v>
      </c>
      <c r="E86" s="20" t="s">
        <v>963</v>
      </c>
      <c r="F86" s="20" t="s">
        <v>812</v>
      </c>
      <c r="G86" s="113" t="s">
        <v>986</v>
      </c>
      <c r="H86" s="109" t="s">
        <v>788</v>
      </c>
      <c r="I86" s="20"/>
      <c r="J86" s="20"/>
      <c r="K86" s="12"/>
      <c r="L86" s="12" t="s">
        <v>181</v>
      </c>
      <c r="M86" s="12"/>
      <c r="N86" s="12"/>
      <c r="O86" s="12"/>
      <c r="P86" s="12"/>
      <c r="Q86" s="12"/>
      <c r="R86" s="12"/>
      <c r="S86" s="12"/>
      <c r="T86" s="12"/>
      <c r="U86" s="12"/>
      <c r="V86" s="12"/>
    </row>
    <row r="87" spans="1:22" s="14" customFormat="1">
      <c r="A87" s="12"/>
      <c r="B87" s="12" t="s">
        <v>168</v>
      </c>
      <c r="C87" s="12"/>
      <c r="D87" s="12" t="s">
        <v>201</v>
      </c>
      <c r="E87" s="20" t="s">
        <v>963</v>
      </c>
      <c r="F87" s="20" t="s">
        <v>920</v>
      </c>
      <c r="G87" s="109" t="s">
        <v>921</v>
      </c>
      <c r="H87" s="109" t="s">
        <v>788</v>
      </c>
      <c r="I87" s="20"/>
      <c r="J87" s="20"/>
      <c r="K87" s="12"/>
      <c r="L87" s="12" t="s">
        <v>181</v>
      </c>
      <c r="M87" s="12"/>
      <c r="N87" s="12"/>
      <c r="O87" s="12"/>
      <c r="P87" s="12"/>
      <c r="Q87" s="12"/>
      <c r="R87" s="12"/>
      <c r="S87" s="12"/>
      <c r="T87" s="12"/>
      <c r="U87" s="12"/>
      <c r="V87" s="12"/>
    </row>
    <row r="88" spans="1:22" s="14" customFormat="1" ht="27">
      <c r="A88" s="12"/>
      <c r="B88" s="12" t="s">
        <v>164</v>
      </c>
      <c r="C88" s="12"/>
      <c r="D88" s="12" t="s">
        <v>201</v>
      </c>
      <c r="E88" s="20" t="s">
        <v>963</v>
      </c>
      <c r="F88" s="20" t="s">
        <v>920</v>
      </c>
      <c r="G88" s="109" t="s">
        <v>922</v>
      </c>
      <c r="H88" s="109" t="s">
        <v>788</v>
      </c>
      <c r="I88" s="20"/>
      <c r="J88" s="20"/>
      <c r="K88" s="12"/>
      <c r="L88" s="12" t="s">
        <v>181</v>
      </c>
      <c r="M88" s="12"/>
      <c r="N88" s="12"/>
      <c r="O88" s="12"/>
      <c r="P88" s="12"/>
      <c r="Q88" s="12"/>
      <c r="R88" s="12"/>
      <c r="S88" s="12"/>
      <c r="T88" s="12"/>
      <c r="U88" s="12"/>
      <c r="V88" s="12"/>
    </row>
    <row r="89" spans="1:22" s="14" customFormat="1" ht="27">
      <c r="A89" s="12"/>
      <c r="B89" s="12" t="s">
        <v>170</v>
      </c>
      <c r="C89" s="12"/>
      <c r="D89" s="12" t="s">
        <v>205</v>
      </c>
      <c r="E89" s="20" t="s">
        <v>963</v>
      </c>
      <c r="F89" s="20" t="s">
        <v>920</v>
      </c>
      <c r="G89" s="109" t="s">
        <v>923</v>
      </c>
      <c r="H89" s="109" t="s">
        <v>788</v>
      </c>
      <c r="I89" s="20"/>
      <c r="J89" s="20"/>
      <c r="K89" s="12"/>
      <c r="L89" s="12" t="s">
        <v>181</v>
      </c>
      <c r="M89" s="12"/>
      <c r="N89" s="12"/>
      <c r="O89" s="12"/>
      <c r="P89" s="12"/>
      <c r="Q89" s="12"/>
      <c r="R89" s="12"/>
      <c r="S89" s="12"/>
      <c r="T89" s="12"/>
      <c r="U89" s="12"/>
      <c r="V89" s="12"/>
    </row>
    <row r="90" spans="1:22" s="14" customFormat="1">
      <c r="A90" s="12"/>
      <c r="B90" s="12" t="s">
        <v>170</v>
      </c>
      <c r="C90" s="12"/>
      <c r="D90" s="12" t="s">
        <v>205</v>
      </c>
      <c r="E90" s="20" t="s">
        <v>963</v>
      </c>
      <c r="F90" s="20" t="s">
        <v>920</v>
      </c>
      <c r="G90" s="109" t="s">
        <v>987</v>
      </c>
      <c r="H90" s="109" t="s">
        <v>788</v>
      </c>
      <c r="I90" s="20"/>
      <c r="J90" s="20"/>
      <c r="K90" s="12"/>
      <c r="L90" s="12" t="s">
        <v>181</v>
      </c>
      <c r="M90" s="12"/>
      <c r="N90" s="12"/>
      <c r="O90" s="12"/>
      <c r="P90" s="12"/>
      <c r="Q90" s="12"/>
      <c r="R90" s="12"/>
      <c r="S90" s="12"/>
      <c r="T90" s="12"/>
      <c r="U90" s="12"/>
      <c r="V90" s="12"/>
    </row>
    <row r="91" spans="1:22" s="14" customFormat="1" ht="27">
      <c r="A91" s="12"/>
      <c r="B91" s="12" t="s">
        <v>170</v>
      </c>
      <c r="C91" s="12"/>
      <c r="D91" s="12" t="s">
        <v>205</v>
      </c>
      <c r="E91" s="20" t="s">
        <v>963</v>
      </c>
      <c r="F91" s="20" t="s">
        <v>920</v>
      </c>
      <c r="G91" s="109" t="s">
        <v>988</v>
      </c>
      <c r="H91" s="109" t="s">
        <v>788</v>
      </c>
      <c r="I91" s="20"/>
      <c r="J91" s="20"/>
      <c r="K91" s="12"/>
      <c r="L91" s="12" t="s">
        <v>181</v>
      </c>
      <c r="M91" s="12"/>
      <c r="N91" s="12"/>
      <c r="O91" s="12"/>
      <c r="P91" s="12"/>
      <c r="Q91" s="12"/>
      <c r="R91" s="12"/>
      <c r="S91" s="12"/>
      <c r="T91" s="12"/>
      <c r="U91" s="12"/>
      <c r="V91" s="12"/>
    </row>
    <row r="92" spans="1:22" s="14" customFormat="1">
      <c r="A92" s="12"/>
      <c r="B92" s="12" t="s">
        <v>170</v>
      </c>
      <c r="C92" s="12"/>
      <c r="D92" s="12" t="s">
        <v>205</v>
      </c>
      <c r="E92" s="20" t="s">
        <v>963</v>
      </c>
      <c r="F92" s="20" t="s">
        <v>920</v>
      </c>
      <c r="G92" s="113" t="s">
        <v>989</v>
      </c>
      <c r="H92" s="109" t="s">
        <v>788</v>
      </c>
      <c r="I92" s="20"/>
      <c r="J92" s="20"/>
      <c r="K92" s="12"/>
      <c r="L92" s="12" t="s">
        <v>181</v>
      </c>
      <c r="M92" s="12"/>
      <c r="N92" s="12"/>
      <c r="O92" s="12"/>
      <c r="P92" s="12"/>
      <c r="Q92" s="12"/>
      <c r="R92" s="12"/>
      <c r="S92" s="12"/>
      <c r="T92" s="12"/>
      <c r="U92" s="12"/>
      <c r="V92" s="12"/>
    </row>
    <row r="93" spans="1:22" s="14" customFormat="1" ht="27">
      <c r="A93" s="12"/>
      <c r="B93" s="12" t="s">
        <v>164</v>
      </c>
      <c r="C93" s="12"/>
      <c r="D93" s="12" t="s">
        <v>201</v>
      </c>
      <c r="E93" s="20" t="s">
        <v>963</v>
      </c>
      <c r="F93" s="20" t="s">
        <v>925</v>
      </c>
      <c r="G93" s="109" t="s">
        <v>924</v>
      </c>
      <c r="H93" s="109" t="s">
        <v>788</v>
      </c>
      <c r="I93" s="20"/>
      <c r="J93" s="20"/>
      <c r="K93" s="12"/>
      <c r="L93" s="12" t="s">
        <v>181</v>
      </c>
      <c r="M93" s="12"/>
      <c r="N93" s="12"/>
      <c r="O93" s="12"/>
      <c r="P93" s="12"/>
      <c r="Q93" s="12"/>
      <c r="R93" s="12"/>
      <c r="S93" s="12"/>
      <c r="T93" s="12"/>
      <c r="U93" s="12"/>
      <c r="V93" s="12"/>
    </row>
    <row r="94" spans="1:22" s="14" customFormat="1" ht="27">
      <c r="A94" s="12"/>
      <c r="B94" s="12" t="s">
        <v>164</v>
      </c>
      <c r="C94" s="12"/>
      <c r="D94" s="12" t="s">
        <v>201</v>
      </c>
      <c r="E94" s="20" t="s">
        <v>963</v>
      </c>
      <c r="F94" s="20" t="s">
        <v>927</v>
      </c>
      <c r="G94" s="109" t="s">
        <v>926</v>
      </c>
      <c r="H94" s="109" t="s">
        <v>788</v>
      </c>
      <c r="I94" s="20"/>
      <c r="J94" s="20"/>
      <c r="K94" s="12"/>
      <c r="L94" s="12" t="s">
        <v>181</v>
      </c>
      <c r="M94" s="12"/>
      <c r="N94" s="12"/>
      <c r="O94" s="12"/>
      <c r="P94" s="12"/>
      <c r="Q94" s="12"/>
      <c r="R94" s="12"/>
      <c r="S94" s="12"/>
      <c r="T94" s="12"/>
      <c r="U94" s="12"/>
      <c r="V94" s="12"/>
    </row>
    <row r="95" spans="1:22" s="14" customFormat="1" ht="27">
      <c r="A95" s="12"/>
      <c r="B95" s="12" t="s">
        <v>170</v>
      </c>
      <c r="C95" s="12"/>
      <c r="D95" s="12" t="s">
        <v>207</v>
      </c>
      <c r="E95" s="20" t="s">
        <v>963</v>
      </c>
      <c r="F95" s="20" t="s">
        <v>927</v>
      </c>
      <c r="G95" s="109" t="s">
        <v>990</v>
      </c>
      <c r="H95" s="109" t="s">
        <v>788</v>
      </c>
      <c r="I95" s="20"/>
      <c r="J95" s="20"/>
      <c r="K95" s="12"/>
      <c r="L95" s="12" t="s">
        <v>181</v>
      </c>
      <c r="M95" s="12"/>
      <c r="N95" s="12"/>
      <c r="O95" s="12"/>
      <c r="P95" s="12"/>
      <c r="Q95" s="12"/>
      <c r="R95" s="12"/>
      <c r="S95" s="12"/>
      <c r="T95" s="12"/>
      <c r="U95" s="12"/>
      <c r="V95" s="12"/>
    </row>
    <row r="96" spans="1:22" s="14" customFormat="1" ht="27">
      <c r="A96" s="12"/>
      <c r="B96" s="12" t="s">
        <v>170</v>
      </c>
      <c r="C96" s="12"/>
      <c r="D96" s="12" t="s">
        <v>207</v>
      </c>
      <c r="E96" s="20" t="s">
        <v>963</v>
      </c>
      <c r="F96" s="20" t="s">
        <v>927</v>
      </c>
      <c r="G96" s="109" t="s">
        <v>991</v>
      </c>
      <c r="H96" s="109" t="s">
        <v>788</v>
      </c>
      <c r="I96" s="20"/>
      <c r="J96" s="20"/>
      <c r="K96" s="12"/>
      <c r="L96" s="12" t="s">
        <v>181</v>
      </c>
      <c r="M96" s="12"/>
      <c r="N96" s="12"/>
      <c r="O96" s="12"/>
      <c r="P96" s="12"/>
      <c r="Q96" s="12"/>
      <c r="R96" s="12"/>
      <c r="S96" s="12"/>
      <c r="T96" s="12"/>
      <c r="U96" s="12"/>
      <c r="V96" s="12"/>
    </row>
    <row r="97" spans="1:22" s="14" customFormat="1">
      <c r="A97" s="12"/>
      <c r="B97" s="12" t="s">
        <v>170</v>
      </c>
      <c r="C97" s="12"/>
      <c r="D97" s="12" t="s">
        <v>207</v>
      </c>
      <c r="E97" s="20" t="s">
        <v>963</v>
      </c>
      <c r="F97" s="20" t="s">
        <v>931</v>
      </c>
      <c r="G97" s="109" t="s">
        <v>928</v>
      </c>
      <c r="H97" s="109" t="s">
        <v>788</v>
      </c>
      <c r="I97" s="20"/>
      <c r="J97" s="20"/>
      <c r="K97" s="12"/>
      <c r="L97" s="12" t="s">
        <v>181</v>
      </c>
      <c r="M97" s="12"/>
      <c r="N97" s="12"/>
      <c r="O97" s="12"/>
      <c r="P97" s="12"/>
      <c r="Q97" s="12"/>
      <c r="R97" s="12"/>
      <c r="S97" s="12"/>
      <c r="T97" s="12"/>
      <c r="U97" s="12"/>
      <c r="V97" s="12"/>
    </row>
    <row r="98" spans="1:22" s="14" customFormat="1">
      <c r="A98" s="12"/>
      <c r="B98" s="12" t="s">
        <v>170</v>
      </c>
      <c r="C98" s="12"/>
      <c r="D98" s="12" t="s">
        <v>207</v>
      </c>
      <c r="E98" s="20" t="s">
        <v>963</v>
      </c>
      <c r="F98" s="20" t="s">
        <v>931</v>
      </c>
      <c r="G98" s="109" t="s">
        <v>929</v>
      </c>
      <c r="H98" s="109" t="s">
        <v>788</v>
      </c>
      <c r="I98" s="20"/>
      <c r="J98" s="20"/>
      <c r="K98" s="12"/>
      <c r="L98" s="12" t="s">
        <v>181</v>
      </c>
      <c r="M98" s="12"/>
      <c r="N98" s="12"/>
      <c r="O98" s="12"/>
      <c r="P98" s="12"/>
      <c r="Q98" s="12"/>
      <c r="R98" s="12"/>
      <c r="S98" s="12"/>
      <c r="T98" s="12"/>
      <c r="U98" s="12"/>
      <c r="V98" s="12"/>
    </row>
    <row r="99" spans="1:22" s="14" customFormat="1">
      <c r="A99" s="12"/>
      <c r="B99" s="12" t="s">
        <v>170</v>
      </c>
      <c r="C99" s="12"/>
      <c r="D99" s="12" t="s">
        <v>207</v>
      </c>
      <c r="E99" s="20" t="s">
        <v>963</v>
      </c>
      <c r="F99" s="20" t="s">
        <v>931</v>
      </c>
      <c r="G99" s="109" t="s">
        <v>930</v>
      </c>
      <c r="H99" s="109" t="s">
        <v>788</v>
      </c>
      <c r="I99" s="20"/>
      <c r="J99" s="20"/>
      <c r="K99" s="12"/>
      <c r="L99" s="12" t="s">
        <v>181</v>
      </c>
      <c r="M99" s="12"/>
      <c r="N99" s="12"/>
      <c r="O99" s="12"/>
      <c r="P99" s="12"/>
      <c r="Q99" s="12"/>
      <c r="R99" s="12"/>
      <c r="S99" s="12"/>
      <c r="T99" s="12"/>
      <c r="U99" s="12"/>
      <c r="V99" s="12"/>
    </row>
    <row r="100" spans="1:22" s="14" customFormat="1" ht="27">
      <c r="A100" s="12"/>
      <c r="B100" s="12" t="s">
        <v>164</v>
      </c>
      <c r="C100" s="12"/>
      <c r="D100" s="12" t="s">
        <v>180</v>
      </c>
      <c r="E100" s="20" t="s">
        <v>963</v>
      </c>
      <c r="F100" s="20" t="s">
        <v>984</v>
      </c>
      <c r="G100" s="109" t="s">
        <v>933</v>
      </c>
      <c r="H100" s="109"/>
      <c r="I100" s="20"/>
      <c r="J100" s="20"/>
      <c r="K100" s="12"/>
      <c r="L100" s="12" t="s">
        <v>181</v>
      </c>
      <c r="M100" s="12"/>
      <c r="N100" s="12"/>
      <c r="O100" s="12"/>
      <c r="P100" s="12"/>
      <c r="Q100" s="12"/>
      <c r="R100" s="12"/>
      <c r="S100" s="12"/>
      <c r="T100" s="12"/>
      <c r="U100" s="12"/>
      <c r="V100" s="12"/>
    </row>
    <row r="101" spans="1:22" s="14" customFormat="1" ht="27">
      <c r="A101" s="12"/>
      <c r="B101" s="12" t="s">
        <v>164</v>
      </c>
      <c r="C101" s="12"/>
      <c r="D101" s="12" t="s">
        <v>180</v>
      </c>
      <c r="E101" s="20" t="s">
        <v>963</v>
      </c>
      <c r="F101" s="20" t="s">
        <v>984</v>
      </c>
      <c r="G101" s="109" t="s">
        <v>934</v>
      </c>
      <c r="H101" s="109"/>
      <c r="I101" s="20"/>
      <c r="J101" s="20"/>
      <c r="K101" s="12"/>
      <c r="L101" s="12" t="s">
        <v>181</v>
      </c>
      <c r="M101" s="12"/>
      <c r="N101" s="12"/>
      <c r="O101" s="12"/>
      <c r="P101" s="12"/>
      <c r="Q101" s="12"/>
      <c r="R101" s="12"/>
      <c r="S101" s="12"/>
      <c r="T101" s="12"/>
      <c r="U101" s="12"/>
      <c r="V101" s="12"/>
    </row>
    <row r="102" spans="1:22" s="14" customFormat="1">
      <c r="A102" s="12"/>
      <c r="B102" s="12" t="s">
        <v>161</v>
      </c>
      <c r="C102" s="12"/>
      <c r="D102" s="12" t="s">
        <v>180</v>
      </c>
      <c r="E102" s="20" t="s">
        <v>963</v>
      </c>
      <c r="F102" s="20" t="s">
        <v>984</v>
      </c>
      <c r="G102" s="109" t="s">
        <v>935</v>
      </c>
      <c r="H102" s="109"/>
      <c r="I102" s="20"/>
      <c r="J102" s="20"/>
      <c r="K102" s="12"/>
      <c r="L102" s="12" t="s">
        <v>181</v>
      </c>
      <c r="M102" s="12"/>
      <c r="N102" s="12"/>
      <c r="O102" s="12"/>
      <c r="P102" s="12"/>
      <c r="Q102" s="12"/>
      <c r="R102" s="12"/>
      <c r="S102" s="12"/>
      <c r="T102" s="12"/>
      <c r="U102" s="12"/>
      <c r="V102" s="12"/>
    </row>
    <row r="103" spans="1:22" s="14" customFormat="1" ht="27">
      <c r="A103" s="12"/>
      <c r="B103" s="12" t="s">
        <v>168</v>
      </c>
      <c r="C103" s="12"/>
      <c r="D103" s="12" t="s">
        <v>205</v>
      </c>
      <c r="E103" s="20" t="s">
        <v>963</v>
      </c>
      <c r="F103" s="20" t="s">
        <v>984</v>
      </c>
      <c r="G103" s="109" t="s">
        <v>938</v>
      </c>
      <c r="H103" s="109"/>
      <c r="I103" s="20"/>
      <c r="J103" s="20"/>
      <c r="K103" s="12"/>
      <c r="L103" s="12" t="s">
        <v>181</v>
      </c>
      <c r="M103" s="12"/>
      <c r="N103" s="12"/>
      <c r="O103" s="12"/>
      <c r="P103" s="12"/>
      <c r="Q103" s="12"/>
      <c r="R103" s="12"/>
      <c r="S103" s="12"/>
      <c r="T103" s="12"/>
      <c r="U103" s="12"/>
      <c r="V103" s="12"/>
    </row>
    <row r="104" spans="1:22" s="14" customFormat="1" ht="27">
      <c r="A104" s="12"/>
      <c r="B104" s="12" t="s">
        <v>168</v>
      </c>
      <c r="C104" s="12"/>
      <c r="D104" s="12" t="s">
        <v>205</v>
      </c>
      <c r="E104" s="20" t="s">
        <v>963</v>
      </c>
      <c r="F104" s="20" t="s">
        <v>984</v>
      </c>
      <c r="G104" s="109" t="s">
        <v>937</v>
      </c>
      <c r="H104" s="109"/>
      <c r="I104" s="20"/>
      <c r="J104" s="20"/>
      <c r="K104" s="12"/>
      <c r="L104" s="12" t="s">
        <v>181</v>
      </c>
      <c r="M104" s="12"/>
      <c r="N104" s="12"/>
      <c r="O104" s="12"/>
      <c r="P104" s="12"/>
      <c r="Q104" s="12"/>
      <c r="R104" s="12"/>
      <c r="S104" s="12"/>
      <c r="T104" s="12"/>
      <c r="U104" s="12"/>
      <c r="V104" s="12"/>
    </row>
    <row r="105" spans="1:22" s="14" customFormat="1" ht="27">
      <c r="A105" s="12"/>
      <c r="B105" s="12" t="s">
        <v>168</v>
      </c>
      <c r="C105" s="12"/>
      <c r="D105" s="12" t="s">
        <v>205</v>
      </c>
      <c r="E105" s="20" t="s">
        <v>963</v>
      </c>
      <c r="F105" s="20" t="s">
        <v>984</v>
      </c>
      <c r="G105" s="109" t="s">
        <v>936</v>
      </c>
      <c r="H105" s="109"/>
      <c r="I105" s="20"/>
      <c r="J105" s="20"/>
      <c r="K105" s="12"/>
      <c r="L105" s="12" t="s">
        <v>181</v>
      </c>
      <c r="M105" s="12"/>
      <c r="N105" s="12"/>
      <c r="O105" s="12"/>
      <c r="P105" s="12"/>
      <c r="Q105" s="12"/>
      <c r="R105" s="12"/>
      <c r="S105" s="12"/>
      <c r="T105" s="12"/>
      <c r="U105" s="12"/>
      <c r="V105" s="12"/>
    </row>
    <row r="106" spans="1:22" s="14" customFormat="1" ht="27">
      <c r="A106" s="12"/>
      <c r="B106" s="12" t="s">
        <v>164</v>
      </c>
      <c r="C106" s="12"/>
      <c r="D106" s="12" t="s">
        <v>201</v>
      </c>
      <c r="E106" s="20" t="s">
        <v>963</v>
      </c>
      <c r="F106" s="20" t="s">
        <v>984</v>
      </c>
      <c r="G106" s="109" t="s">
        <v>939</v>
      </c>
      <c r="H106" s="109"/>
      <c r="I106" s="20"/>
      <c r="J106" s="20"/>
      <c r="K106" s="12"/>
      <c r="L106" s="12" t="s">
        <v>181</v>
      </c>
      <c r="M106" s="12"/>
      <c r="N106" s="12"/>
      <c r="O106" s="12"/>
      <c r="P106" s="12"/>
      <c r="Q106" s="12"/>
      <c r="R106" s="12"/>
      <c r="S106" s="12"/>
      <c r="T106" s="12"/>
      <c r="U106" s="12"/>
      <c r="V106" s="12"/>
    </row>
    <row r="107" spans="1:22" s="14" customFormat="1">
      <c r="A107" s="12"/>
      <c r="B107" s="12" t="s">
        <v>164</v>
      </c>
      <c r="C107" s="12"/>
      <c r="D107" s="12" t="s">
        <v>201</v>
      </c>
      <c r="E107" s="20" t="s">
        <v>963</v>
      </c>
      <c r="F107" s="20" t="s">
        <v>932</v>
      </c>
      <c r="G107" s="113" t="s">
        <v>940</v>
      </c>
      <c r="H107" s="109"/>
      <c r="I107" s="20"/>
      <c r="J107" s="20"/>
      <c r="K107" s="12"/>
      <c r="L107" s="12" t="s">
        <v>181</v>
      </c>
      <c r="M107" s="12"/>
      <c r="N107" s="12"/>
      <c r="O107" s="12"/>
      <c r="P107" s="12"/>
      <c r="Q107" s="12"/>
      <c r="R107" s="12"/>
      <c r="S107" s="12"/>
      <c r="T107" s="12"/>
      <c r="U107" s="12"/>
      <c r="V107" s="12"/>
    </row>
    <row r="108" spans="1:22" s="14" customFormat="1">
      <c r="A108" s="12"/>
      <c r="B108" s="12" t="s">
        <v>161</v>
      </c>
      <c r="C108" s="12"/>
      <c r="D108" s="12" t="s">
        <v>180</v>
      </c>
      <c r="E108" s="20" t="s">
        <v>963</v>
      </c>
      <c r="F108" s="20" t="s">
        <v>941</v>
      </c>
      <c r="G108" s="109" t="s">
        <v>942</v>
      </c>
      <c r="H108" s="109"/>
      <c r="I108" s="20"/>
      <c r="J108" s="20"/>
      <c r="K108" s="12"/>
      <c r="L108" s="12" t="s">
        <v>181</v>
      </c>
      <c r="M108" s="12"/>
      <c r="N108" s="12"/>
      <c r="O108" s="12"/>
      <c r="P108" s="12"/>
      <c r="Q108" s="12"/>
      <c r="R108" s="12"/>
      <c r="S108" s="12"/>
      <c r="T108" s="12"/>
      <c r="U108" s="12"/>
      <c r="V108" s="12"/>
    </row>
    <row r="109" spans="1:22" s="14" customFormat="1">
      <c r="A109" s="12"/>
      <c r="B109" s="12" t="s">
        <v>168</v>
      </c>
      <c r="C109" s="12"/>
      <c r="D109" s="12" t="s">
        <v>205</v>
      </c>
      <c r="E109" s="20" t="s">
        <v>963</v>
      </c>
      <c r="F109" s="20" t="s">
        <v>941</v>
      </c>
      <c r="G109" s="109" t="s">
        <v>943</v>
      </c>
      <c r="H109" s="109"/>
      <c r="I109" s="20"/>
      <c r="J109" s="20"/>
      <c r="K109" s="12"/>
      <c r="L109" s="12" t="s">
        <v>181</v>
      </c>
      <c r="M109" s="12"/>
      <c r="N109" s="12"/>
      <c r="O109" s="12"/>
      <c r="P109" s="12"/>
      <c r="Q109" s="12"/>
      <c r="R109" s="12"/>
      <c r="S109" s="12"/>
      <c r="T109" s="12"/>
      <c r="U109" s="12"/>
      <c r="V109" s="12"/>
    </row>
    <row r="110" spans="1:22" s="14" customFormat="1">
      <c r="A110" s="12"/>
      <c r="B110" s="12" t="s">
        <v>168</v>
      </c>
      <c r="C110" s="12"/>
      <c r="D110" s="12" t="s">
        <v>205</v>
      </c>
      <c r="E110" s="20" t="s">
        <v>963</v>
      </c>
      <c r="F110" s="20" t="s">
        <v>941</v>
      </c>
      <c r="G110" s="109" t="s">
        <v>944</v>
      </c>
      <c r="H110" s="109"/>
      <c r="I110" s="20"/>
      <c r="J110" s="20"/>
      <c r="K110" s="12"/>
      <c r="L110" s="12" t="s">
        <v>181</v>
      </c>
      <c r="M110" s="12"/>
      <c r="N110" s="12"/>
      <c r="O110" s="12"/>
      <c r="P110" s="12"/>
      <c r="Q110" s="12"/>
      <c r="R110" s="12"/>
      <c r="S110" s="12"/>
      <c r="T110" s="12"/>
      <c r="U110" s="12"/>
      <c r="V110" s="12"/>
    </row>
    <row r="111" spans="1:22" s="14" customFormat="1">
      <c r="A111" s="12"/>
      <c r="B111" s="12" t="s">
        <v>164</v>
      </c>
      <c r="C111" s="12"/>
      <c r="D111" s="12" t="s">
        <v>201</v>
      </c>
      <c r="E111" s="20" t="s">
        <v>963</v>
      </c>
      <c r="F111" s="20" t="s">
        <v>941</v>
      </c>
      <c r="G111" s="109" t="s">
        <v>945</v>
      </c>
      <c r="H111" s="109"/>
      <c r="I111" s="20"/>
      <c r="J111" s="20"/>
      <c r="K111" s="12"/>
      <c r="L111" s="12" t="s">
        <v>181</v>
      </c>
      <c r="M111" s="12"/>
      <c r="N111" s="12"/>
      <c r="O111" s="12"/>
      <c r="P111" s="12"/>
      <c r="Q111" s="12"/>
      <c r="R111" s="12"/>
      <c r="S111" s="12"/>
      <c r="T111" s="12"/>
      <c r="U111" s="12"/>
      <c r="V111" s="12"/>
    </row>
    <row r="112" spans="1:22" s="14" customFormat="1">
      <c r="A112" s="12"/>
      <c r="B112" s="12" t="s">
        <v>164</v>
      </c>
      <c r="C112" s="12"/>
      <c r="D112" s="12" t="s">
        <v>201</v>
      </c>
      <c r="E112" s="20" t="s">
        <v>963</v>
      </c>
      <c r="F112" s="20" t="s">
        <v>941</v>
      </c>
      <c r="G112" s="109" t="s">
        <v>946</v>
      </c>
      <c r="H112" s="109"/>
      <c r="I112" s="20"/>
      <c r="J112" s="20"/>
      <c r="K112" s="12"/>
      <c r="L112" s="12" t="s">
        <v>181</v>
      </c>
      <c r="M112" s="12"/>
      <c r="N112" s="12"/>
      <c r="O112" s="12"/>
      <c r="P112" s="12"/>
      <c r="Q112" s="12"/>
      <c r="R112" s="12"/>
      <c r="S112" s="12"/>
      <c r="T112" s="12"/>
      <c r="U112" s="12"/>
      <c r="V112" s="12"/>
    </row>
    <row r="113" spans="1:22" s="14" customFormat="1" ht="27">
      <c r="A113" s="12"/>
      <c r="B113" s="12" t="s">
        <v>170</v>
      </c>
      <c r="C113" s="12"/>
      <c r="D113" s="12" t="s">
        <v>207</v>
      </c>
      <c r="E113" s="20" t="s">
        <v>963</v>
      </c>
      <c r="F113" s="20" t="s">
        <v>941</v>
      </c>
      <c r="G113" s="109" t="s">
        <v>992</v>
      </c>
      <c r="H113" s="109" t="s">
        <v>788</v>
      </c>
      <c r="I113" s="20"/>
      <c r="J113" s="20"/>
      <c r="K113" s="12"/>
      <c r="L113" s="12" t="s">
        <v>181</v>
      </c>
      <c r="M113" s="12"/>
      <c r="N113" s="12"/>
      <c r="O113" s="12"/>
      <c r="P113" s="12"/>
      <c r="Q113" s="12"/>
      <c r="R113" s="12"/>
      <c r="S113" s="12"/>
      <c r="T113" s="12"/>
      <c r="U113" s="12"/>
      <c r="V113" s="12"/>
    </row>
    <row r="114" spans="1:22" s="14" customFormat="1">
      <c r="A114" s="12"/>
      <c r="B114" s="12" t="s">
        <v>170</v>
      </c>
      <c r="C114" s="12"/>
      <c r="D114" s="12" t="s">
        <v>207</v>
      </c>
      <c r="E114" s="20" t="s">
        <v>963</v>
      </c>
      <c r="F114" s="20" t="s">
        <v>941</v>
      </c>
      <c r="G114" s="109" t="s">
        <v>993</v>
      </c>
      <c r="H114" s="109" t="s">
        <v>788</v>
      </c>
      <c r="I114" s="20"/>
      <c r="J114" s="20"/>
      <c r="K114" s="12"/>
      <c r="L114" s="12" t="s">
        <v>181</v>
      </c>
      <c r="M114" s="12"/>
      <c r="N114" s="12"/>
      <c r="O114" s="12"/>
      <c r="P114" s="12"/>
      <c r="Q114" s="12"/>
      <c r="R114" s="12"/>
      <c r="S114" s="12"/>
      <c r="T114" s="12"/>
      <c r="U114" s="12"/>
      <c r="V114" s="12"/>
    </row>
    <row r="115" spans="1:22" s="14" customFormat="1">
      <c r="A115" s="12"/>
      <c r="B115" s="12" t="s">
        <v>164</v>
      </c>
      <c r="C115" s="12"/>
      <c r="D115" s="12" t="s">
        <v>180</v>
      </c>
      <c r="E115" s="20" t="s">
        <v>963</v>
      </c>
      <c r="F115" s="20" t="s">
        <v>947</v>
      </c>
      <c r="G115" s="109" t="s">
        <v>948</v>
      </c>
      <c r="H115" s="109"/>
      <c r="I115" s="20"/>
      <c r="J115" s="20"/>
      <c r="K115" s="12"/>
      <c r="L115" s="12" t="s">
        <v>181</v>
      </c>
      <c r="M115" s="12"/>
      <c r="N115" s="12"/>
      <c r="O115" s="12"/>
      <c r="P115" s="12"/>
      <c r="Q115" s="12"/>
      <c r="R115" s="12"/>
      <c r="S115" s="12"/>
      <c r="T115" s="12"/>
      <c r="U115" s="12"/>
      <c r="V115" s="12"/>
    </row>
    <row r="116" spans="1:22" s="14" customFormat="1">
      <c r="A116" s="12"/>
      <c r="B116" s="12" t="s">
        <v>161</v>
      </c>
      <c r="C116" s="12"/>
      <c r="D116" s="12" t="s">
        <v>180</v>
      </c>
      <c r="E116" s="20" t="s">
        <v>963</v>
      </c>
      <c r="F116" s="20" t="s">
        <v>947</v>
      </c>
      <c r="G116" s="109" t="s">
        <v>949</v>
      </c>
      <c r="H116" s="109"/>
      <c r="I116" s="20"/>
      <c r="J116" s="20"/>
      <c r="K116" s="12"/>
      <c r="L116" s="12" t="s">
        <v>181</v>
      </c>
      <c r="M116" s="12"/>
      <c r="N116" s="12"/>
      <c r="O116" s="12"/>
      <c r="P116" s="12"/>
      <c r="Q116" s="12"/>
      <c r="R116" s="12"/>
      <c r="S116" s="12"/>
      <c r="T116" s="12"/>
      <c r="U116" s="12"/>
      <c r="V116" s="12"/>
    </row>
    <row r="117" spans="1:22" s="14" customFormat="1">
      <c r="A117" s="12"/>
      <c r="B117" s="12" t="s">
        <v>164</v>
      </c>
      <c r="C117" s="12"/>
      <c r="D117" s="12" t="s">
        <v>201</v>
      </c>
      <c r="E117" s="20" t="s">
        <v>963</v>
      </c>
      <c r="F117" s="20" t="s">
        <v>950</v>
      </c>
      <c r="G117" s="109" t="s">
        <v>948</v>
      </c>
      <c r="H117" s="109"/>
      <c r="I117" s="20"/>
      <c r="J117" s="20"/>
      <c r="K117" s="12"/>
      <c r="L117" s="12" t="s">
        <v>181</v>
      </c>
      <c r="M117" s="12"/>
      <c r="N117" s="12"/>
      <c r="O117" s="12"/>
      <c r="P117" s="12"/>
      <c r="Q117" s="12"/>
      <c r="R117" s="12"/>
      <c r="S117" s="12"/>
      <c r="T117" s="12"/>
      <c r="U117" s="12"/>
      <c r="V117" s="12"/>
    </row>
    <row r="118" spans="1:22" s="14" customFormat="1">
      <c r="A118" s="12"/>
      <c r="B118" s="12" t="s">
        <v>164</v>
      </c>
      <c r="C118" s="12"/>
      <c r="D118" s="12" t="s">
        <v>201</v>
      </c>
      <c r="E118" s="20" t="s">
        <v>963</v>
      </c>
      <c r="F118" s="20" t="s">
        <v>950</v>
      </c>
      <c r="G118" s="109" t="s">
        <v>953</v>
      </c>
      <c r="H118" s="109"/>
      <c r="I118" s="20"/>
      <c r="J118" s="20"/>
      <c r="K118" s="12"/>
      <c r="L118" s="12" t="s">
        <v>181</v>
      </c>
      <c r="M118" s="12"/>
      <c r="N118" s="12"/>
      <c r="O118" s="12"/>
      <c r="P118" s="12"/>
      <c r="Q118" s="12"/>
      <c r="R118" s="12"/>
      <c r="S118" s="12"/>
      <c r="T118" s="12"/>
      <c r="U118" s="12"/>
      <c r="V118" s="12"/>
    </row>
    <row r="119" spans="1:22" s="14" customFormat="1" ht="27">
      <c r="A119" s="12"/>
      <c r="B119" s="12" t="s">
        <v>164</v>
      </c>
      <c r="C119" s="12"/>
      <c r="D119" s="12" t="s">
        <v>201</v>
      </c>
      <c r="E119" s="20" t="s">
        <v>963</v>
      </c>
      <c r="F119" s="20" t="s">
        <v>951</v>
      </c>
      <c r="G119" s="109" t="s">
        <v>954</v>
      </c>
      <c r="H119" s="109"/>
      <c r="I119" s="20"/>
      <c r="J119" s="20"/>
      <c r="K119" s="12"/>
      <c r="L119" s="12" t="s">
        <v>181</v>
      </c>
      <c r="M119" s="12"/>
      <c r="N119" s="12"/>
      <c r="O119" s="12"/>
      <c r="P119" s="12"/>
      <c r="Q119" s="12"/>
      <c r="R119" s="12"/>
      <c r="S119" s="12"/>
      <c r="T119" s="12"/>
      <c r="U119" s="12"/>
      <c r="V119" s="12"/>
    </row>
    <row r="120" spans="1:22" s="14" customFormat="1">
      <c r="A120" s="12"/>
      <c r="B120" s="12" t="s">
        <v>164</v>
      </c>
      <c r="C120" s="12"/>
      <c r="D120" s="12" t="s">
        <v>201</v>
      </c>
      <c r="E120" s="20" t="s">
        <v>963</v>
      </c>
      <c r="F120" s="20" t="s">
        <v>952</v>
      </c>
      <c r="G120" s="109" t="s">
        <v>955</v>
      </c>
      <c r="H120" s="109"/>
      <c r="I120" s="20"/>
      <c r="J120" s="20"/>
      <c r="K120" s="12"/>
      <c r="L120" s="12" t="s">
        <v>181</v>
      </c>
      <c r="M120" s="12"/>
      <c r="N120" s="12"/>
      <c r="O120" s="12"/>
      <c r="P120" s="12"/>
      <c r="Q120" s="12"/>
      <c r="R120" s="12"/>
      <c r="S120" s="12"/>
      <c r="T120" s="12"/>
      <c r="U120" s="12"/>
      <c r="V120" s="12"/>
    </row>
    <row r="121" spans="1:22" s="14" customFormat="1" ht="27">
      <c r="A121" s="12"/>
      <c r="B121" s="12" t="s">
        <v>168</v>
      </c>
      <c r="C121" s="12"/>
      <c r="D121" s="12" t="s">
        <v>205</v>
      </c>
      <c r="E121" s="20" t="s">
        <v>963</v>
      </c>
      <c r="F121" s="20" t="s">
        <v>956</v>
      </c>
      <c r="G121" s="109" t="s">
        <v>957</v>
      </c>
      <c r="H121" s="109"/>
      <c r="I121" s="20"/>
      <c r="J121" s="20"/>
      <c r="K121" s="12"/>
      <c r="L121" s="12" t="s">
        <v>181</v>
      </c>
      <c r="M121" s="12"/>
      <c r="N121" s="12"/>
      <c r="O121" s="12"/>
      <c r="P121" s="12"/>
      <c r="Q121" s="12"/>
      <c r="R121" s="12"/>
      <c r="S121" s="12"/>
      <c r="T121" s="12"/>
      <c r="U121" s="12"/>
      <c r="V121" s="12"/>
    </row>
    <row r="122" spans="1:22" s="14" customFormat="1">
      <c r="A122" s="12"/>
      <c r="B122" s="12" t="s">
        <v>170</v>
      </c>
      <c r="C122" s="12"/>
      <c r="D122" s="12" t="s">
        <v>453</v>
      </c>
      <c r="E122" s="20" t="s">
        <v>963</v>
      </c>
      <c r="F122" s="20" t="s">
        <v>956</v>
      </c>
      <c r="G122" s="109" t="s">
        <v>959</v>
      </c>
      <c r="H122" s="109"/>
      <c r="I122" s="20"/>
      <c r="J122" s="20"/>
      <c r="K122" s="12"/>
      <c r="L122" s="12" t="s">
        <v>181</v>
      </c>
      <c r="M122" s="12"/>
      <c r="N122" s="12"/>
      <c r="O122" s="12"/>
      <c r="P122" s="12"/>
      <c r="Q122" s="12"/>
      <c r="R122" s="12"/>
      <c r="S122" s="12"/>
      <c r="T122" s="12"/>
      <c r="U122" s="12"/>
      <c r="V122" s="12"/>
    </row>
    <row r="123" spans="1:22" s="14" customFormat="1">
      <c r="A123" s="12"/>
      <c r="B123" s="12" t="s">
        <v>170</v>
      </c>
      <c r="C123" s="12"/>
      <c r="D123" s="12" t="s">
        <v>453</v>
      </c>
      <c r="E123" s="20" t="s">
        <v>963</v>
      </c>
      <c r="F123" s="20" t="s">
        <v>956</v>
      </c>
      <c r="G123" s="109" t="s">
        <v>960</v>
      </c>
      <c r="H123" s="109"/>
      <c r="I123" s="20"/>
      <c r="J123" s="20"/>
      <c r="K123" s="12"/>
      <c r="L123" s="12" t="s">
        <v>181</v>
      </c>
      <c r="M123" s="12"/>
      <c r="N123" s="12"/>
      <c r="O123" s="12"/>
      <c r="P123" s="12"/>
      <c r="Q123" s="12"/>
      <c r="R123" s="12"/>
      <c r="S123" s="12"/>
      <c r="T123" s="12"/>
      <c r="U123" s="12"/>
      <c r="V123" s="12"/>
    </row>
    <row r="124" spans="1:22" s="14" customFormat="1">
      <c r="A124" s="12"/>
      <c r="B124" s="12" t="s">
        <v>170</v>
      </c>
      <c r="C124" s="12"/>
      <c r="D124" s="12" t="s">
        <v>453</v>
      </c>
      <c r="E124" s="20" t="s">
        <v>963</v>
      </c>
      <c r="F124" s="20" t="s">
        <v>956</v>
      </c>
      <c r="G124" s="109" t="s">
        <v>961</v>
      </c>
      <c r="H124" s="109"/>
      <c r="I124" s="20"/>
      <c r="J124" s="20"/>
      <c r="K124" s="12"/>
      <c r="L124" s="12" t="s">
        <v>181</v>
      </c>
      <c r="M124" s="12"/>
      <c r="N124" s="12"/>
      <c r="O124" s="12"/>
      <c r="P124" s="12"/>
      <c r="Q124" s="12"/>
      <c r="R124" s="12"/>
      <c r="S124" s="12"/>
      <c r="T124" s="12"/>
      <c r="U124" s="12"/>
      <c r="V124" s="12"/>
    </row>
    <row r="125" spans="1:22" s="14" customFormat="1">
      <c r="A125" s="12"/>
      <c r="B125" s="12" t="s">
        <v>164</v>
      </c>
      <c r="C125" s="12"/>
      <c r="D125" s="12" t="s">
        <v>201</v>
      </c>
      <c r="E125" s="20" t="s">
        <v>963</v>
      </c>
      <c r="F125" s="20"/>
      <c r="G125" s="109" t="s">
        <v>962</v>
      </c>
      <c r="H125" s="109"/>
      <c r="I125" s="20"/>
      <c r="J125" s="20"/>
      <c r="K125" s="12"/>
      <c r="L125" s="12" t="s">
        <v>181</v>
      </c>
      <c r="M125" s="12"/>
      <c r="N125" s="12"/>
      <c r="O125" s="12"/>
      <c r="P125" s="12"/>
      <c r="Q125" s="12"/>
      <c r="R125" s="12"/>
      <c r="S125" s="12"/>
      <c r="T125" s="12"/>
      <c r="U125" s="12"/>
      <c r="V125" s="12"/>
    </row>
    <row r="126" spans="1:22" s="14" customFormat="1" ht="27">
      <c r="A126" s="12"/>
      <c r="B126" s="12" t="s">
        <v>161</v>
      </c>
      <c r="C126" s="12"/>
      <c r="D126" s="12" t="s">
        <v>180</v>
      </c>
      <c r="E126" s="20"/>
      <c r="F126" s="20"/>
      <c r="G126" s="109" t="s">
        <v>994</v>
      </c>
      <c r="H126" s="109" t="s">
        <v>995</v>
      </c>
      <c r="I126" s="20"/>
      <c r="J126" s="20"/>
      <c r="K126" s="12"/>
      <c r="L126" s="12" t="s">
        <v>181</v>
      </c>
      <c r="M126" s="12"/>
      <c r="N126" s="12"/>
      <c r="O126" s="12"/>
      <c r="P126" s="12"/>
      <c r="Q126" s="12"/>
      <c r="R126" s="12"/>
      <c r="S126" s="12"/>
      <c r="T126" s="12"/>
      <c r="U126" s="12"/>
      <c r="V126" s="12"/>
    </row>
    <row r="127" spans="1:22" s="14" customFormat="1">
      <c r="A127" s="12"/>
      <c r="B127" s="12" t="s">
        <v>161</v>
      </c>
      <c r="C127" s="12"/>
      <c r="D127" s="12" t="s">
        <v>180</v>
      </c>
      <c r="E127" s="20"/>
      <c r="F127" s="20"/>
      <c r="G127" s="109" t="s">
        <v>996</v>
      </c>
      <c r="H127" s="109" t="s">
        <v>998</v>
      </c>
      <c r="I127" s="20"/>
      <c r="J127" s="20"/>
      <c r="K127" s="12"/>
      <c r="L127" s="12" t="s">
        <v>181</v>
      </c>
      <c r="M127" s="12"/>
      <c r="N127" s="12"/>
      <c r="O127" s="12"/>
      <c r="P127" s="12"/>
      <c r="Q127" s="12"/>
      <c r="R127" s="12"/>
      <c r="S127" s="12"/>
      <c r="T127" s="12"/>
      <c r="U127" s="12"/>
      <c r="V127" s="12"/>
    </row>
    <row r="128" spans="1:22" s="14" customFormat="1" ht="27">
      <c r="A128" s="12"/>
      <c r="B128" s="12" t="s">
        <v>161</v>
      </c>
      <c r="C128" s="12"/>
      <c r="D128" s="12" t="s">
        <v>201</v>
      </c>
      <c r="E128" s="20"/>
      <c r="F128" s="20"/>
      <c r="G128" s="109" t="s">
        <v>997</v>
      </c>
      <c r="H128" s="109" t="s">
        <v>998</v>
      </c>
      <c r="I128" s="20"/>
      <c r="J128" s="20"/>
      <c r="K128" s="12"/>
      <c r="L128" s="12" t="s">
        <v>181</v>
      </c>
      <c r="M128" s="12"/>
      <c r="N128" s="12"/>
      <c r="O128" s="12"/>
      <c r="P128" s="12"/>
      <c r="Q128" s="12"/>
      <c r="R128" s="12"/>
      <c r="S128" s="12"/>
      <c r="T128" s="12"/>
      <c r="U128" s="12"/>
      <c r="V128" s="12"/>
    </row>
    <row r="129" spans="1:22" s="14" customFormat="1" ht="27">
      <c r="A129" s="12"/>
      <c r="B129" s="12" t="s">
        <v>168</v>
      </c>
      <c r="C129" s="12"/>
      <c r="D129" s="12" t="s">
        <v>205</v>
      </c>
      <c r="E129" s="20"/>
      <c r="F129" s="20"/>
      <c r="G129" s="109" t="s">
        <v>999</v>
      </c>
      <c r="H129" s="109" t="s">
        <v>998</v>
      </c>
      <c r="I129" s="20"/>
      <c r="J129" s="20"/>
      <c r="K129" s="12"/>
      <c r="L129" s="12" t="s">
        <v>181</v>
      </c>
      <c r="M129" s="12"/>
      <c r="N129" s="12"/>
      <c r="O129" s="12"/>
      <c r="P129" s="12"/>
      <c r="Q129" s="12"/>
      <c r="R129" s="12"/>
      <c r="S129" s="12"/>
      <c r="T129" s="12"/>
      <c r="U129" s="12"/>
      <c r="V129" s="12"/>
    </row>
    <row r="130" spans="1:22" s="14" customFormat="1">
      <c r="A130" s="12"/>
      <c r="B130" s="12" t="s">
        <v>161</v>
      </c>
      <c r="C130" s="12"/>
      <c r="D130" s="12" t="s">
        <v>180</v>
      </c>
      <c r="E130" s="20"/>
      <c r="F130" s="20"/>
      <c r="G130" s="109" t="s">
        <v>1000</v>
      </c>
      <c r="H130" s="109" t="s">
        <v>998</v>
      </c>
      <c r="I130" s="20"/>
      <c r="J130" s="20"/>
      <c r="K130" s="12"/>
      <c r="L130" s="12" t="s">
        <v>181</v>
      </c>
      <c r="M130" s="12"/>
      <c r="N130" s="12"/>
      <c r="O130" s="12"/>
      <c r="P130" s="12"/>
      <c r="Q130" s="12"/>
      <c r="R130" s="12"/>
      <c r="S130" s="12"/>
      <c r="T130" s="12"/>
      <c r="U130" s="12"/>
      <c r="V130" s="12"/>
    </row>
    <row r="131" spans="1:22" s="14" customFormat="1">
      <c r="A131" s="12"/>
      <c r="B131" s="12" t="s">
        <v>164</v>
      </c>
      <c r="C131" s="12"/>
      <c r="D131" s="12" t="s">
        <v>201</v>
      </c>
      <c r="E131" s="20" t="s">
        <v>1001</v>
      </c>
      <c r="F131" s="20"/>
      <c r="G131" s="109" t="s">
        <v>1007</v>
      </c>
      <c r="H131" s="109"/>
      <c r="I131" s="20"/>
      <c r="J131" s="20"/>
      <c r="K131" s="12"/>
      <c r="L131" s="12" t="s">
        <v>181</v>
      </c>
      <c r="M131" s="12"/>
      <c r="N131" s="12"/>
      <c r="O131" s="12"/>
      <c r="P131" s="12"/>
      <c r="Q131" s="12"/>
      <c r="R131" s="12"/>
      <c r="S131" s="12"/>
      <c r="T131" s="12"/>
      <c r="U131" s="12"/>
      <c r="V131" s="12"/>
    </row>
    <row r="132" spans="1:22" s="14" customFormat="1">
      <c r="A132" s="12"/>
      <c r="B132" s="12" t="s">
        <v>164</v>
      </c>
      <c r="C132" s="12"/>
      <c r="D132" s="12" t="s">
        <v>201</v>
      </c>
      <c r="E132" s="20" t="s">
        <v>1001</v>
      </c>
      <c r="F132" s="20"/>
      <c r="G132" s="109" t="s">
        <v>1008</v>
      </c>
      <c r="H132" s="109"/>
      <c r="I132" s="20"/>
      <c r="J132" s="20"/>
      <c r="K132" s="12"/>
      <c r="L132" s="12" t="s">
        <v>181</v>
      </c>
      <c r="M132" s="12"/>
      <c r="N132" s="12"/>
      <c r="O132" s="12"/>
      <c r="P132" s="12"/>
      <c r="Q132" s="12"/>
      <c r="R132" s="12"/>
      <c r="S132" s="12"/>
      <c r="T132" s="12"/>
      <c r="U132" s="12"/>
      <c r="V132" s="12"/>
    </row>
    <row r="133" spans="1:22" s="14" customFormat="1">
      <c r="A133" s="12"/>
      <c r="B133" s="12" t="s">
        <v>164</v>
      </c>
      <c r="C133" s="12"/>
      <c r="D133" s="12" t="s">
        <v>201</v>
      </c>
      <c r="E133" s="20" t="s">
        <v>1002</v>
      </c>
      <c r="F133" s="20"/>
      <c r="G133" s="109" t="s">
        <v>1009</v>
      </c>
      <c r="H133" s="109"/>
      <c r="I133" s="20"/>
      <c r="J133" s="20"/>
      <c r="K133" s="12"/>
      <c r="L133" s="12" t="s">
        <v>181</v>
      </c>
      <c r="M133" s="12"/>
      <c r="N133" s="12"/>
      <c r="O133" s="12"/>
      <c r="P133" s="12"/>
      <c r="Q133" s="12"/>
      <c r="R133" s="12"/>
      <c r="S133" s="12"/>
      <c r="T133" s="12"/>
      <c r="U133" s="12"/>
      <c r="V133" s="12"/>
    </row>
    <row r="134" spans="1:22" s="14" customFormat="1">
      <c r="A134" s="12"/>
      <c r="B134" s="12" t="s">
        <v>164</v>
      </c>
      <c r="C134" s="12"/>
      <c r="D134" s="12" t="s">
        <v>201</v>
      </c>
      <c r="E134" s="20" t="s">
        <v>1002</v>
      </c>
      <c r="F134" s="20"/>
      <c r="G134" s="109" t="s">
        <v>1010</v>
      </c>
      <c r="H134" s="109"/>
      <c r="I134" s="20"/>
      <c r="J134" s="20"/>
      <c r="K134" s="12"/>
      <c r="L134" s="12" t="s">
        <v>181</v>
      </c>
      <c r="M134" s="12"/>
      <c r="N134" s="12"/>
      <c r="O134" s="12"/>
      <c r="P134" s="12"/>
      <c r="Q134" s="12"/>
      <c r="R134" s="12"/>
      <c r="S134" s="12"/>
      <c r="T134" s="12"/>
      <c r="U134" s="12"/>
      <c r="V134" s="12"/>
    </row>
    <row r="135" spans="1:22" s="14" customFormat="1">
      <c r="A135" s="12"/>
      <c r="B135" s="12" t="s">
        <v>164</v>
      </c>
      <c r="C135" s="12"/>
      <c r="D135" s="12" t="s">
        <v>201</v>
      </c>
      <c r="E135" s="20" t="s">
        <v>1003</v>
      </c>
      <c r="F135" s="20"/>
      <c r="G135" s="109" t="s">
        <v>1005</v>
      </c>
      <c r="H135" s="109"/>
      <c r="I135" s="20"/>
      <c r="J135" s="20"/>
      <c r="K135" s="12"/>
      <c r="L135" s="12" t="s">
        <v>181</v>
      </c>
      <c r="M135" s="12"/>
      <c r="N135" s="12"/>
      <c r="O135" s="12"/>
      <c r="P135" s="12"/>
      <c r="Q135" s="12"/>
      <c r="R135" s="12"/>
      <c r="S135" s="12"/>
      <c r="T135" s="12"/>
      <c r="U135" s="12"/>
      <c r="V135" s="12"/>
    </row>
    <row r="136" spans="1:22" s="14" customFormat="1">
      <c r="A136" s="12"/>
      <c r="B136" s="12" t="s">
        <v>164</v>
      </c>
      <c r="C136" s="12"/>
      <c r="D136" s="12" t="s">
        <v>201</v>
      </c>
      <c r="E136" s="20" t="s">
        <v>1003</v>
      </c>
      <c r="F136" s="20"/>
      <c r="G136" s="109" t="s">
        <v>1006</v>
      </c>
      <c r="H136" s="109"/>
      <c r="I136" s="20"/>
      <c r="J136" s="20"/>
      <c r="K136" s="12"/>
      <c r="L136" s="12"/>
      <c r="M136" s="12"/>
      <c r="N136" s="12"/>
      <c r="O136" s="12"/>
      <c r="P136" s="12"/>
      <c r="Q136" s="12"/>
      <c r="R136" s="12"/>
      <c r="S136" s="12"/>
      <c r="T136" s="12"/>
      <c r="U136" s="12"/>
      <c r="V136" s="12"/>
    </row>
    <row r="137" spans="1:22" s="14" customFormat="1">
      <c r="A137" s="12"/>
      <c r="B137" s="12" t="s">
        <v>172</v>
      </c>
      <c r="C137" s="12"/>
      <c r="D137" s="12" t="s">
        <v>453</v>
      </c>
      <c r="E137" s="20"/>
      <c r="F137" s="20"/>
      <c r="G137" s="109" t="s">
        <v>1004</v>
      </c>
      <c r="H137" s="109"/>
      <c r="I137" s="20"/>
      <c r="J137" s="20"/>
      <c r="K137" s="12"/>
      <c r="L137" s="12" t="s">
        <v>181</v>
      </c>
      <c r="M137" s="12"/>
      <c r="N137" s="12"/>
      <c r="O137" s="12"/>
      <c r="P137" s="12"/>
      <c r="Q137" s="12"/>
      <c r="R137" s="12"/>
      <c r="S137" s="12"/>
      <c r="T137" s="12"/>
      <c r="U137" s="12"/>
      <c r="V137" s="12"/>
    </row>
    <row r="138" spans="1:22" s="14" customFormat="1">
      <c r="A138" s="12"/>
      <c r="B138" s="12" t="s">
        <v>161</v>
      </c>
      <c r="C138" s="12"/>
      <c r="D138" s="12" t="s">
        <v>180</v>
      </c>
      <c r="E138" s="20" t="s">
        <v>1013</v>
      </c>
      <c r="F138" s="20" t="s">
        <v>967</v>
      </c>
      <c r="G138" s="109" t="s">
        <v>1012</v>
      </c>
      <c r="H138" s="109"/>
      <c r="I138" s="20"/>
      <c r="J138" s="20"/>
      <c r="K138" s="12"/>
      <c r="L138" s="12" t="s">
        <v>181</v>
      </c>
      <c r="M138" s="12"/>
      <c r="N138" s="12"/>
      <c r="O138" s="12"/>
      <c r="P138" s="12"/>
      <c r="Q138" s="12"/>
      <c r="R138" s="12"/>
      <c r="S138" s="12"/>
      <c r="T138" s="12"/>
      <c r="U138" s="12"/>
      <c r="V138" s="12"/>
    </row>
    <row r="139" spans="1:22" s="14" customFormat="1">
      <c r="A139" s="12"/>
      <c r="B139" s="12" t="s">
        <v>161</v>
      </c>
      <c r="C139" s="12"/>
      <c r="D139" s="12" t="s">
        <v>180</v>
      </c>
      <c r="E139" s="20" t="s">
        <v>1013</v>
      </c>
      <c r="F139" s="20" t="s">
        <v>967</v>
      </c>
      <c r="G139" s="109" t="s">
        <v>1014</v>
      </c>
      <c r="H139" s="109"/>
      <c r="I139" s="20"/>
      <c r="J139" s="20"/>
      <c r="K139" s="12"/>
      <c r="L139" s="12" t="s">
        <v>181</v>
      </c>
      <c r="M139" s="12"/>
      <c r="N139" s="12"/>
      <c r="O139" s="12"/>
      <c r="P139" s="12"/>
      <c r="Q139" s="12"/>
      <c r="R139" s="12"/>
      <c r="S139" s="12"/>
      <c r="T139" s="12"/>
      <c r="U139" s="12"/>
      <c r="V139" s="12"/>
    </row>
    <row r="140" spans="1:22" s="14" customFormat="1">
      <c r="A140" s="12"/>
      <c r="B140" s="12" t="s">
        <v>168</v>
      </c>
      <c r="C140" s="12"/>
      <c r="D140" s="12" t="s">
        <v>203</v>
      </c>
      <c r="E140" s="20" t="s">
        <v>1013</v>
      </c>
      <c r="F140" s="20" t="s">
        <v>1011</v>
      </c>
      <c r="G140" s="109" t="s">
        <v>1015</v>
      </c>
      <c r="H140" s="109"/>
      <c r="I140" s="20"/>
      <c r="J140" s="20"/>
      <c r="K140" s="12"/>
      <c r="L140" s="12" t="s">
        <v>181</v>
      </c>
      <c r="M140" s="12"/>
      <c r="N140" s="12"/>
      <c r="O140" s="12"/>
      <c r="P140" s="12"/>
      <c r="Q140" s="12"/>
      <c r="R140" s="12"/>
      <c r="S140" s="12"/>
      <c r="T140" s="12"/>
      <c r="U140" s="12"/>
      <c r="V140" s="12"/>
    </row>
    <row r="141" spans="1:22" s="14" customFormat="1">
      <c r="A141" s="12"/>
      <c r="B141" s="12" t="s">
        <v>168</v>
      </c>
      <c r="C141" s="12"/>
      <c r="D141" s="12" t="s">
        <v>205</v>
      </c>
      <c r="E141" s="20" t="s">
        <v>1013</v>
      </c>
      <c r="F141" s="20" t="s">
        <v>1011</v>
      </c>
      <c r="G141" s="109" t="s">
        <v>1016</v>
      </c>
      <c r="H141" s="109"/>
      <c r="I141" s="20"/>
      <c r="J141" s="20"/>
      <c r="K141" s="12"/>
      <c r="L141" s="12" t="s">
        <v>181</v>
      </c>
      <c r="M141" s="12"/>
      <c r="N141" s="12"/>
      <c r="O141" s="12"/>
      <c r="P141" s="12"/>
      <c r="Q141" s="12"/>
      <c r="R141" s="12"/>
      <c r="S141" s="12"/>
      <c r="T141" s="12"/>
      <c r="U141" s="12"/>
      <c r="V141" s="12"/>
    </row>
    <row r="142" spans="1:22" s="14" customFormat="1">
      <c r="A142" s="12"/>
      <c r="B142" s="12" t="s">
        <v>168</v>
      </c>
      <c r="C142" s="12"/>
      <c r="D142" s="12" t="s">
        <v>205</v>
      </c>
      <c r="E142" s="20" t="s">
        <v>1013</v>
      </c>
      <c r="F142" s="20" t="s">
        <v>1011</v>
      </c>
      <c r="G142" s="109" t="s">
        <v>1017</v>
      </c>
      <c r="H142" s="109"/>
      <c r="I142" s="20"/>
      <c r="J142" s="20"/>
      <c r="K142" s="12"/>
      <c r="L142" s="12" t="s">
        <v>181</v>
      </c>
      <c r="M142" s="12"/>
      <c r="N142" s="12"/>
      <c r="O142" s="12"/>
      <c r="P142" s="12"/>
      <c r="Q142" s="12"/>
      <c r="R142" s="12"/>
      <c r="S142" s="12"/>
      <c r="T142" s="12"/>
      <c r="U142" s="12"/>
      <c r="V142" s="12"/>
    </row>
    <row r="143" spans="1:22" s="14" customFormat="1">
      <c r="A143" s="12"/>
      <c r="B143" s="12" t="s">
        <v>168</v>
      </c>
      <c r="C143" s="12"/>
      <c r="D143" s="12" t="s">
        <v>205</v>
      </c>
      <c r="E143" s="20" t="s">
        <v>1013</v>
      </c>
      <c r="F143" s="20" t="s">
        <v>1011</v>
      </c>
      <c r="G143" s="109" t="s">
        <v>1018</v>
      </c>
      <c r="H143" s="109"/>
      <c r="I143" s="20"/>
      <c r="J143" s="20"/>
      <c r="K143" s="12"/>
      <c r="L143" s="12" t="s">
        <v>181</v>
      </c>
      <c r="M143" s="12"/>
      <c r="N143" s="12"/>
      <c r="O143" s="12"/>
      <c r="P143" s="12"/>
      <c r="Q143" s="12"/>
      <c r="R143" s="12"/>
      <c r="S143" s="12"/>
      <c r="T143" s="12"/>
      <c r="U143" s="12"/>
      <c r="V143" s="12"/>
    </row>
    <row r="144" spans="1:22" s="14" customFormat="1">
      <c r="A144" s="12"/>
      <c r="B144" s="12" t="s">
        <v>164</v>
      </c>
      <c r="C144" s="12"/>
      <c r="D144" s="12" t="s">
        <v>1021</v>
      </c>
      <c r="E144" s="20" t="s">
        <v>1013</v>
      </c>
      <c r="F144" s="20" t="s">
        <v>1011</v>
      </c>
      <c r="G144" s="113" t="s">
        <v>1019</v>
      </c>
      <c r="H144" s="109"/>
      <c r="I144" s="20"/>
      <c r="J144" s="20"/>
      <c r="K144" s="12"/>
      <c r="L144" s="12" t="s">
        <v>181</v>
      </c>
      <c r="M144" s="12"/>
      <c r="N144" s="12"/>
      <c r="O144" s="12"/>
      <c r="P144" s="12"/>
      <c r="Q144" s="12"/>
      <c r="R144" s="12"/>
      <c r="S144" s="12"/>
      <c r="T144" s="12"/>
      <c r="U144" s="12"/>
      <c r="V144" s="12"/>
    </row>
    <row r="145" spans="1:22" s="14" customFormat="1">
      <c r="A145" s="12"/>
      <c r="B145" s="12" t="s">
        <v>164</v>
      </c>
      <c r="C145" s="12"/>
      <c r="D145" s="12" t="s">
        <v>201</v>
      </c>
      <c r="E145" s="20" t="s">
        <v>1013</v>
      </c>
      <c r="F145" s="20" t="s">
        <v>1011</v>
      </c>
      <c r="G145" s="109" t="s">
        <v>1020</v>
      </c>
      <c r="H145" s="109"/>
      <c r="I145" s="20"/>
      <c r="J145" s="20"/>
      <c r="K145" s="12"/>
      <c r="L145" s="12" t="s">
        <v>181</v>
      </c>
      <c r="M145" s="12"/>
      <c r="N145" s="12"/>
      <c r="O145" s="12"/>
      <c r="P145" s="12"/>
      <c r="Q145" s="12"/>
      <c r="R145" s="12"/>
      <c r="S145" s="12"/>
      <c r="T145" s="12"/>
      <c r="U145" s="12"/>
      <c r="V145" s="12"/>
    </row>
    <row r="146" spans="1:22" s="14" customFormat="1" ht="27">
      <c r="A146" s="12"/>
      <c r="B146" s="12" t="s">
        <v>164</v>
      </c>
      <c r="C146" s="12"/>
      <c r="D146" s="12" t="s">
        <v>201</v>
      </c>
      <c r="E146" s="20" t="s">
        <v>1013</v>
      </c>
      <c r="F146" s="20" t="s">
        <v>1022</v>
      </c>
      <c r="G146" s="109" t="s">
        <v>1023</v>
      </c>
      <c r="H146" s="109"/>
      <c r="I146" s="20"/>
      <c r="J146" s="20"/>
      <c r="K146" s="12"/>
      <c r="L146" s="12" t="s">
        <v>181</v>
      </c>
      <c r="M146" s="12"/>
      <c r="N146" s="12"/>
      <c r="O146" s="12"/>
      <c r="P146" s="12"/>
      <c r="Q146" s="12"/>
      <c r="R146" s="12"/>
      <c r="S146" s="12"/>
      <c r="T146" s="12"/>
      <c r="U146" s="12"/>
      <c r="V146" s="12"/>
    </row>
    <row r="147" spans="1:22" s="14" customFormat="1" ht="27">
      <c r="A147" s="12"/>
      <c r="B147" s="12" t="s">
        <v>168</v>
      </c>
      <c r="C147" s="12"/>
      <c r="D147" s="12" t="s">
        <v>205</v>
      </c>
      <c r="E147" s="20" t="s">
        <v>1013</v>
      </c>
      <c r="F147" s="20" t="s">
        <v>1022</v>
      </c>
      <c r="G147" s="109" t="s">
        <v>1026</v>
      </c>
      <c r="H147" s="109"/>
      <c r="I147" s="20"/>
      <c r="J147" s="20"/>
      <c r="K147" s="12"/>
      <c r="L147" s="12" t="s">
        <v>181</v>
      </c>
      <c r="M147" s="12"/>
      <c r="N147" s="12"/>
      <c r="O147" s="12"/>
      <c r="P147" s="12"/>
      <c r="Q147" s="12"/>
      <c r="R147" s="12"/>
      <c r="S147" s="12"/>
      <c r="T147" s="12"/>
      <c r="U147" s="12"/>
      <c r="V147" s="12"/>
    </row>
    <row r="148" spans="1:22" s="14" customFormat="1" ht="27">
      <c r="A148" s="12"/>
      <c r="B148" s="12" t="s">
        <v>164</v>
      </c>
      <c r="C148" s="12"/>
      <c r="D148" s="12" t="s">
        <v>201</v>
      </c>
      <c r="E148" s="20" t="s">
        <v>1013</v>
      </c>
      <c r="F148" s="20" t="s">
        <v>1022</v>
      </c>
      <c r="G148" s="109" t="s">
        <v>1027</v>
      </c>
      <c r="H148" s="109"/>
      <c r="I148" s="20"/>
      <c r="J148" s="20"/>
      <c r="K148" s="12"/>
      <c r="L148" s="12" t="s">
        <v>181</v>
      </c>
      <c r="M148" s="12"/>
      <c r="N148" s="12"/>
      <c r="O148" s="12"/>
      <c r="P148" s="12"/>
      <c r="Q148" s="12"/>
      <c r="R148" s="12"/>
      <c r="S148" s="12"/>
      <c r="T148" s="12"/>
      <c r="U148" s="12"/>
      <c r="V148" s="12"/>
    </row>
    <row r="149" spans="1:22" s="14" customFormat="1" ht="27">
      <c r="A149" s="12"/>
      <c r="B149" s="12" t="s">
        <v>164</v>
      </c>
      <c r="C149" s="12"/>
      <c r="D149" s="12" t="s">
        <v>201</v>
      </c>
      <c r="E149" s="20" t="s">
        <v>1013</v>
      </c>
      <c r="F149" s="20" t="s">
        <v>1022</v>
      </c>
      <c r="G149" s="109" t="s">
        <v>1028</v>
      </c>
      <c r="H149" s="109"/>
      <c r="I149" s="20"/>
      <c r="J149" s="20"/>
      <c r="K149" s="12"/>
      <c r="L149" s="12" t="s">
        <v>181</v>
      </c>
      <c r="M149" s="12"/>
      <c r="N149" s="12"/>
      <c r="O149" s="12"/>
      <c r="P149" s="12"/>
      <c r="Q149" s="12"/>
      <c r="R149" s="12"/>
      <c r="S149" s="12"/>
      <c r="T149" s="12"/>
      <c r="U149" s="12"/>
      <c r="V149" s="12"/>
    </row>
    <row r="150" spans="1:22" s="14" customFormat="1" ht="27">
      <c r="A150" s="12"/>
      <c r="B150" s="12" t="s">
        <v>164</v>
      </c>
      <c r="C150" s="12"/>
      <c r="D150" s="12" t="s">
        <v>201</v>
      </c>
      <c r="E150" s="20" t="s">
        <v>1013</v>
      </c>
      <c r="F150" s="20" t="s">
        <v>1022</v>
      </c>
      <c r="G150" s="109" t="s">
        <v>1029</v>
      </c>
      <c r="H150" s="109"/>
      <c r="I150" s="20"/>
      <c r="J150" s="20"/>
      <c r="K150" s="12"/>
      <c r="L150" s="12" t="s">
        <v>181</v>
      </c>
      <c r="M150" s="12"/>
      <c r="N150" s="12"/>
      <c r="O150" s="12"/>
      <c r="P150" s="12"/>
      <c r="Q150" s="12"/>
      <c r="R150" s="12"/>
      <c r="S150" s="12"/>
      <c r="T150" s="12"/>
      <c r="U150" s="12"/>
      <c r="V150" s="12"/>
    </row>
    <row r="151" spans="1:22" s="14" customFormat="1" ht="27">
      <c r="A151" s="12"/>
      <c r="B151" s="12" t="s">
        <v>161</v>
      </c>
      <c r="C151" s="12"/>
      <c r="D151" s="12" t="s">
        <v>180</v>
      </c>
      <c r="E151" s="20" t="s">
        <v>1013</v>
      </c>
      <c r="F151" s="20" t="s">
        <v>1022</v>
      </c>
      <c r="G151" s="109" t="s">
        <v>1030</v>
      </c>
      <c r="H151" s="109"/>
      <c r="I151" s="20"/>
      <c r="J151" s="20"/>
      <c r="K151" s="12"/>
      <c r="L151" s="12" t="s">
        <v>181</v>
      </c>
      <c r="M151" s="12"/>
      <c r="N151" s="12"/>
      <c r="O151" s="12"/>
      <c r="P151" s="12"/>
      <c r="Q151" s="12"/>
      <c r="R151" s="12"/>
      <c r="S151" s="12"/>
      <c r="T151" s="12"/>
      <c r="U151" s="12"/>
      <c r="V151" s="12"/>
    </row>
    <row r="152" spans="1:22" s="14" customFormat="1" ht="27">
      <c r="A152" s="12"/>
      <c r="B152" s="12" t="s">
        <v>164</v>
      </c>
      <c r="C152" s="12"/>
      <c r="D152" s="12" t="s">
        <v>201</v>
      </c>
      <c r="E152" s="20" t="s">
        <v>1013</v>
      </c>
      <c r="F152" s="20" t="s">
        <v>1022</v>
      </c>
      <c r="G152" s="109" t="s">
        <v>1031</v>
      </c>
      <c r="H152" s="109"/>
      <c r="I152" s="20"/>
      <c r="J152" s="20"/>
      <c r="K152" s="12"/>
      <c r="L152" s="12" t="s">
        <v>181</v>
      </c>
      <c r="M152" s="12"/>
      <c r="N152" s="12"/>
      <c r="O152" s="12"/>
      <c r="P152" s="12"/>
      <c r="Q152" s="12"/>
      <c r="R152" s="12"/>
      <c r="S152" s="12"/>
      <c r="T152" s="12"/>
      <c r="U152" s="12"/>
      <c r="V152" s="12"/>
    </row>
    <row r="153" spans="1:22" s="14" customFormat="1" ht="27">
      <c r="A153" s="12"/>
      <c r="B153" s="12" t="s">
        <v>164</v>
      </c>
      <c r="C153" s="12"/>
      <c r="D153" s="12" t="s">
        <v>201</v>
      </c>
      <c r="E153" s="20" t="s">
        <v>1013</v>
      </c>
      <c r="F153" s="20" t="s">
        <v>1022</v>
      </c>
      <c r="G153" s="113" t="s">
        <v>1032</v>
      </c>
      <c r="H153" s="109"/>
      <c r="I153" s="20"/>
      <c r="J153" s="20"/>
      <c r="K153" s="12"/>
      <c r="L153" s="12" t="s">
        <v>181</v>
      </c>
      <c r="M153" s="12"/>
      <c r="N153" s="12"/>
      <c r="O153" s="12"/>
      <c r="P153" s="12"/>
      <c r="Q153" s="12"/>
      <c r="R153" s="12"/>
      <c r="S153" s="12"/>
      <c r="T153" s="12"/>
      <c r="U153" s="12"/>
      <c r="V153" s="12"/>
    </row>
    <row r="154" spans="1:22" s="14" customFormat="1" ht="27">
      <c r="A154" s="12"/>
      <c r="B154" s="12" t="s">
        <v>168</v>
      </c>
      <c r="C154" s="12"/>
      <c r="D154" s="12" t="s">
        <v>201</v>
      </c>
      <c r="E154" s="20" t="s">
        <v>1013</v>
      </c>
      <c r="F154" s="20" t="s">
        <v>1022</v>
      </c>
      <c r="G154" s="109" t="s">
        <v>1033</v>
      </c>
      <c r="H154" s="109"/>
      <c r="I154" s="20"/>
      <c r="J154" s="20"/>
      <c r="K154" s="12"/>
      <c r="L154" s="12" t="s">
        <v>181</v>
      </c>
      <c r="M154" s="12"/>
      <c r="N154" s="12"/>
      <c r="O154" s="12"/>
      <c r="P154" s="12"/>
      <c r="Q154" s="12"/>
      <c r="R154" s="12"/>
      <c r="S154" s="12"/>
      <c r="T154" s="12"/>
      <c r="U154" s="12"/>
      <c r="V154" s="12"/>
    </row>
    <row r="155" spans="1:22" s="14" customFormat="1">
      <c r="A155" s="12"/>
      <c r="B155" s="12" t="s">
        <v>164</v>
      </c>
      <c r="C155" s="12"/>
      <c r="D155" s="12" t="s">
        <v>207</v>
      </c>
      <c r="E155" s="20" t="s">
        <v>1013</v>
      </c>
      <c r="F155" s="20" t="s">
        <v>1022</v>
      </c>
      <c r="G155" s="109" t="s">
        <v>1024</v>
      </c>
      <c r="H155" s="109"/>
      <c r="I155" s="20"/>
      <c r="J155" s="20"/>
      <c r="K155" s="12"/>
      <c r="L155" s="12" t="s">
        <v>181</v>
      </c>
      <c r="M155" s="12"/>
      <c r="N155" s="12"/>
      <c r="O155" s="12"/>
      <c r="P155" s="12"/>
      <c r="Q155" s="12"/>
      <c r="R155" s="12"/>
      <c r="S155" s="12"/>
      <c r="T155" s="12"/>
      <c r="U155" s="12"/>
      <c r="V155" s="12"/>
    </row>
    <row r="156" spans="1:22" s="14" customFormat="1">
      <c r="A156" s="12"/>
      <c r="B156" s="12" t="s">
        <v>164</v>
      </c>
      <c r="C156" s="12"/>
      <c r="D156" s="12" t="s">
        <v>180</v>
      </c>
      <c r="E156" s="20" t="s">
        <v>1013</v>
      </c>
      <c r="F156" s="20" t="s">
        <v>1025</v>
      </c>
      <c r="G156" s="109" t="s">
        <v>1034</v>
      </c>
      <c r="H156" s="109"/>
      <c r="I156" s="20"/>
      <c r="J156" s="20"/>
      <c r="K156" s="12"/>
      <c r="L156" s="12" t="s">
        <v>181</v>
      </c>
      <c r="M156" s="12"/>
      <c r="N156" s="12"/>
      <c r="O156" s="12"/>
      <c r="P156" s="12"/>
      <c r="Q156" s="12"/>
      <c r="R156" s="12"/>
      <c r="S156" s="12"/>
      <c r="T156" s="12"/>
      <c r="U156" s="12"/>
      <c r="V156" s="12"/>
    </row>
    <row r="157" spans="1:22" s="14" customFormat="1" ht="27">
      <c r="A157" s="12"/>
      <c r="B157" s="12" t="s">
        <v>161</v>
      </c>
      <c r="C157" s="12"/>
      <c r="D157" s="12" t="s">
        <v>180</v>
      </c>
      <c r="E157" s="20" t="s">
        <v>1013</v>
      </c>
      <c r="F157" s="20" t="s">
        <v>1025</v>
      </c>
      <c r="G157" s="109" t="s">
        <v>1035</v>
      </c>
      <c r="H157" s="109"/>
      <c r="I157" s="20"/>
      <c r="J157" s="20"/>
      <c r="K157" s="12"/>
      <c r="L157" s="12" t="s">
        <v>181</v>
      </c>
      <c r="M157" s="12"/>
      <c r="N157" s="12"/>
      <c r="O157" s="12"/>
      <c r="P157" s="12"/>
      <c r="Q157" s="12"/>
      <c r="R157" s="12"/>
      <c r="S157" s="12"/>
      <c r="T157" s="12"/>
      <c r="U157" s="12"/>
      <c r="V157" s="12"/>
    </row>
    <row r="158" spans="1:22" s="14" customFormat="1" ht="27">
      <c r="A158" s="12"/>
      <c r="B158" s="12" t="s">
        <v>168</v>
      </c>
      <c r="C158" s="12"/>
      <c r="D158" s="12" t="s">
        <v>201</v>
      </c>
      <c r="E158" s="20" t="s">
        <v>1013</v>
      </c>
      <c r="F158" s="20" t="s">
        <v>1025</v>
      </c>
      <c r="G158" s="109" t="s">
        <v>1036</v>
      </c>
      <c r="H158" s="109"/>
      <c r="I158" s="20"/>
      <c r="J158" s="20"/>
      <c r="K158" s="12"/>
      <c r="L158" s="12" t="s">
        <v>181</v>
      </c>
      <c r="M158" s="12"/>
      <c r="N158" s="12"/>
      <c r="O158" s="12"/>
      <c r="P158" s="12"/>
      <c r="Q158" s="12"/>
      <c r="R158" s="12"/>
      <c r="S158" s="12"/>
      <c r="T158" s="12"/>
      <c r="U158" s="12"/>
      <c r="V158" s="12"/>
    </row>
    <row r="159" spans="1:22" s="14" customFormat="1" ht="27">
      <c r="A159" s="12"/>
      <c r="B159" s="12" t="s">
        <v>164</v>
      </c>
      <c r="C159" s="12"/>
      <c r="D159" s="12" t="s">
        <v>201</v>
      </c>
      <c r="E159" s="20" t="s">
        <v>1013</v>
      </c>
      <c r="F159" s="20" t="s">
        <v>1025</v>
      </c>
      <c r="G159" s="113" t="s">
        <v>1037</v>
      </c>
      <c r="H159" s="109"/>
      <c r="I159" s="20"/>
      <c r="J159" s="20"/>
      <c r="K159" s="12"/>
      <c r="L159" s="12" t="s">
        <v>181</v>
      </c>
      <c r="M159" s="12"/>
      <c r="N159" s="12"/>
      <c r="O159" s="12"/>
      <c r="P159" s="12"/>
      <c r="Q159" s="12"/>
      <c r="R159" s="12"/>
      <c r="S159" s="12"/>
      <c r="T159" s="12"/>
      <c r="U159" s="12"/>
      <c r="V159" s="12"/>
    </row>
    <row r="160" spans="1:22" s="14" customFormat="1">
      <c r="A160" s="12"/>
      <c r="B160" s="12" t="s">
        <v>168</v>
      </c>
      <c r="C160" s="12"/>
      <c r="D160" s="12" t="s">
        <v>205</v>
      </c>
      <c r="E160" s="20" t="s">
        <v>1013</v>
      </c>
      <c r="F160" s="20" t="s">
        <v>1025</v>
      </c>
      <c r="G160" s="109" t="s">
        <v>1038</v>
      </c>
      <c r="H160" s="109"/>
      <c r="I160" s="20"/>
      <c r="J160" s="20"/>
      <c r="K160" s="12"/>
      <c r="L160" s="12" t="s">
        <v>181</v>
      </c>
      <c r="M160" s="12"/>
      <c r="N160" s="12"/>
      <c r="O160" s="12"/>
      <c r="P160" s="12"/>
      <c r="Q160" s="12"/>
      <c r="R160" s="12"/>
      <c r="S160" s="12"/>
      <c r="T160" s="12"/>
      <c r="U160" s="12"/>
      <c r="V160" s="12"/>
    </row>
    <row r="161" spans="1:22" s="14" customFormat="1" ht="27">
      <c r="A161" s="12"/>
      <c r="B161" s="12" t="s">
        <v>164</v>
      </c>
      <c r="C161" s="12"/>
      <c r="D161" s="12" t="s">
        <v>201</v>
      </c>
      <c r="E161" s="20" t="s">
        <v>1013</v>
      </c>
      <c r="F161" s="20" t="s">
        <v>1039</v>
      </c>
      <c r="G161" s="109" t="s">
        <v>1040</v>
      </c>
      <c r="H161" s="109"/>
      <c r="I161" s="20"/>
      <c r="J161" s="20"/>
      <c r="K161" s="12"/>
      <c r="L161" s="12" t="s">
        <v>181</v>
      </c>
      <c r="M161" s="12"/>
      <c r="N161" s="12"/>
      <c r="O161" s="12"/>
      <c r="P161" s="12"/>
      <c r="Q161" s="12"/>
      <c r="R161" s="12"/>
      <c r="S161" s="12"/>
      <c r="T161" s="12"/>
      <c r="U161" s="12"/>
      <c r="V161" s="12"/>
    </row>
    <row r="162" spans="1:22" s="14" customFormat="1" ht="27">
      <c r="A162" s="12"/>
      <c r="B162" s="12" t="s">
        <v>161</v>
      </c>
      <c r="C162" s="12"/>
      <c r="D162" s="12" t="s">
        <v>201</v>
      </c>
      <c r="E162" s="20" t="s">
        <v>1013</v>
      </c>
      <c r="F162" s="20" t="s">
        <v>1039</v>
      </c>
      <c r="G162" s="109" t="s">
        <v>1041</v>
      </c>
      <c r="H162" s="109"/>
      <c r="I162" s="20"/>
      <c r="J162" s="20"/>
      <c r="K162" s="12"/>
      <c r="L162" s="12" t="s">
        <v>181</v>
      </c>
      <c r="M162" s="12"/>
      <c r="N162" s="12"/>
      <c r="O162" s="12"/>
      <c r="P162" s="12"/>
      <c r="Q162" s="12"/>
      <c r="R162" s="12"/>
      <c r="S162" s="12"/>
      <c r="T162" s="12"/>
      <c r="U162" s="12"/>
      <c r="V162" s="12"/>
    </row>
    <row r="163" spans="1:22" s="14" customFormat="1">
      <c r="A163" s="12"/>
      <c r="B163" s="12" t="s">
        <v>161</v>
      </c>
      <c r="C163" s="12"/>
      <c r="D163" s="12" t="s">
        <v>180</v>
      </c>
      <c r="E163" s="20" t="s">
        <v>1013</v>
      </c>
      <c r="F163" s="20" t="s">
        <v>1039</v>
      </c>
      <c r="G163" s="109" t="s">
        <v>1042</v>
      </c>
      <c r="H163" s="109"/>
      <c r="I163" s="20"/>
      <c r="J163" s="20"/>
      <c r="K163" s="12"/>
      <c r="L163" s="12" t="s">
        <v>181</v>
      </c>
      <c r="M163" s="12"/>
      <c r="N163" s="12"/>
      <c r="O163" s="12"/>
      <c r="P163" s="12"/>
      <c r="Q163" s="12"/>
      <c r="R163" s="12"/>
      <c r="S163" s="12"/>
      <c r="T163" s="12"/>
      <c r="U163" s="12"/>
      <c r="V163" s="12"/>
    </row>
    <row r="164" spans="1:22" s="14" customFormat="1">
      <c r="A164" s="12"/>
      <c r="B164" s="12" t="s">
        <v>164</v>
      </c>
      <c r="C164" s="12"/>
      <c r="D164" s="12" t="s">
        <v>201</v>
      </c>
      <c r="E164" s="20" t="s">
        <v>1013</v>
      </c>
      <c r="F164" s="20" t="s">
        <v>1039</v>
      </c>
      <c r="G164" s="109" t="s">
        <v>1043</v>
      </c>
      <c r="H164" s="109"/>
      <c r="I164" s="20"/>
      <c r="J164" s="20"/>
      <c r="K164" s="12"/>
      <c r="L164" s="12" t="s">
        <v>181</v>
      </c>
      <c r="M164" s="12"/>
      <c r="N164" s="12"/>
      <c r="O164" s="12"/>
      <c r="P164" s="12"/>
      <c r="Q164" s="12"/>
      <c r="R164" s="12"/>
      <c r="S164" s="12"/>
      <c r="T164" s="12"/>
      <c r="U164" s="12"/>
      <c r="V164" s="12"/>
    </row>
    <row r="165" spans="1:22" s="14" customFormat="1">
      <c r="A165" s="12"/>
      <c r="B165" s="12" t="s">
        <v>168</v>
      </c>
      <c r="C165" s="12"/>
      <c r="D165" s="12" t="s">
        <v>201</v>
      </c>
      <c r="E165" s="20" t="s">
        <v>1013</v>
      </c>
      <c r="F165" s="20" t="s">
        <v>1039</v>
      </c>
      <c r="G165" s="109" t="s">
        <v>1044</v>
      </c>
      <c r="H165" s="109"/>
      <c r="I165" s="20"/>
      <c r="J165" s="20"/>
      <c r="K165" s="12"/>
      <c r="L165" s="12" t="s">
        <v>181</v>
      </c>
      <c r="M165" s="12"/>
      <c r="N165" s="12"/>
      <c r="O165" s="12"/>
      <c r="P165" s="12"/>
      <c r="Q165" s="12"/>
      <c r="R165" s="12"/>
      <c r="S165" s="12"/>
      <c r="T165" s="12"/>
      <c r="U165" s="12"/>
      <c r="V165" s="12"/>
    </row>
    <row r="166" spans="1:22" s="14" customFormat="1">
      <c r="A166" s="12"/>
      <c r="B166" s="12" t="s">
        <v>168</v>
      </c>
      <c r="C166" s="12"/>
      <c r="D166" s="12" t="s">
        <v>205</v>
      </c>
      <c r="E166" s="20" t="s">
        <v>1013</v>
      </c>
      <c r="F166" s="20" t="s">
        <v>1039</v>
      </c>
      <c r="G166" s="109" t="s">
        <v>1045</v>
      </c>
      <c r="H166" s="109"/>
      <c r="I166" s="20"/>
      <c r="J166" s="20"/>
      <c r="K166" s="12"/>
      <c r="L166" s="12" t="s">
        <v>181</v>
      </c>
      <c r="M166" s="12"/>
      <c r="N166" s="12"/>
      <c r="O166" s="12"/>
      <c r="P166" s="12"/>
      <c r="Q166" s="12"/>
      <c r="R166" s="12"/>
      <c r="S166" s="12"/>
      <c r="T166" s="12"/>
      <c r="U166" s="12"/>
      <c r="V166" s="12"/>
    </row>
    <row r="167" spans="1:22" s="14" customFormat="1">
      <c r="A167" s="12"/>
      <c r="B167" s="12" t="s">
        <v>164</v>
      </c>
      <c r="C167" s="12"/>
      <c r="D167" s="12" t="s">
        <v>201</v>
      </c>
      <c r="E167" s="20" t="s">
        <v>1013</v>
      </c>
      <c r="F167" s="20" t="s">
        <v>1039</v>
      </c>
      <c r="G167" s="109" t="s">
        <v>1046</v>
      </c>
      <c r="H167" s="109"/>
      <c r="I167" s="20"/>
      <c r="J167" s="20"/>
      <c r="K167" s="12"/>
      <c r="L167" s="12" t="s">
        <v>181</v>
      </c>
      <c r="M167" s="12"/>
      <c r="N167" s="12"/>
      <c r="O167" s="12"/>
      <c r="P167" s="12"/>
      <c r="Q167" s="12"/>
      <c r="R167" s="12"/>
      <c r="S167" s="12"/>
      <c r="T167" s="12"/>
      <c r="U167" s="12"/>
      <c r="V167" s="12"/>
    </row>
    <row r="168" spans="1:22" s="14" customFormat="1" ht="40.5">
      <c r="A168" s="12"/>
      <c r="B168" s="12" t="s">
        <v>164</v>
      </c>
      <c r="C168" s="12"/>
      <c r="D168" s="12" t="s">
        <v>180</v>
      </c>
      <c r="E168" s="20" t="s">
        <v>1013</v>
      </c>
      <c r="F168" s="20" t="s">
        <v>1039</v>
      </c>
      <c r="G168" s="109" t="s">
        <v>1050</v>
      </c>
      <c r="H168" s="109"/>
      <c r="I168" s="20"/>
      <c r="J168" s="20"/>
      <c r="K168" s="12"/>
      <c r="L168" s="12" t="s">
        <v>181</v>
      </c>
      <c r="M168" s="12"/>
      <c r="N168" s="12"/>
      <c r="O168" s="12"/>
      <c r="P168" s="12"/>
      <c r="Q168" s="12"/>
      <c r="R168" s="12"/>
      <c r="S168" s="12"/>
      <c r="T168" s="12"/>
      <c r="U168" s="12"/>
      <c r="V168" s="12"/>
    </row>
    <row r="169" spans="1:22" s="14" customFormat="1">
      <c r="A169" s="12"/>
      <c r="B169" s="12" t="s">
        <v>164</v>
      </c>
      <c r="C169" s="12"/>
      <c r="D169" s="12" t="s">
        <v>180</v>
      </c>
      <c r="E169" s="20" t="s">
        <v>1013</v>
      </c>
      <c r="F169" s="20" t="s">
        <v>1039</v>
      </c>
      <c r="G169" s="109" t="s">
        <v>1047</v>
      </c>
      <c r="H169" s="109"/>
      <c r="I169" s="20"/>
      <c r="J169" s="20"/>
      <c r="K169" s="12"/>
      <c r="L169" s="12" t="s">
        <v>181</v>
      </c>
      <c r="M169" s="12"/>
      <c r="N169" s="12"/>
      <c r="O169" s="12"/>
      <c r="P169" s="12"/>
      <c r="Q169" s="12"/>
      <c r="R169" s="12"/>
      <c r="S169" s="12"/>
      <c r="T169" s="12"/>
      <c r="U169" s="12"/>
      <c r="V169" s="12"/>
    </row>
    <row r="170" spans="1:22" s="14" customFormat="1">
      <c r="A170" s="12"/>
      <c r="B170" s="12" t="s">
        <v>164</v>
      </c>
      <c r="C170" s="12"/>
      <c r="D170" s="12" t="s">
        <v>201</v>
      </c>
      <c r="E170" s="20" t="s">
        <v>1013</v>
      </c>
      <c r="F170" s="20" t="s">
        <v>1039</v>
      </c>
      <c r="G170" s="109" t="s">
        <v>1049</v>
      </c>
      <c r="H170" s="109"/>
      <c r="I170" s="20"/>
      <c r="J170" s="20"/>
      <c r="K170" s="12"/>
      <c r="L170" s="12" t="s">
        <v>181</v>
      </c>
      <c r="M170" s="12"/>
      <c r="N170" s="12"/>
      <c r="O170" s="12"/>
      <c r="P170" s="12"/>
      <c r="Q170" s="12"/>
      <c r="R170" s="12"/>
      <c r="S170" s="12"/>
      <c r="T170" s="12"/>
      <c r="U170" s="12"/>
      <c r="V170" s="12"/>
    </row>
    <row r="171" spans="1:22" s="14" customFormat="1">
      <c r="A171" s="12"/>
      <c r="B171" s="12" t="s">
        <v>164</v>
      </c>
      <c r="C171" s="12"/>
      <c r="D171" s="12" t="s">
        <v>201</v>
      </c>
      <c r="E171" s="20" t="s">
        <v>1013</v>
      </c>
      <c r="F171" s="20" t="s">
        <v>1039</v>
      </c>
      <c r="G171" s="109" t="s">
        <v>1048</v>
      </c>
      <c r="H171" s="109"/>
      <c r="I171" s="20"/>
      <c r="J171" s="20"/>
      <c r="K171" s="12"/>
      <c r="L171" s="12" t="s">
        <v>181</v>
      </c>
      <c r="M171" s="12"/>
      <c r="N171" s="12"/>
      <c r="O171" s="12"/>
      <c r="P171" s="12"/>
      <c r="Q171" s="12"/>
      <c r="R171" s="12"/>
      <c r="S171" s="12"/>
      <c r="T171" s="12"/>
      <c r="U171" s="12"/>
      <c r="V171" s="12"/>
    </row>
    <row r="172" spans="1:22" s="14" customFormat="1">
      <c r="A172" s="12"/>
      <c r="B172" s="12" t="s">
        <v>164</v>
      </c>
      <c r="C172" s="12"/>
      <c r="D172" s="12" t="s">
        <v>180</v>
      </c>
      <c r="E172" s="20" t="s">
        <v>1013</v>
      </c>
      <c r="F172" s="20" t="s">
        <v>1039</v>
      </c>
      <c r="G172" s="109" t="s">
        <v>1051</v>
      </c>
      <c r="H172" s="109"/>
      <c r="I172" s="20"/>
      <c r="J172" s="20"/>
      <c r="K172" s="12"/>
      <c r="L172" s="12" t="s">
        <v>181</v>
      </c>
      <c r="M172" s="12"/>
      <c r="N172" s="12"/>
      <c r="O172" s="12"/>
      <c r="P172" s="12"/>
      <c r="Q172" s="12"/>
      <c r="R172" s="12"/>
      <c r="S172" s="12"/>
      <c r="T172" s="12"/>
      <c r="U172" s="12"/>
      <c r="V172" s="12"/>
    </row>
    <row r="173" spans="1:22" s="14" customFormat="1">
      <c r="A173" s="12"/>
      <c r="B173" s="12" t="s">
        <v>168</v>
      </c>
      <c r="C173" s="12"/>
      <c r="D173" s="12" t="s">
        <v>205</v>
      </c>
      <c r="E173" s="20" t="s">
        <v>1013</v>
      </c>
      <c r="F173" s="20" t="s">
        <v>1039</v>
      </c>
      <c r="G173" s="109" t="s">
        <v>1052</v>
      </c>
      <c r="H173" s="109"/>
      <c r="I173" s="20"/>
      <c r="J173" s="20"/>
      <c r="K173" s="12"/>
      <c r="L173" s="12" t="s">
        <v>181</v>
      </c>
      <c r="M173" s="12"/>
      <c r="N173" s="12"/>
      <c r="O173" s="12"/>
      <c r="P173" s="12"/>
      <c r="Q173" s="12"/>
      <c r="R173" s="12"/>
      <c r="S173" s="12"/>
      <c r="T173" s="12"/>
      <c r="U173" s="12"/>
      <c r="V173" s="12"/>
    </row>
    <row r="174" spans="1:22" s="14" customFormat="1">
      <c r="A174" s="12"/>
      <c r="B174" s="12" t="s">
        <v>170</v>
      </c>
      <c r="C174" s="12"/>
      <c r="D174" s="12" t="s">
        <v>1021</v>
      </c>
      <c r="E174" s="20" t="s">
        <v>1013</v>
      </c>
      <c r="F174" s="20" t="s">
        <v>1039</v>
      </c>
      <c r="G174" s="109" t="s">
        <v>1053</v>
      </c>
      <c r="H174" s="109"/>
      <c r="I174" s="20"/>
      <c r="J174" s="20"/>
      <c r="K174" s="12"/>
      <c r="L174" s="12" t="s">
        <v>181</v>
      </c>
      <c r="M174" s="12"/>
      <c r="N174" s="12"/>
      <c r="O174" s="12"/>
      <c r="P174" s="12"/>
      <c r="Q174" s="12"/>
      <c r="R174" s="12"/>
      <c r="S174" s="12"/>
      <c r="T174" s="12"/>
      <c r="U174" s="12"/>
      <c r="V174" s="12"/>
    </row>
    <row r="175" spans="1:22" s="14" customFormat="1">
      <c r="A175" s="12"/>
      <c r="B175" s="12" t="s">
        <v>164</v>
      </c>
      <c r="C175" s="12"/>
      <c r="D175" s="12" t="s">
        <v>180</v>
      </c>
      <c r="E175" s="20" t="s">
        <v>1013</v>
      </c>
      <c r="F175" s="20" t="s">
        <v>1054</v>
      </c>
      <c r="G175" s="109" t="s">
        <v>1055</v>
      </c>
      <c r="H175" s="109"/>
      <c r="I175" s="20"/>
      <c r="J175" s="20"/>
      <c r="K175" s="12"/>
      <c r="L175" s="12" t="s">
        <v>181</v>
      </c>
      <c r="M175" s="12"/>
      <c r="N175" s="12"/>
      <c r="O175" s="12"/>
      <c r="P175" s="12"/>
      <c r="Q175" s="12"/>
      <c r="R175" s="12"/>
      <c r="S175" s="12"/>
      <c r="T175" s="12"/>
      <c r="U175" s="12"/>
      <c r="V175" s="12"/>
    </row>
    <row r="176" spans="1:22" s="14" customFormat="1">
      <c r="A176" s="12"/>
      <c r="B176" s="12" t="s">
        <v>164</v>
      </c>
      <c r="C176" s="12"/>
      <c r="D176" s="12" t="s">
        <v>180</v>
      </c>
      <c r="E176" s="20" t="s">
        <v>1013</v>
      </c>
      <c r="F176" s="20" t="s">
        <v>1054</v>
      </c>
      <c r="G176" s="109" t="s">
        <v>1056</v>
      </c>
      <c r="H176" s="109"/>
      <c r="I176" s="20"/>
      <c r="J176" s="20"/>
      <c r="K176" s="12"/>
      <c r="L176" s="12" t="s">
        <v>181</v>
      </c>
      <c r="M176" s="12"/>
      <c r="N176" s="12"/>
      <c r="O176" s="12"/>
      <c r="P176" s="12"/>
      <c r="Q176" s="12"/>
      <c r="R176" s="12"/>
      <c r="S176" s="12"/>
      <c r="T176" s="12"/>
      <c r="U176" s="12"/>
      <c r="V176" s="12"/>
    </row>
    <row r="177" spans="1:22" s="14" customFormat="1">
      <c r="A177" s="12"/>
      <c r="B177" s="12" t="s">
        <v>164</v>
      </c>
      <c r="C177" s="12"/>
      <c r="D177" s="12" t="s">
        <v>201</v>
      </c>
      <c r="E177" s="20" t="s">
        <v>1013</v>
      </c>
      <c r="F177" s="20" t="s">
        <v>1054</v>
      </c>
      <c r="G177" s="109" t="s">
        <v>1057</v>
      </c>
      <c r="H177" s="109"/>
      <c r="I177" s="20"/>
      <c r="J177" s="20"/>
      <c r="K177" s="12"/>
      <c r="L177" s="12" t="s">
        <v>181</v>
      </c>
      <c r="M177" s="12"/>
      <c r="N177" s="12"/>
      <c r="O177" s="12"/>
      <c r="P177" s="12"/>
      <c r="Q177" s="12"/>
      <c r="R177" s="12"/>
      <c r="S177" s="12"/>
      <c r="T177" s="12"/>
      <c r="U177" s="12"/>
      <c r="V177" s="12"/>
    </row>
    <row r="178" spans="1:22" s="14" customFormat="1">
      <c r="A178" s="12"/>
      <c r="B178" s="12" t="s">
        <v>168</v>
      </c>
      <c r="C178" s="12"/>
      <c r="D178" s="12" t="s">
        <v>205</v>
      </c>
      <c r="E178" s="20" t="s">
        <v>1013</v>
      </c>
      <c r="F178" s="20" t="s">
        <v>1054</v>
      </c>
      <c r="G178" s="109" t="s">
        <v>1058</v>
      </c>
      <c r="H178" s="109"/>
      <c r="I178" s="20"/>
      <c r="J178" s="20"/>
      <c r="K178" s="12"/>
      <c r="L178" s="12" t="s">
        <v>181</v>
      </c>
      <c r="M178" s="12"/>
      <c r="N178" s="12"/>
      <c r="O178" s="12"/>
      <c r="P178" s="12"/>
      <c r="Q178" s="12"/>
      <c r="R178" s="12"/>
      <c r="S178" s="12"/>
      <c r="T178" s="12"/>
      <c r="U178" s="12"/>
      <c r="V178" s="12"/>
    </row>
    <row r="179" spans="1:22" s="14" customFormat="1">
      <c r="A179" s="12"/>
      <c r="B179" s="12" t="s">
        <v>168</v>
      </c>
      <c r="C179" s="12"/>
      <c r="D179" s="12" t="s">
        <v>205</v>
      </c>
      <c r="E179" s="20" t="s">
        <v>1013</v>
      </c>
      <c r="F179" s="20" t="s">
        <v>1054</v>
      </c>
      <c r="G179" s="109" t="s">
        <v>1059</v>
      </c>
      <c r="H179" s="109"/>
      <c r="I179" s="20"/>
      <c r="J179" s="20"/>
      <c r="K179" s="12"/>
      <c r="L179" s="12" t="s">
        <v>181</v>
      </c>
      <c r="M179" s="12"/>
      <c r="N179" s="12"/>
      <c r="O179" s="12"/>
      <c r="P179" s="12"/>
      <c r="Q179" s="12"/>
      <c r="R179" s="12"/>
      <c r="S179" s="12"/>
      <c r="T179" s="12"/>
      <c r="U179" s="12"/>
      <c r="V179" s="12"/>
    </row>
    <row r="180" spans="1:22" s="14" customFormat="1">
      <c r="A180" s="12"/>
      <c r="B180" s="12" t="s">
        <v>170</v>
      </c>
      <c r="C180" s="12"/>
      <c r="D180" s="12" t="s">
        <v>205</v>
      </c>
      <c r="E180" s="20" t="s">
        <v>1013</v>
      </c>
      <c r="F180" s="20" t="s">
        <v>1054</v>
      </c>
      <c r="G180" s="109" t="s">
        <v>1060</v>
      </c>
      <c r="H180" s="109"/>
      <c r="I180" s="20"/>
      <c r="J180" s="20"/>
      <c r="K180" s="12"/>
      <c r="L180" s="12" t="s">
        <v>181</v>
      </c>
      <c r="M180" s="12"/>
      <c r="N180" s="12"/>
      <c r="O180" s="12"/>
      <c r="P180" s="12"/>
      <c r="Q180" s="12"/>
      <c r="R180" s="12"/>
      <c r="S180" s="12"/>
      <c r="T180" s="12"/>
      <c r="U180" s="12"/>
      <c r="V180" s="12"/>
    </row>
    <row r="181" spans="1:22" s="14" customFormat="1">
      <c r="A181" s="12"/>
      <c r="B181" s="12" t="s">
        <v>170</v>
      </c>
      <c r="C181" s="12"/>
      <c r="D181" s="12" t="s">
        <v>205</v>
      </c>
      <c r="E181" s="20" t="s">
        <v>1013</v>
      </c>
      <c r="F181" s="20" t="s">
        <v>1054</v>
      </c>
      <c r="G181" s="109" t="s">
        <v>1061</v>
      </c>
      <c r="H181" s="109"/>
      <c r="I181" s="20"/>
      <c r="J181" s="20"/>
      <c r="K181" s="12"/>
      <c r="L181" s="12" t="s">
        <v>181</v>
      </c>
      <c r="M181" s="12"/>
      <c r="N181" s="12"/>
      <c r="O181" s="12"/>
      <c r="P181" s="12"/>
      <c r="Q181" s="12"/>
      <c r="R181" s="12"/>
      <c r="S181" s="12"/>
      <c r="T181" s="12"/>
      <c r="U181" s="12"/>
      <c r="V181" s="12"/>
    </row>
    <row r="182" spans="1:22" s="14" customFormat="1">
      <c r="A182" s="12"/>
      <c r="B182" s="12" t="s">
        <v>172</v>
      </c>
      <c r="C182" s="12"/>
      <c r="D182" s="12" t="s">
        <v>205</v>
      </c>
      <c r="E182" s="20" t="s">
        <v>1013</v>
      </c>
      <c r="F182" s="20" t="s">
        <v>1054</v>
      </c>
      <c r="G182" s="109" t="s">
        <v>1062</v>
      </c>
      <c r="H182" s="109"/>
      <c r="I182" s="20"/>
      <c r="J182" s="20"/>
      <c r="K182" s="12"/>
      <c r="L182" s="12" t="s">
        <v>181</v>
      </c>
      <c r="M182" s="12"/>
      <c r="N182" s="12"/>
      <c r="O182" s="12"/>
      <c r="P182" s="12"/>
      <c r="Q182" s="12"/>
      <c r="R182" s="12"/>
      <c r="S182" s="12"/>
      <c r="T182" s="12"/>
      <c r="U182" s="12"/>
      <c r="V182" s="12"/>
    </row>
    <row r="183" spans="1:22" s="14" customFormat="1">
      <c r="A183" s="12"/>
      <c r="B183" s="12" t="s">
        <v>172</v>
      </c>
      <c r="C183" s="12"/>
      <c r="D183" s="12" t="s">
        <v>205</v>
      </c>
      <c r="E183" s="20" t="s">
        <v>1013</v>
      </c>
      <c r="F183" s="20" t="s">
        <v>1054</v>
      </c>
      <c r="G183" s="109" t="s">
        <v>1063</v>
      </c>
      <c r="H183" s="109"/>
      <c r="I183" s="20"/>
      <c r="J183" s="20"/>
      <c r="K183" s="12"/>
      <c r="L183" s="12" t="s">
        <v>181</v>
      </c>
      <c r="M183" s="12"/>
      <c r="N183" s="12"/>
      <c r="O183" s="12"/>
      <c r="P183" s="12"/>
      <c r="Q183" s="12"/>
      <c r="R183" s="12"/>
      <c r="S183" s="12"/>
      <c r="T183" s="12"/>
      <c r="U183" s="12"/>
      <c r="V183" s="12"/>
    </row>
    <row r="184" spans="1:22" s="14" customFormat="1">
      <c r="A184" s="12"/>
      <c r="B184" s="12"/>
      <c r="C184" s="12"/>
      <c r="D184" s="12"/>
      <c r="E184" s="20" t="s">
        <v>1013</v>
      </c>
      <c r="F184" s="20" t="s">
        <v>1054</v>
      </c>
      <c r="G184" s="113" t="s">
        <v>1064</v>
      </c>
      <c r="H184" s="109"/>
      <c r="I184" s="20"/>
      <c r="J184" s="20"/>
      <c r="K184" s="12"/>
      <c r="L184" s="12"/>
      <c r="M184" s="12"/>
      <c r="N184" s="12"/>
      <c r="O184" s="12"/>
      <c r="P184" s="12"/>
      <c r="Q184" s="12"/>
      <c r="R184" s="12"/>
      <c r="S184" s="12"/>
      <c r="T184" s="12"/>
      <c r="U184" s="12"/>
      <c r="V184" s="12"/>
    </row>
    <row r="185" spans="1:22" s="14" customFormat="1">
      <c r="A185" s="12"/>
      <c r="B185" s="12"/>
      <c r="C185" s="12"/>
      <c r="D185" s="12"/>
      <c r="E185" s="20" t="s">
        <v>1013</v>
      </c>
      <c r="F185" s="20" t="s">
        <v>1054</v>
      </c>
      <c r="G185" s="113" t="s">
        <v>1065</v>
      </c>
      <c r="H185" s="109"/>
      <c r="I185" s="20"/>
      <c r="J185" s="20"/>
      <c r="K185" s="12"/>
      <c r="L185" s="12"/>
      <c r="M185" s="12"/>
      <c r="N185" s="12"/>
      <c r="O185" s="12"/>
      <c r="P185" s="12"/>
      <c r="Q185" s="12"/>
      <c r="R185" s="12"/>
      <c r="S185" s="12"/>
      <c r="T185" s="12"/>
      <c r="U185" s="12"/>
      <c r="V185" s="12"/>
    </row>
    <row r="186" spans="1:22" s="14" customFormat="1">
      <c r="A186" s="12"/>
      <c r="B186" s="12" t="s">
        <v>168</v>
      </c>
      <c r="C186" s="12"/>
      <c r="D186" s="12" t="s">
        <v>207</v>
      </c>
      <c r="E186" s="20" t="s">
        <v>1013</v>
      </c>
      <c r="F186" s="20" t="s">
        <v>1054</v>
      </c>
      <c r="G186" s="109" t="s">
        <v>1066</v>
      </c>
      <c r="H186" s="109"/>
      <c r="I186" s="20"/>
      <c r="J186" s="20"/>
      <c r="K186" s="12"/>
      <c r="L186" s="12" t="s">
        <v>181</v>
      </c>
      <c r="M186" s="12"/>
      <c r="N186" s="12"/>
      <c r="O186" s="12"/>
      <c r="P186" s="12"/>
      <c r="Q186" s="12"/>
      <c r="R186" s="12"/>
      <c r="S186" s="12"/>
      <c r="T186" s="12"/>
      <c r="U186" s="12"/>
      <c r="V186" s="12"/>
    </row>
    <row r="187" spans="1:22" s="14" customFormat="1">
      <c r="A187" s="12"/>
      <c r="B187" s="12" t="s">
        <v>168</v>
      </c>
      <c r="C187" s="12"/>
      <c r="D187" s="12" t="s">
        <v>207</v>
      </c>
      <c r="E187" s="20" t="s">
        <v>1013</v>
      </c>
      <c r="F187" s="20" t="s">
        <v>1054</v>
      </c>
      <c r="G187" s="109" t="s">
        <v>1067</v>
      </c>
      <c r="H187" s="109"/>
      <c r="I187" s="20"/>
      <c r="J187" s="20"/>
      <c r="K187" s="12"/>
      <c r="L187" s="12" t="s">
        <v>181</v>
      </c>
      <c r="M187" s="12"/>
      <c r="N187" s="12"/>
      <c r="O187" s="12"/>
      <c r="P187" s="12"/>
      <c r="Q187" s="12"/>
      <c r="R187" s="12"/>
      <c r="S187" s="12"/>
      <c r="T187" s="12"/>
      <c r="U187" s="12"/>
      <c r="V187" s="12"/>
    </row>
    <row r="188" spans="1:22" s="14" customFormat="1">
      <c r="A188" s="12"/>
      <c r="B188" s="12" t="s">
        <v>161</v>
      </c>
      <c r="C188" s="12"/>
      <c r="D188" s="12" t="s">
        <v>180</v>
      </c>
      <c r="E188" s="20" t="s">
        <v>1013</v>
      </c>
      <c r="F188" s="20"/>
      <c r="G188" s="109" t="s">
        <v>1068</v>
      </c>
      <c r="H188" s="109"/>
      <c r="I188" s="20"/>
      <c r="J188" s="20"/>
      <c r="K188" s="12"/>
      <c r="L188" s="12" t="s">
        <v>181</v>
      </c>
      <c r="M188" s="12"/>
      <c r="N188" s="12"/>
      <c r="O188" s="12"/>
      <c r="P188" s="12"/>
      <c r="Q188" s="12"/>
      <c r="R188" s="12"/>
      <c r="S188" s="12"/>
      <c r="T188" s="12"/>
      <c r="U188" s="12"/>
      <c r="V188" s="12"/>
    </row>
    <row r="189" spans="1:22" s="14" customFormat="1">
      <c r="A189" s="12"/>
      <c r="B189" s="12" t="s">
        <v>168</v>
      </c>
      <c r="C189" s="12"/>
      <c r="D189" s="12" t="s">
        <v>205</v>
      </c>
      <c r="E189" s="20" t="s">
        <v>1013</v>
      </c>
      <c r="F189" s="20"/>
      <c r="G189" s="109" t="s">
        <v>1069</v>
      </c>
      <c r="H189" s="109"/>
      <c r="I189" s="20"/>
      <c r="J189" s="20"/>
      <c r="K189" s="12"/>
      <c r="L189" s="12" t="s">
        <v>181</v>
      </c>
      <c r="M189" s="12"/>
      <c r="N189" s="12"/>
      <c r="O189" s="12"/>
      <c r="P189" s="12"/>
      <c r="Q189" s="12"/>
      <c r="R189" s="12"/>
      <c r="S189" s="12"/>
      <c r="T189" s="12"/>
      <c r="U189" s="12"/>
      <c r="V189" s="12"/>
    </row>
    <row r="190" spans="1:22" s="14" customFormat="1">
      <c r="A190" s="12"/>
      <c r="B190" s="12"/>
      <c r="C190" s="12"/>
      <c r="D190" s="12"/>
      <c r="E190" s="20"/>
      <c r="F190" s="20"/>
      <c r="G190" s="109"/>
      <c r="H190" s="109"/>
      <c r="I190" s="20"/>
      <c r="J190" s="20"/>
      <c r="K190" s="12"/>
      <c r="L190" s="12"/>
      <c r="M190" s="12"/>
      <c r="N190" s="12"/>
      <c r="O190" s="12"/>
      <c r="P190" s="12"/>
      <c r="Q190" s="12"/>
      <c r="R190" s="12"/>
      <c r="S190" s="12"/>
      <c r="T190" s="12"/>
      <c r="U190" s="12"/>
      <c r="V190" s="12"/>
    </row>
    <row r="191" spans="1:22" s="14" customFormat="1">
      <c r="A191" s="12"/>
      <c r="B191" s="12"/>
      <c r="C191" s="12"/>
      <c r="D191" s="12"/>
      <c r="E191" s="20"/>
      <c r="F191" s="20"/>
      <c r="G191" s="109"/>
      <c r="H191" s="109"/>
      <c r="I191" s="20"/>
      <c r="J191" s="20"/>
      <c r="K191" s="12"/>
      <c r="L191" s="12"/>
      <c r="M191" s="12"/>
      <c r="N191" s="12"/>
      <c r="O191" s="12"/>
      <c r="P191" s="12"/>
      <c r="Q191" s="12"/>
      <c r="R191" s="12"/>
      <c r="S191" s="12"/>
      <c r="T191" s="12"/>
      <c r="U191" s="12"/>
      <c r="V191" s="12"/>
    </row>
    <row r="192" spans="1:22" s="14" customFormat="1">
      <c r="A192" s="12"/>
      <c r="B192" s="12"/>
      <c r="C192" s="12"/>
      <c r="D192" s="12"/>
      <c r="E192" s="20"/>
      <c r="F192" s="20"/>
      <c r="G192" s="109"/>
      <c r="H192" s="109"/>
      <c r="I192" s="20"/>
      <c r="J192" s="20"/>
      <c r="K192" s="12"/>
      <c r="L192" s="12"/>
      <c r="M192" s="12"/>
      <c r="N192" s="12"/>
      <c r="O192" s="12"/>
      <c r="P192" s="12"/>
      <c r="Q192" s="12"/>
      <c r="R192" s="12"/>
      <c r="S192" s="12"/>
      <c r="T192" s="12"/>
      <c r="U192" s="12"/>
      <c r="V192" s="12"/>
    </row>
    <row r="193" spans="1:22" s="14" customFormat="1">
      <c r="A193" s="12"/>
      <c r="B193" s="12"/>
      <c r="C193" s="12"/>
      <c r="D193" s="12"/>
      <c r="E193" s="20"/>
      <c r="F193" s="20"/>
      <c r="G193" s="109"/>
      <c r="H193" s="109"/>
      <c r="I193" s="20"/>
      <c r="J193" s="20"/>
      <c r="K193" s="12"/>
      <c r="L193" s="12"/>
      <c r="M193" s="12"/>
      <c r="N193" s="12"/>
      <c r="O193" s="12"/>
      <c r="P193" s="12"/>
      <c r="Q193" s="12"/>
      <c r="R193" s="12"/>
      <c r="S193" s="12"/>
      <c r="T193" s="12"/>
      <c r="U193" s="12"/>
      <c r="V193" s="12"/>
    </row>
    <row r="194" spans="1:22" s="14" customFormat="1">
      <c r="A194" s="12"/>
      <c r="B194" s="12"/>
      <c r="C194" s="12"/>
      <c r="D194" s="12"/>
      <c r="E194" s="20"/>
      <c r="F194" s="20"/>
      <c r="G194" s="109"/>
      <c r="H194" s="109"/>
      <c r="I194" s="20"/>
      <c r="J194" s="20"/>
      <c r="K194" s="12"/>
      <c r="L194" s="12"/>
      <c r="M194" s="12"/>
      <c r="N194" s="12"/>
      <c r="O194" s="12"/>
      <c r="P194" s="12"/>
      <c r="Q194" s="12"/>
      <c r="R194" s="12"/>
      <c r="S194" s="12"/>
      <c r="T194" s="12"/>
      <c r="U194" s="12"/>
      <c r="V194" s="12"/>
    </row>
    <row r="195" spans="1:22" s="14" customFormat="1">
      <c r="A195" s="12"/>
      <c r="B195" s="12"/>
      <c r="C195" s="12"/>
      <c r="D195" s="12"/>
      <c r="E195" s="20"/>
      <c r="F195" s="20"/>
      <c r="G195" s="109"/>
      <c r="H195" s="109"/>
      <c r="I195" s="20"/>
      <c r="J195" s="20"/>
      <c r="K195" s="12"/>
      <c r="L195" s="12"/>
      <c r="M195" s="12"/>
      <c r="N195" s="12"/>
      <c r="O195" s="12"/>
      <c r="P195" s="12"/>
      <c r="Q195" s="12"/>
      <c r="R195" s="12"/>
      <c r="S195" s="12"/>
      <c r="T195" s="12"/>
      <c r="U195" s="12"/>
      <c r="V195" s="12"/>
    </row>
  </sheetData>
  <phoneticPr fontId="2" type="noConversion"/>
  <conditionalFormatting sqref="L8:L10 I1:I7">
    <cfRule type="cellIs" dxfId="300" priority="492" operator="equal">
      <formula>$F$1</formula>
    </cfRule>
  </conditionalFormatting>
  <conditionalFormatting sqref="H1">
    <cfRule type="cellIs" dxfId="299" priority="490" operator="equal">
      <formula>$H$1</formula>
    </cfRule>
  </conditionalFormatting>
  <conditionalFormatting sqref="L12 L67:L77">
    <cfRule type="cellIs" dxfId="298" priority="484" operator="equal">
      <formula>"BLOCK"</formula>
    </cfRule>
    <cfRule type="cellIs" dxfId="297" priority="485" operator="equal">
      <formula>"FAIL"</formula>
    </cfRule>
    <cfRule type="cellIs" dxfId="296" priority="486" operator="equal">
      <formula>"PASS"</formula>
    </cfRule>
  </conditionalFormatting>
  <conditionalFormatting sqref="L13">
    <cfRule type="cellIs" dxfId="295" priority="478" operator="equal">
      <formula>"BLOCK"</formula>
    </cfRule>
    <cfRule type="cellIs" dxfId="294" priority="479" operator="equal">
      <formula>"FAIL"</formula>
    </cfRule>
    <cfRule type="cellIs" dxfId="293" priority="480" operator="equal">
      <formula>"PASS"</formula>
    </cfRule>
  </conditionalFormatting>
  <conditionalFormatting sqref="L14">
    <cfRule type="cellIs" dxfId="292" priority="475" operator="equal">
      <formula>"BLOCK"</formula>
    </cfRule>
    <cfRule type="cellIs" dxfId="291" priority="476" operator="equal">
      <formula>"FAIL"</formula>
    </cfRule>
    <cfRule type="cellIs" dxfId="290" priority="477" operator="equal">
      <formula>"PASS"</formula>
    </cfRule>
  </conditionalFormatting>
  <conditionalFormatting sqref="L15">
    <cfRule type="cellIs" dxfId="289" priority="472" operator="equal">
      <formula>"BLOCK"</formula>
    </cfRule>
    <cfRule type="cellIs" dxfId="288" priority="473" operator="equal">
      <formula>"FAIL"</formula>
    </cfRule>
    <cfRule type="cellIs" dxfId="287" priority="474" operator="equal">
      <formula>"PASS"</formula>
    </cfRule>
  </conditionalFormatting>
  <conditionalFormatting sqref="L16">
    <cfRule type="cellIs" dxfId="286" priority="469" operator="equal">
      <formula>"BLOCK"</formula>
    </cfRule>
    <cfRule type="cellIs" dxfId="285" priority="470" operator="equal">
      <formula>"FAIL"</formula>
    </cfRule>
    <cfRule type="cellIs" dxfId="284" priority="471" operator="equal">
      <formula>"PASS"</formula>
    </cfRule>
  </conditionalFormatting>
  <conditionalFormatting sqref="L17">
    <cfRule type="cellIs" dxfId="283" priority="466" operator="equal">
      <formula>"BLOCK"</formula>
    </cfRule>
    <cfRule type="cellIs" dxfId="282" priority="467" operator="equal">
      <formula>"FAIL"</formula>
    </cfRule>
    <cfRule type="cellIs" dxfId="281" priority="468" operator="equal">
      <formula>"PASS"</formula>
    </cfRule>
  </conditionalFormatting>
  <conditionalFormatting sqref="L18">
    <cfRule type="cellIs" dxfId="280" priority="463" operator="equal">
      <formula>"BLOCK"</formula>
    </cfRule>
    <cfRule type="cellIs" dxfId="279" priority="464" operator="equal">
      <formula>"FAIL"</formula>
    </cfRule>
    <cfRule type="cellIs" dxfId="278" priority="465" operator="equal">
      <formula>"PASS"</formula>
    </cfRule>
  </conditionalFormatting>
  <conditionalFormatting sqref="L19">
    <cfRule type="cellIs" dxfId="277" priority="460" operator="equal">
      <formula>"BLOCK"</formula>
    </cfRule>
    <cfRule type="cellIs" dxfId="276" priority="461" operator="equal">
      <formula>"FAIL"</formula>
    </cfRule>
    <cfRule type="cellIs" dxfId="275" priority="462" operator="equal">
      <formula>"PASS"</formula>
    </cfRule>
  </conditionalFormatting>
  <conditionalFormatting sqref="L20">
    <cfRule type="cellIs" dxfId="274" priority="457" operator="equal">
      <formula>"BLOCK"</formula>
    </cfRule>
    <cfRule type="cellIs" dxfId="273" priority="458" operator="equal">
      <formula>"FAIL"</formula>
    </cfRule>
    <cfRule type="cellIs" dxfId="272" priority="459" operator="equal">
      <formula>"PASS"</formula>
    </cfRule>
  </conditionalFormatting>
  <conditionalFormatting sqref="L21">
    <cfRule type="cellIs" dxfId="271" priority="454" operator="equal">
      <formula>"BLOCK"</formula>
    </cfRule>
    <cfRule type="cellIs" dxfId="270" priority="455" operator="equal">
      <formula>"FAIL"</formula>
    </cfRule>
    <cfRule type="cellIs" dxfId="269" priority="456" operator="equal">
      <formula>"PASS"</formula>
    </cfRule>
  </conditionalFormatting>
  <conditionalFormatting sqref="L22">
    <cfRule type="cellIs" dxfId="268" priority="451" operator="equal">
      <formula>"BLOCK"</formula>
    </cfRule>
    <cfRule type="cellIs" dxfId="267" priority="452" operator="equal">
      <formula>"FAIL"</formula>
    </cfRule>
    <cfRule type="cellIs" dxfId="266" priority="453" operator="equal">
      <formula>"PASS"</formula>
    </cfRule>
  </conditionalFormatting>
  <conditionalFormatting sqref="L23">
    <cfRule type="cellIs" dxfId="265" priority="448" operator="equal">
      <formula>"BLOCK"</formula>
    </cfRule>
    <cfRule type="cellIs" dxfId="264" priority="449" operator="equal">
      <formula>"FAIL"</formula>
    </cfRule>
    <cfRule type="cellIs" dxfId="263" priority="450" operator="equal">
      <formula>"PASS"</formula>
    </cfRule>
  </conditionalFormatting>
  <conditionalFormatting sqref="L11">
    <cfRule type="cellIs" dxfId="262" priority="265" operator="equal">
      <formula>"BLOCK"</formula>
    </cfRule>
    <cfRule type="cellIs" dxfId="261" priority="266" operator="equal">
      <formula>"FAIL"</formula>
    </cfRule>
    <cfRule type="cellIs" dxfId="260" priority="267" operator="equal">
      <formula>"PASS"</formula>
    </cfRule>
  </conditionalFormatting>
  <conditionalFormatting sqref="L24:L28 L32:L62 L64:L66">
    <cfRule type="cellIs" dxfId="259" priority="256" operator="equal">
      <formula>"BLOCK"</formula>
    </cfRule>
    <cfRule type="cellIs" dxfId="258" priority="257" operator="equal">
      <formula>"FAIL"</formula>
    </cfRule>
    <cfRule type="cellIs" dxfId="257" priority="258" operator="equal">
      <formula>"PASS"</formula>
    </cfRule>
  </conditionalFormatting>
  <conditionalFormatting sqref="L29:L31">
    <cfRule type="cellIs" dxfId="256" priority="253" operator="equal">
      <formula>"BLOCK"</formula>
    </cfRule>
    <cfRule type="cellIs" dxfId="255" priority="254" operator="equal">
      <formula>"FAIL"</formula>
    </cfRule>
    <cfRule type="cellIs" dxfId="254" priority="255" operator="equal">
      <formula>"PASS"</formula>
    </cfRule>
  </conditionalFormatting>
  <conditionalFormatting sqref="L63">
    <cfRule type="cellIs" dxfId="253" priority="250" operator="equal">
      <formula>"BLOCK"</formula>
    </cfRule>
    <cfRule type="cellIs" dxfId="252" priority="251" operator="equal">
      <formula>"FAIL"</formula>
    </cfRule>
    <cfRule type="cellIs" dxfId="251" priority="252" operator="equal">
      <formula>"PASS"</formula>
    </cfRule>
  </conditionalFormatting>
  <conditionalFormatting sqref="L78">
    <cfRule type="cellIs" dxfId="250" priority="247" operator="equal">
      <formula>"BLOCK"</formula>
    </cfRule>
    <cfRule type="cellIs" dxfId="249" priority="248" operator="equal">
      <formula>"FAIL"</formula>
    </cfRule>
    <cfRule type="cellIs" dxfId="248" priority="249" operator="equal">
      <formula>"PASS"</formula>
    </cfRule>
  </conditionalFormatting>
  <conditionalFormatting sqref="L79">
    <cfRule type="cellIs" dxfId="247" priority="244" operator="equal">
      <formula>"BLOCK"</formula>
    </cfRule>
    <cfRule type="cellIs" dxfId="246" priority="245" operator="equal">
      <formula>"FAIL"</formula>
    </cfRule>
    <cfRule type="cellIs" dxfId="245" priority="246" operator="equal">
      <formula>"PASS"</formula>
    </cfRule>
  </conditionalFormatting>
  <conditionalFormatting sqref="L80">
    <cfRule type="cellIs" dxfId="244" priority="241" operator="equal">
      <formula>"BLOCK"</formula>
    </cfRule>
    <cfRule type="cellIs" dxfId="243" priority="242" operator="equal">
      <formula>"FAIL"</formula>
    </cfRule>
    <cfRule type="cellIs" dxfId="242" priority="243" operator="equal">
      <formula>"PASS"</formula>
    </cfRule>
  </conditionalFormatting>
  <conditionalFormatting sqref="L81:L85 L93:L94 L97:L112 L115:L125">
    <cfRule type="cellIs" dxfId="241" priority="238" operator="equal">
      <formula>"BLOCK"</formula>
    </cfRule>
    <cfRule type="cellIs" dxfId="240" priority="239" operator="equal">
      <formula>"FAIL"</formula>
    </cfRule>
    <cfRule type="cellIs" dxfId="239" priority="240" operator="equal">
      <formula>"PASS"</formula>
    </cfRule>
  </conditionalFormatting>
  <conditionalFormatting sqref="L87:L89">
    <cfRule type="cellIs" dxfId="238" priority="235" operator="equal">
      <formula>"BLOCK"</formula>
    </cfRule>
    <cfRule type="cellIs" dxfId="237" priority="236" operator="equal">
      <formula>"FAIL"</formula>
    </cfRule>
    <cfRule type="cellIs" dxfId="236" priority="237" operator="equal">
      <formula>"PASS"</formula>
    </cfRule>
  </conditionalFormatting>
  <conditionalFormatting sqref="L86">
    <cfRule type="cellIs" dxfId="235" priority="232" operator="equal">
      <formula>"BLOCK"</formula>
    </cfRule>
    <cfRule type="cellIs" dxfId="234" priority="233" operator="equal">
      <formula>"FAIL"</formula>
    </cfRule>
    <cfRule type="cellIs" dxfId="233" priority="234" operator="equal">
      <formula>"PASS"</formula>
    </cfRule>
  </conditionalFormatting>
  <conditionalFormatting sqref="L92">
    <cfRule type="cellIs" dxfId="232" priority="229" operator="equal">
      <formula>"BLOCK"</formula>
    </cfRule>
    <cfRule type="cellIs" dxfId="231" priority="230" operator="equal">
      <formula>"FAIL"</formula>
    </cfRule>
    <cfRule type="cellIs" dxfId="230" priority="231" operator="equal">
      <formula>"PASS"</formula>
    </cfRule>
  </conditionalFormatting>
  <conditionalFormatting sqref="L90">
    <cfRule type="cellIs" dxfId="229" priority="226" operator="equal">
      <formula>"BLOCK"</formula>
    </cfRule>
    <cfRule type="cellIs" dxfId="228" priority="227" operator="equal">
      <formula>"FAIL"</formula>
    </cfRule>
    <cfRule type="cellIs" dxfId="227" priority="228" operator="equal">
      <formula>"PASS"</formula>
    </cfRule>
  </conditionalFormatting>
  <conditionalFormatting sqref="L91">
    <cfRule type="cellIs" dxfId="226" priority="223" operator="equal">
      <formula>"BLOCK"</formula>
    </cfRule>
    <cfRule type="cellIs" dxfId="225" priority="224" operator="equal">
      <formula>"FAIL"</formula>
    </cfRule>
    <cfRule type="cellIs" dxfId="224" priority="225" operator="equal">
      <formula>"PASS"</formula>
    </cfRule>
  </conditionalFormatting>
  <conditionalFormatting sqref="L95">
    <cfRule type="cellIs" dxfId="223" priority="220" operator="equal">
      <formula>"BLOCK"</formula>
    </cfRule>
    <cfRule type="cellIs" dxfId="222" priority="221" operator="equal">
      <formula>"FAIL"</formula>
    </cfRule>
    <cfRule type="cellIs" dxfId="221" priority="222" operator="equal">
      <formula>"PASS"</formula>
    </cfRule>
  </conditionalFormatting>
  <conditionalFormatting sqref="L96">
    <cfRule type="cellIs" dxfId="220" priority="217" operator="equal">
      <formula>"BLOCK"</formula>
    </cfRule>
    <cfRule type="cellIs" dxfId="219" priority="218" operator="equal">
      <formula>"FAIL"</formula>
    </cfRule>
    <cfRule type="cellIs" dxfId="218" priority="219" operator="equal">
      <formula>"PASS"</formula>
    </cfRule>
  </conditionalFormatting>
  <conditionalFormatting sqref="L113">
    <cfRule type="cellIs" dxfId="217" priority="214" operator="equal">
      <formula>"BLOCK"</formula>
    </cfRule>
    <cfRule type="cellIs" dxfId="216" priority="215" operator="equal">
      <formula>"FAIL"</formula>
    </cfRule>
    <cfRule type="cellIs" dxfId="215" priority="216" operator="equal">
      <formula>"PASS"</formula>
    </cfRule>
  </conditionalFormatting>
  <conditionalFormatting sqref="L114">
    <cfRule type="cellIs" dxfId="214" priority="211" operator="equal">
      <formula>"BLOCK"</formula>
    </cfRule>
    <cfRule type="cellIs" dxfId="213" priority="212" operator="equal">
      <formula>"FAIL"</formula>
    </cfRule>
    <cfRule type="cellIs" dxfId="212" priority="213" operator="equal">
      <formula>"PASS"</formula>
    </cfRule>
  </conditionalFormatting>
  <conditionalFormatting sqref="L126">
    <cfRule type="cellIs" dxfId="211" priority="208" operator="equal">
      <formula>"BLOCK"</formula>
    </cfRule>
    <cfRule type="cellIs" dxfId="210" priority="209" operator="equal">
      <formula>"FAIL"</formula>
    </cfRule>
    <cfRule type="cellIs" dxfId="209" priority="210" operator="equal">
      <formula>"PASS"</formula>
    </cfRule>
  </conditionalFormatting>
  <conditionalFormatting sqref="L127">
    <cfRule type="cellIs" dxfId="208" priority="205" operator="equal">
      <formula>"BLOCK"</formula>
    </cfRule>
    <cfRule type="cellIs" dxfId="207" priority="206" operator="equal">
      <formula>"FAIL"</formula>
    </cfRule>
    <cfRule type="cellIs" dxfId="206" priority="207" operator="equal">
      <formula>"PASS"</formula>
    </cfRule>
  </conditionalFormatting>
  <conditionalFormatting sqref="L128">
    <cfRule type="cellIs" dxfId="205" priority="199" operator="equal">
      <formula>"BLOCK"</formula>
    </cfRule>
    <cfRule type="cellIs" dxfId="204" priority="200" operator="equal">
      <formula>"FAIL"</formula>
    </cfRule>
    <cfRule type="cellIs" dxfId="203" priority="201" operator="equal">
      <formula>"PASS"</formula>
    </cfRule>
  </conditionalFormatting>
  <conditionalFormatting sqref="L129">
    <cfRule type="cellIs" dxfId="202" priority="196" operator="equal">
      <formula>"BLOCK"</formula>
    </cfRule>
    <cfRule type="cellIs" dxfId="201" priority="197" operator="equal">
      <formula>"FAIL"</formula>
    </cfRule>
    <cfRule type="cellIs" dxfId="200" priority="198" operator="equal">
      <formula>"PASS"</formula>
    </cfRule>
  </conditionalFormatting>
  <conditionalFormatting sqref="L130">
    <cfRule type="cellIs" dxfId="199" priority="193" operator="equal">
      <formula>"BLOCK"</formula>
    </cfRule>
    <cfRule type="cellIs" dxfId="198" priority="194" operator="equal">
      <formula>"FAIL"</formula>
    </cfRule>
    <cfRule type="cellIs" dxfId="197" priority="195" operator="equal">
      <formula>"PASS"</formula>
    </cfRule>
  </conditionalFormatting>
  <conditionalFormatting sqref="L131">
    <cfRule type="cellIs" dxfId="196" priority="190" operator="equal">
      <formula>"BLOCK"</formula>
    </cfRule>
    <cfRule type="cellIs" dxfId="195" priority="191" operator="equal">
      <formula>"FAIL"</formula>
    </cfRule>
    <cfRule type="cellIs" dxfId="194" priority="192" operator="equal">
      <formula>"PASS"</formula>
    </cfRule>
  </conditionalFormatting>
  <conditionalFormatting sqref="L133">
    <cfRule type="cellIs" dxfId="193" priority="187" operator="equal">
      <formula>"BLOCK"</formula>
    </cfRule>
    <cfRule type="cellIs" dxfId="192" priority="188" operator="equal">
      <formula>"FAIL"</formula>
    </cfRule>
    <cfRule type="cellIs" dxfId="191" priority="189" operator="equal">
      <formula>"PASS"</formula>
    </cfRule>
  </conditionalFormatting>
  <conditionalFormatting sqref="L135:L136">
    <cfRule type="cellIs" dxfId="190" priority="184" operator="equal">
      <formula>"BLOCK"</formula>
    </cfRule>
    <cfRule type="cellIs" dxfId="189" priority="185" operator="equal">
      <formula>"FAIL"</formula>
    </cfRule>
    <cfRule type="cellIs" dxfId="188" priority="186" operator="equal">
      <formula>"PASS"</formula>
    </cfRule>
  </conditionalFormatting>
  <conditionalFormatting sqref="L137">
    <cfRule type="cellIs" dxfId="187" priority="181" operator="equal">
      <formula>"BLOCK"</formula>
    </cfRule>
    <cfRule type="cellIs" dxfId="186" priority="182" operator="equal">
      <formula>"FAIL"</formula>
    </cfRule>
    <cfRule type="cellIs" dxfId="185" priority="183" operator="equal">
      <formula>"PASS"</formula>
    </cfRule>
  </conditionalFormatting>
  <conditionalFormatting sqref="L138">
    <cfRule type="cellIs" dxfId="184" priority="178" operator="equal">
      <formula>"BLOCK"</formula>
    </cfRule>
    <cfRule type="cellIs" dxfId="183" priority="179" operator="equal">
      <formula>"FAIL"</formula>
    </cfRule>
    <cfRule type="cellIs" dxfId="182" priority="180" operator="equal">
      <formula>"PASS"</formula>
    </cfRule>
  </conditionalFormatting>
  <conditionalFormatting sqref="L139">
    <cfRule type="cellIs" dxfId="181" priority="175" operator="equal">
      <formula>"BLOCK"</formula>
    </cfRule>
    <cfRule type="cellIs" dxfId="180" priority="176" operator="equal">
      <formula>"FAIL"</formula>
    </cfRule>
    <cfRule type="cellIs" dxfId="179" priority="177" operator="equal">
      <formula>"PASS"</formula>
    </cfRule>
  </conditionalFormatting>
  <conditionalFormatting sqref="L140">
    <cfRule type="cellIs" dxfId="178" priority="172" operator="equal">
      <formula>"BLOCK"</formula>
    </cfRule>
    <cfRule type="cellIs" dxfId="177" priority="173" operator="equal">
      <formula>"FAIL"</formula>
    </cfRule>
    <cfRule type="cellIs" dxfId="176" priority="174" operator="equal">
      <formula>"PASS"</formula>
    </cfRule>
  </conditionalFormatting>
  <conditionalFormatting sqref="L141">
    <cfRule type="cellIs" dxfId="175" priority="169" operator="equal">
      <formula>"BLOCK"</formula>
    </cfRule>
    <cfRule type="cellIs" dxfId="174" priority="170" operator="equal">
      <formula>"FAIL"</formula>
    </cfRule>
    <cfRule type="cellIs" dxfId="173" priority="171" operator="equal">
      <formula>"PASS"</formula>
    </cfRule>
  </conditionalFormatting>
  <conditionalFormatting sqref="L142">
    <cfRule type="cellIs" dxfId="172" priority="166" operator="equal">
      <formula>"BLOCK"</formula>
    </cfRule>
    <cfRule type="cellIs" dxfId="171" priority="167" operator="equal">
      <formula>"FAIL"</formula>
    </cfRule>
    <cfRule type="cellIs" dxfId="170" priority="168" operator="equal">
      <formula>"PASS"</formula>
    </cfRule>
  </conditionalFormatting>
  <conditionalFormatting sqref="L143">
    <cfRule type="cellIs" dxfId="169" priority="163" operator="equal">
      <formula>"BLOCK"</formula>
    </cfRule>
    <cfRule type="cellIs" dxfId="168" priority="164" operator="equal">
      <formula>"FAIL"</formula>
    </cfRule>
    <cfRule type="cellIs" dxfId="167" priority="165" operator="equal">
      <formula>"PASS"</formula>
    </cfRule>
  </conditionalFormatting>
  <conditionalFormatting sqref="L144">
    <cfRule type="cellIs" dxfId="166" priority="160" operator="equal">
      <formula>"BLOCK"</formula>
    </cfRule>
    <cfRule type="cellIs" dxfId="165" priority="161" operator="equal">
      <formula>"FAIL"</formula>
    </cfRule>
    <cfRule type="cellIs" dxfId="164" priority="162" operator="equal">
      <formula>"PASS"</formula>
    </cfRule>
  </conditionalFormatting>
  <conditionalFormatting sqref="L145">
    <cfRule type="cellIs" dxfId="163" priority="157" operator="equal">
      <formula>"BLOCK"</formula>
    </cfRule>
    <cfRule type="cellIs" dxfId="162" priority="158" operator="equal">
      <formula>"FAIL"</formula>
    </cfRule>
    <cfRule type="cellIs" dxfId="161" priority="159" operator="equal">
      <formula>"PASS"</formula>
    </cfRule>
  </conditionalFormatting>
  <conditionalFormatting sqref="L146">
    <cfRule type="cellIs" dxfId="160" priority="154" operator="equal">
      <formula>"BLOCK"</formula>
    </cfRule>
    <cfRule type="cellIs" dxfId="159" priority="155" operator="equal">
      <formula>"FAIL"</formula>
    </cfRule>
    <cfRule type="cellIs" dxfId="158" priority="156" operator="equal">
      <formula>"PASS"</formula>
    </cfRule>
  </conditionalFormatting>
  <conditionalFormatting sqref="L147">
    <cfRule type="cellIs" dxfId="157" priority="151" operator="equal">
      <formula>"BLOCK"</formula>
    </cfRule>
    <cfRule type="cellIs" dxfId="156" priority="152" operator="equal">
      <formula>"FAIL"</formula>
    </cfRule>
    <cfRule type="cellIs" dxfId="155" priority="153" operator="equal">
      <formula>"PASS"</formula>
    </cfRule>
  </conditionalFormatting>
  <conditionalFormatting sqref="L148">
    <cfRule type="cellIs" dxfId="154" priority="148" operator="equal">
      <formula>"BLOCK"</formula>
    </cfRule>
    <cfRule type="cellIs" dxfId="153" priority="149" operator="equal">
      <formula>"FAIL"</formula>
    </cfRule>
    <cfRule type="cellIs" dxfId="152" priority="150" operator="equal">
      <formula>"PASS"</formula>
    </cfRule>
  </conditionalFormatting>
  <conditionalFormatting sqref="L149">
    <cfRule type="cellIs" dxfId="151" priority="145" operator="equal">
      <formula>"BLOCK"</formula>
    </cfRule>
    <cfRule type="cellIs" dxfId="150" priority="146" operator="equal">
      <formula>"FAIL"</formula>
    </cfRule>
    <cfRule type="cellIs" dxfId="149" priority="147" operator="equal">
      <formula>"PASS"</formula>
    </cfRule>
  </conditionalFormatting>
  <conditionalFormatting sqref="L150">
    <cfRule type="cellIs" dxfId="148" priority="142" operator="equal">
      <formula>"BLOCK"</formula>
    </cfRule>
    <cfRule type="cellIs" dxfId="147" priority="143" operator="equal">
      <formula>"FAIL"</formula>
    </cfRule>
    <cfRule type="cellIs" dxfId="146" priority="144" operator="equal">
      <formula>"PASS"</formula>
    </cfRule>
  </conditionalFormatting>
  <conditionalFormatting sqref="L151">
    <cfRule type="cellIs" dxfId="145" priority="139" operator="equal">
      <formula>"BLOCK"</formula>
    </cfRule>
    <cfRule type="cellIs" dxfId="144" priority="140" operator="equal">
      <formula>"FAIL"</formula>
    </cfRule>
    <cfRule type="cellIs" dxfId="143" priority="141" operator="equal">
      <formula>"PASS"</formula>
    </cfRule>
  </conditionalFormatting>
  <conditionalFormatting sqref="L152">
    <cfRule type="cellIs" dxfId="142" priority="136" operator="equal">
      <formula>"BLOCK"</formula>
    </cfRule>
    <cfRule type="cellIs" dxfId="141" priority="137" operator="equal">
      <formula>"FAIL"</formula>
    </cfRule>
    <cfRule type="cellIs" dxfId="140" priority="138" operator="equal">
      <formula>"PASS"</formula>
    </cfRule>
  </conditionalFormatting>
  <conditionalFormatting sqref="L153">
    <cfRule type="cellIs" dxfId="139" priority="133" operator="equal">
      <formula>"BLOCK"</formula>
    </cfRule>
    <cfRule type="cellIs" dxfId="138" priority="134" operator="equal">
      <formula>"FAIL"</formula>
    </cfRule>
    <cfRule type="cellIs" dxfId="137" priority="135" operator="equal">
      <formula>"PASS"</formula>
    </cfRule>
  </conditionalFormatting>
  <conditionalFormatting sqref="L154">
    <cfRule type="cellIs" dxfId="136" priority="130" operator="equal">
      <formula>"BLOCK"</formula>
    </cfRule>
    <cfRule type="cellIs" dxfId="135" priority="131" operator="equal">
      <formula>"FAIL"</formula>
    </cfRule>
    <cfRule type="cellIs" dxfId="134" priority="132" operator="equal">
      <formula>"PASS"</formula>
    </cfRule>
  </conditionalFormatting>
  <conditionalFormatting sqref="L155">
    <cfRule type="cellIs" dxfId="133" priority="127" operator="equal">
      <formula>"BLOCK"</formula>
    </cfRule>
    <cfRule type="cellIs" dxfId="132" priority="128" operator="equal">
      <formula>"FAIL"</formula>
    </cfRule>
    <cfRule type="cellIs" dxfId="131" priority="129" operator="equal">
      <formula>"PASS"</formula>
    </cfRule>
  </conditionalFormatting>
  <conditionalFormatting sqref="L156">
    <cfRule type="cellIs" dxfId="130" priority="124" operator="equal">
      <formula>"BLOCK"</formula>
    </cfRule>
    <cfRule type="cellIs" dxfId="129" priority="125" operator="equal">
      <formula>"FAIL"</formula>
    </cfRule>
    <cfRule type="cellIs" dxfId="128" priority="126" operator="equal">
      <formula>"PASS"</formula>
    </cfRule>
  </conditionalFormatting>
  <conditionalFormatting sqref="L157">
    <cfRule type="cellIs" dxfId="127" priority="121" operator="equal">
      <formula>"BLOCK"</formula>
    </cfRule>
    <cfRule type="cellIs" dxfId="126" priority="122" operator="equal">
      <formula>"FAIL"</formula>
    </cfRule>
    <cfRule type="cellIs" dxfId="125" priority="123" operator="equal">
      <formula>"PASS"</formula>
    </cfRule>
  </conditionalFormatting>
  <conditionalFormatting sqref="L158">
    <cfRule type="cellIs" dxfId="124" priority="118" operator="equal">
      <formula>"BLOCK"</formula>
    </cfRule>
    <cfRule type="cellIs" dxfId="123" priority="119" operator="equal">
      <formula>"FAIL"</formula>
    </cfRule>
    <cfRule type="cellIs" dxfId="122" priority="120" operator="equal">
      <formula>"PASS"</formula>
    </cfRule>
  </conditionalFormatting>
  <conditionalFormatting sqref="L159">
    <cfRule type="cellIs" dxfId="121" priority="115" operator="equal">
      <formula>"BLOCK"</formula>
    </cfRule>
    <cfRule type="cellIs" dxfId="120" priority="116" operator="equal">
      <formula>"FAIL"</formula>
    </cfRule>
    <cfRule type="cellIs" dxfId="119" priority="117" operator="equal">
      <formula>"PASS"</formula>
    </cfRule>
  </conditionalFormatting>
  <conditionalFormatting sqref="L160">
    <cfRule type="cellIs" dxfId="118" priority="112" operator="equal">
      <formula>"BLOCK"</formula>
    </cfRule>
    <cfRule type="cellIs" dxfId="117" priority="113" operator="equal">
      <formula>"FAIL"</formula>
    </cfRule>
    <cfRule type="cellIs" dxfId="116" priority="114" operator="equal">
      <formula>"PASS"</formula>
    </cfRule>
  </conditionalFormatting>
  <conditionalFormatting sqref="L161">
    <cfRule type="cellIs" dxfId="115" priority="109" operator="equal">
      <formula>"BLOCK"</formula>
    </cfRule>
    <cfRule type="cellIs" dxfId="114" priority="110" operator="equal">
      <formula>"FAIL"</formula>
    </cfRule>
    <cfRule type="cellIs" dxfId="113" priority="111" operator="equal">
      <formula>"PASS"</formula>
    </cfRule>
  </conditionalFormatting>
  <conditionalFormatting sqref="L162">
    <cfRule type="cellIs" dxfId="112" priority="106" operator="equal">
      <formula>"BLOCK"</formula>
    </cfRule>
    <cfRule type="cellIs" dxfId="111" priority="107" operator="equal">
      <formula>"FAIL"</formula>
    </cfRule>
    <cfRule type="cellIs" dxfId="110" priority="108" operator="equal">
      <formula>"PASS"</formula>
    </cfRule>
  </conditionalFormatting>
  <conditionalFormatting sqref="L163">
    <cfRule type="cellIs" dxfId="109" priority="103" operator="equal">
      <formula>"BLOCK"</formula>
    </cfRule>
    <cfRule type="cellIs" dxfId="108" priority="104" operator="equal">
      <formula>"FAIL"</formula>
    </cfRule>
    <cfRule type="cellIs" dxfId="107" priority="105" operator="equal">
      <formula>"PASS"</formula>
    </cfRule>
  </conditionalFormatting>
  <conditionalFormatting sqref="L164">
    <cfRule type="cellIs" dxfId="106" priority="100" operator="equal">
      <formula>"BLOCK"</formula>
    </cfRule>
    <cfRule type="cellIs" dxfId="105" priority="101" operator="equal">
      <formula>"FAIL"</formula>
    </cfRule>
    <cfRule type="cellIs" dxfId="104" priority="102" operator="equal">
      <formula>"PASS"</formula>
    </cfRule>
  </conditionalFormatting>
  <conditionalFormatting sqref="L165">
    <cfRule type="cellIs" dxfId="103" priority="97" operator="equal">
      <formula>"BLOCK"</formula>
    </cfRule>
    <cfRule type="cellIs" dxfId="102" priority="98" operator="equal">
      <formula>"FAIL"</formula>
    </cfRule>
    <cfRule type="cellIs" dxfId="101" priority="99" operator="equal">
      <formula>"PASS"</formula>
    </cfRule>
  </conditionalFormatting>
  <conditionalFormatting sqref="L166">
    <cfRule type="cellIs" dxfId="100" priority="94" operator="equal">
      <formula>"BLOCK"</formula>
    </cfRule>
    <cfRule type="cellIs" dxfId="99" priority="95" operator="equal">
      <formula>"FAIL"</formula>
    </cfRule>
    <cfRule type="cellIs" dxfId="98" priority="96" operator="equal">
      <formula>"PASS"</formula>
    </cfRule>
  </conditionalFormatting>
  <conditionalFormatting sqref="L167">
    <cfRule type="cellIs" dxfId="97" priority="91" operator="equal">
      <formula>"BLOCK"</formula>
    </cfRule>
    <cfRule type="cellIs" dxfId="96" priority="92" operator="equal">
      <formula>"FAIL"</formula>
    </cfRule>
    <cfRule type="cellIs" dxfId="95" priority="93" operator="equal">
      <formula>"PASS"</formula>
    </cfRule>
  </conditionalFormatting>
  <conditionalFormatting sqref="L168">
    <cfRule type="cellIs" dxfId="94" priority="88" operator="equal">
      <formula>"BLOCK"</formula>
    </cfRule>
    <cfRule type="cellIs" dxfId="93" priority="89" operator="equal">
      <formula>"FAIL"</formula>
    </cfRule>
    <cfRule type="cellIs" dxfId="92" priority="90" operator="equal">
      <formula>"PASS"</formula>
    </cfRule>
  </conditionalFormatting>
  <conditionalFormatting sqref="L169">
    <cfRule type="cellIs" dxfId="91" priority="85" operator="equal">
      <formula>"BLOCK"</formula>
    </cfRule>
    <cfRule type="cellIs" dxfId="90" priority="86" operator="equal">
      <formula>"FAIL"</formula>
    </cfRule>
    <cfRule type="cellIs" dxfId="89" priority="87" operator="equal">
      <formula>"PASS"</formula>
    </cfRule>
  </conditionalFormatting>
  <conditionalFormatting sqref="L170">
    <cfRule type="cellIs" dxfId="88" priority="82" operator="equal">
      <formula>"BLOCK"</formula>
    </cfRule>
    <cfRule type="cellIs" dxfId="87" priority="83" operator="equal">
      <formula>"FAIL"</formula>
    </cfRule>
    <cfRule type="cellIs" dxfId="86" priority="84" operator="equal">
      <formula>"PASS"</formula>
    </cfRule>
  </conditionalFormatting>
  <conditionalFormatting sqref="L171">
    <cfRule type="cellIs" dxfId="85" priority="79" operator="equal">
      <formula>"BLOCK"</formula>
    </cfRule>
    <cfRule type="cellIs" dxfId="84" priority="80" operator="equal">
      <formula>"FAIL"</formula>
    </cfRule>
    <cfRule type="cellIs" dxfId="83" priority="81" operator="equal">
      <formula>"PASS"</formula>
    </cfRule>
  </conditionalFormatting>
  <conditionalFormatting sqref="L172">
    <cfRule type="cellIs" dxfId="82" priority="76" operator="equal">
      <formula>"BLOCK"</formula>
    </cfRule>
    <cfRule type="cellIs" dxfId="81" priority="77" operator="equal">
      <formula>"FAIL"</formula>
    </cfRule>
    <cfRule type="cellIs" dxfId="80" priority="78" operator="equal">
      <formula>"PASS"</formula>
    </cfRule>
  </conditionalFormatting>
  <conditionalFormatting sqref="L173">
    <cfRule type="cellIs" dxfId="79" priority="73" operator="equal">
      <formula>"BLOCK"</formula>
    </cfRule>
    <cfRule type="cellIs" dxfId="78" priority="74" operator="equal">
      <formula>"FAIL"</formula>
    </cfRule>
    <cfRule type="cellIs" dxfId="77" priority="75" operator="equal">
      <formula>"PASS"</formula>
    </cfRule>
  </conditionalFormatting>
  <conditionalFormatting sqref="L174">
    <cfRule type="cellIs" dxfId="76" priority="70" operator="equal">
      <formula>"BLOCK"</formula>
    </cfRule>
    <cfRule type="cellIs" dxfId="75" priority="71" operator="equal">
      <formula>"FAIL"</formula>
    </cfRule>
    <cfRule type="cellIs" dxfId="74" priority="72" operator="equal">
      <formula>"PASS"</formula>
    </cfRule>
  </conditionalFormatting>
  <conditionalFormatting sqref="L175">
    <cfRule type="cellIs" dxfId="73" priority="67" operator="equal">
      <formula>"BLOCK"</formula>
    </cfRule>
    <cfRule type="cellIs" dxfId="72" priority="68" operator="equal">
      <formula>"FAIL"</formula>
    </cfRule>
    <cfRule type="cellIs" dxfId="71" priority="69" operator="equal">
      <formula>"PASS"</formula>
    </cfRule>
  </conditionalFormatting>
  <conditionalFormatting sqref="L176">
    <cfRule type="cellIs" dxfId="70" priority="64" operator="equal">
      <formula>"BLOCK"</formula>
    </cfRule>
    <cfRule type="cellIs" dxfId="69" priority="65" operator="equal">
      <formula>"FAIL"</formula>
    </cfRule>
    <cfRule type="cellIs" dxfId="68" priority="66" operator="equal">
      <formula>"PASS"</formula>
    </cfRule>
  </conditionalFormatting>
  <conditionalFormatting sqref="L177">
    <cfRule type="cellIs" dxfId="67" priority="61" operator="equal">
      <formula>"BLOCK"</formula>
    </cfRule>
    <cfRule type="cellIs" dxfId="66" priority="62" operator="equal">
      <formula>"FAIL"</formula>
    </cfRule>
    <cfRule type="cellIs" dxfId="65" priority="63" operator="equal">
      <formula>"PASS"</formula>
    </cfRule>
  </conditionalFormatting>
  <conditionalFormatting sqref="L132">
    <cfRule type="cellIs" dxfId="64" priority="58" operator="equal">
      <formula>"BLOCK"</formula>
    </cfRule>
    <cfRule type="cellIs" dxfId="63" priority="59" operator="equal">
      <formula>"FAIL"</formula>
    </cfRule>
    <cfRule type="cellIs" dxfId="62" priority="60" operator="equal">
      <formula>"PASS"</formula>
    </cfRule>
  </conditionalFormatting>
  <conditionalFormatting sqref="L134">
    <cfRule type="cellIs" dxfId="61" priority="55" operator="equal">
      <formula>"BLOCK"</formula>
    </cfRule>
    <cfRule type="cellIs" dxfId="60" priority="56" operator="equal">
      <formula>"FAIL"</formula>
    </cfRule>
    <cfRule type="cellIs" dxfId="59" priority="57" operator="equal">
      <formula>"PASS"</formula>
    </cfRule>
  </conditionalFormatting>
  <conditionalFormatting sqref="L178">
    <cfRule type="cellIs" dxfId="58" priority="52" operator="equal">
      <formula>"BLOCK"</formula>
    </cfRule>
    <cfRule type="cellIs" dxfId="57" priority="53" operator="equal">
      <formula>"FAIL"</formula>
    </cfRule>
    <cfRule type="cellIs" dxfId="56" priority="54" operator="equal">
      <formula>"PASS"</formula>
    </cfRule>
  </conditionalFormatting>
  <conditionalFormatting sqref="L179">
    <cfRule type="cellIs" dxfId="55" priority="49" operator="equal">
      <formula>"BLOCK"</formula>
    </cfRule>
    <cfRule type="cellIs" dxfId="54" priority="50" operator="equal">
      <formula>"FAIL"</formula>
    </cfRule>
    <cfRule type="cellIs" dxfId="53" priority="51" operator="equal">
      <formula>"PASS"</formula>
    </cfRule>
  </conditionalFormatting>
  <conditionalFormatting sqref="L180">
    <cfRule type="cellIs" dxfId="52" priority="46" operator="equal">
      <formula>"BLOCK"</formula>
    </cfRule>
    <cfRule type="cellIs" dxfId="51" priority="47" operator="equal">
      <formula>"FAIL"</formula>
    </cfRule>
    <cfRule type="cellIs" dxfId="50" priority="48" operator="equal">
      <formula>"PASS"</formula>
    </cfRule>
  </conditionalFormatting>
  <conditionalFormatting sqref="L181">
    <cfRule type="cellIs" dxfId="49" priority="43" operator="equal">
      <formula>"BLOCK"</formula>
    </cfRule>
    <cfRule type="cellIs" dxfId="48" priority="44" operator="equal">
      <formula>"FAIL"</formula>
    </cfRule>
    <cfRule type="cellIs" dxfId="47" priority="45" operator="equal">
      <formula>"PASS"</formula>
    </cfRule>
  </conditionalFormatting>
  <conditionalFormatting sqref="L182">
    <cfRule type="cellIs" dxfId="46" priority="40" operator="equal">
      <formula>"BLOCK"</formula>
    </cfRule>
    <cfRule type="cellIs" dxfId="45" priority="41" operator="equal">
      <formula>"FAIL"</formula>
    </cfRule>
    <cfRule type="cellIs" dxfId="44" priority="42" operator="equal">
      <formula>"PASS"</formula>
    </cfRule>
  </conditionalFormatting>
  <conditionalFormatting sqref="L183">
    <cfRule type="cellIs" dxfId="43" priority="37" operator="equal">
      <formula>"BLOCK"</formula>
    </cfRule>
    <cfRule type="cellIs" dxfId="42" priority="38" operator="equal">
      <formula>"FAIL"</formula>
    </cfRule>
    <cfRule type="cellIs" dxfId="41" priority="39" operator="equal">
      <formula>"PASS"</formula>
    </cfRule>
  </conditionalFormatting>
  <conditionalFormatting sqref="L184">
    <cfRule type="cellIs" dxfId="40" priority="34" operator="equal">
      <formula>"BLOCK"</formula>
    </cfRule>
    <cfRule type="cellIs" dxfId="39" priority="35" operator="equal">
      <formula>"FAIL"</formula>
    </cfRule>
    <cfRule type="cellIs" dxfId="38" priority="36" operator="equal">
      <formula>"PASS"</formula>
    </cfRule>
  </conditionalFormatting>
  <conditionalFormatting sqref="L185">
    <cfRule type="cellIs" dxfId="37" priority="31" operator="equal">
      <formula>"BLOCK"</formula>
    </cfRule>
    <cfRule type="cellIs" dxfId="36" priority="32" operator="equal">
      <formula>"FAIL"</formula>
    </cfRule>
    <cfRule type="cellIs" dxfId="35" priority="33" operator="equal">
      <formula>"PASS"</formula>
    </cfRule>
  </conditionalFormatting>
  <conditionalFormatting sqref="L186">
    <cfRule type="cellIs" dxfId="34" priority="28" operator="equal">
      <formula>"BLOCK"</formula>
    </cfRule>
    <cfRule type="cellIs" dxfId="33" priority="29" operator="equal">
      <formula>"FAIL"</formula>
    </cfRule>
    <cfRule type="cellIs" dxfId="32" priority="30" operator="equal">
      <formula>"PASS"</formula>
    </cfRule>
  </conditionalFormatting>
  <conditionalFormatting sqref="L187">
    <cfRule type="cellIs" dxfId="31" priority="25" operator="equal">
      <formula>"BLOCK"</formula>
    </cfRule>
    <cfRule type="cellIs" dxfId="30" priority="26" operator="equal">
      <formula>"FAIL"</formula>
    </cfRule>
    <cfRule type="cellIs" dxfId="29" priority="27" operator="equal">
      <formula>"PASS"</formula>
    </cfRule>
  </conditionalFormatting>
  <conditionalFormatting sqref="L188">
    <cfRule type="cellIs" dxfId="28" priority="22" operator="equal">
      <formula>"BLOCK"</formula>
    </cfRule>
    <cfRule type="cellIs" dxfId="27" priority="23" operator="equal">
      <formula>"FAIL"</formula>
    </cfRule>
    <cfRule type="cellIs" dxfId="26" priority="24" operator="equal">
      <formula>"PASS"</formula>
    </cfRule>
  </conditionalFormatting>
  <conditionalFormatting sqref="L189">
    <cfRule type="cellIs" dxfId="25" priority="19" operator="equal">
      <formula>"BLOCK"</formula>
    </cfRule>
    <cfRule type="cellIs" dxfId="24" priority="20" operator="equal">
      <formula>"FAIL"</formula>
    </cfRule>
    <cfRule type="cellIs" dxfId="23" priority="21" operator="equal">
      <formula>"PASS"</formula>
    </cfRule>
  </conditionalFormatting>
  <conditionalFormatting sqref="L190">
    <cfRule type="cellIs" dxfId="22" priority="16" operator="equal">
      <formula>"BLOCK"</formula>
    </cfRule>
    <cfRule type="cellIs" dxfId="21" priority="17" operator="equal">
      <formula>"FAIL"</formula>
    </cfRule>
    <cfRule type="cellIs" dxfId="20" priority="18" operator="equal">
      <formula>"PASS"</formula>
    </cfRule>
  </conditionalFormatting>
  <conditionalFormatting sqref="L191">
    <cfRule type="cellIs" dxfId="19" priority="13" operator="equal">
      <formula>"BLOCK"</formula>
    </cfRule>
    <cfRule type="cellIs" dxfId="18" priority="14" operator="equal">
      <formula>"FAIL"</formula>
    </cfRule>
    <cfRule type="cellIs" dxfId="17" priority="15" operator="equal">
      <formula>"PASS"</formula>
    </cfRule>
  </conditionalFormatting>
  <conditionalFormatting sqref="L192">
    <cfRule type="cellIs" dxfId="16" priority="10" operator="equal">
      <formula>"BLOCK"</formula>
    </cfRule>
    <cfRule type="cellIs" dxfId="15" priority="11" operator="equal">
      <formula>"FAIL"</formula>
    </cfRule>
    <cfRule type="cellIs" dxfId="14" priority="12" operator="equal">
      <formula>"PASS"</formula>
    </cfRule>
  </conditionalFormatting>
  <conditionalFormatting sqref="L193">
    <cfRule type="cellIs" dxfId="13" priority="7" operator="equal">
      <formula>"BLOCK"</formula>
    </cfRule>
    <cfRule type="cellIs" dxfId="12" priority="8" operator="equal">
      <formula>"FAIL"</formula>
    </cfRule>
    <cfRule type="cellIs" dxfId="11" priority="9" operator="equal">
      <formula>"PASS"</formula>
    </cfRule>
  </conditionalFormatting>
  <conditionalFormatting sqref="L194">
    <cfRule type="cellIs" dxfId="10" priority="4" operator="equal">
      <formula>"BLOCK"</formula>
    </cfRule>
    <cfRule type="cellIs" dxfId="9" priority="5" operator="equal">
      <formula>"FAIL"</formula>
    </cfRule>
    <cfRule type="cellIs" dxfId="8" priority="6" operator="equal">
      <formula>"PASS"</formula>
    </cfRule>
  </conditionalFormatting>
  <conditionalFormatting sqref="L195">
    <cfRule type="cellIs" dxfId="7" priority="1" operator="equal">
      <formula>"BLOCK"</formula>
    </cfRule>
    <cfRule type="cellIs" dxfId="6" priority="2" operator="equal">
      <formula>"FAIL"</formula>
    </cfRule>
    <cfRule type="cellIs" dxfId="5" priority="3" operator="equal">
      <formula>"PASS"</formula>
    </cfRule>
  </conditionalFormatting>
  <dataValidations count="4">
    <dataValidation type="list" showInputMessage="1" showErrorMessage="1" sqref="I1:I7 L8:L10">
      <formula1>$E$1:$H$1</formula1>
    </dataValidation>
    <dataValidation type="list" allowBlank="1" showInputMessage="1" showErrorMessage="1" sqref="B11:B195">
      <formula1>"P1,P2,P3,P4,P5"</formula1>
    </dataValidation>
    <dataValidation type="list" allowBlank="1" showInputMessage="1" showErrorMessage="1" sqref="D11:D195">
      <formula1>"RAT,FAST,TOFT,FET,Boundary,Volume,Stress,Performance,Security"</formula1>
    </dataValidation>
    <dataValidation type="list" allowBlank="1" showInputMessage="1" showErrorMessage="1" sqref="L11:L195">
      <formula1>"Not Run,PASS,FAIL,BLOCK,N/A"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Normal="100" workbookViewId="0"/>
  </sheetViews>
  <sheetFormatPr defaultRowHeight="13.5"/>
  <cols>
    <col min="1" max="1" width="15.375" style="3" bestFit="1" customWidth="1"/>
    <col min="2" max="2" width="7.25" style="3" bestFit="1" customWidth="1"/>
    <col min="3" max="3" width="9.75" style="3" bestFit="1" customWidth="1"/>
    <col min="4" max="4" width="7.375" style="3" bestFit="1" customWidth="1"/>
    <col min="5" max="5" width="7.25" style="3" bestFit="1" customWidth="1"/>
    <col min="6" max="6" width="9.625" style="3" bestFit="1" customWidth="1"/>
    <col min="7" max="7" width="48.375" style="3" bestFit="1" customWidth="1"/>
    <col min="8" max="8" width="11.125" style="3" bestFit="1" customWidth="1"/>
    <col min="9" max="9" width="19.5" style="3" customWidth="1"/>
    <col min="10" max="10" width="27.875" style="3" customWidth="1"/>
    <col min="11" max="11" width="11.875" style="3" bestFit="1" customWidth="1"/>
    <col min="12" max="12" width="10.5" style="3" bestFit="1" customWidth="1"/>
    <col min="13" max="13" width="9.875" style="3" bestFit="1" customWidth="1"/>
    <col min="14" max="14" width="5.75" style="3" bestFit="1" customWidth="1"/>
    <col min="15" max="15" width="8" style="3" bestFit="1" customWidth="1"/>
    <col min="16" max="16" width="9.5" style="3" bestFit="1" customWidth="1"/>
    <col min="17" max="17" width="5.75" style="3" bestFit="1" customWidth="1"/>
    <col min="18" max="19" width="8.375" style="3" bestFit="1" customWidth="1"/>
    <col min="20" max="20" width="6" style="3" bestFit="1" customWidth="1"/>
    <col min="21" max="21" width="8.875" style="3" bestFit="1" customWidth="1"/>
    <col min="22" max="16384" width="9" style="3"/>
  </cols>
  <sheetData>
    <row r="1" spans="1:21" s="11" customFormat="1" ht="40.5">
      <c r="A1" s="5"/>
      <c r="B1" s="9" t="s">
        <v>0</v>
      </c>
      <c r="C1" s="9" t="s">
        <v>1</v>
      </c>
      <c r="D1" s="9" t="s">
        <v>2</v>
      </c>
      <c r="E1" s="5" t="s">
        <v>326</v>
      </c>
      <c r="F1" s="5" t="s">
        <v>336</v>
      </c>
      <c r="G1" s="5" t="s">
        <v>28</v>
      </c>
      <c r="H1" s="5" t="s">
        <v>29</v>
      </c>
      <c r="I1" s="10"/>
      <c r="J1" s="10"/>
      <c r="K1" s="10"/>
      <c r="L1" s="10"/>
      <c r="M1" s="10"/>
      <c r="N1" s="10"/>
      <c r="O1" s="10"/>
      <c r="P1" s="10"/>
      <c r="Q1" s="10"/>
      <c r="R1" s="10"/>
    </row>
    <row r="2" spans="1:21" s="11" customFormat="1">
      <c r="A2" s="5" t="s">
        <v>5</v>
      </c>
      <c r="B2" s="12">
        <f>COUNTIF($B$11:$B$1975, $A2)</f>
        <v>1</v>
      </c>
      <c r="C2" s="12">
        <f>COUNTIFS($L$11:$L$975,"&lt;&gt;N/A",$B$11:$B$975,$A2)</f>
        <v>0</v>
      </c>
      <c r="D2" s="13">
        <f t="shared" ref="D2:D7" si="0">SUM($F2:$H2)</f>
        <v>0</v>
      </c>
      <c r="E2" s="12">
        <f t="shared" ref="E2:H6" si="1">COUNTIFS($L$11:$L$975,E$1,$B$11:$B$975,$A2)</f>
        <v>0</v>
      </c>
      <c r="F2" s="12">
        <f t="shared" si="1"/>
        <v>0</v>
      </c>
      <c r="G2" s="12">
        <f t="shared" si="1"/>
        <v>0</v>
      </c>
      <c r="H2" s="12">
        <f t="shared" si="1"/>
        <v>0</v>
      </c>
      <c r="I2" s="10"/>
      <c r="J2" s="10"/>
      <c r="K2" s="10"/>
      <c r="L2" s="10"/>
      <c r="M2" s="10"/>
      <c r="N2" s="10"/>
      <c r="O2" s="10"/>
      <c r="P2" s="10"/>
      <c r="Q2" s="10"/>
      <c r="R2" s="10"/>
    </row>
    <row r="3" spans="1:21" s="11" customFormat="1">
      <c r="A3" s="5" t="s">
        <v>6</v>
      </c>
      <c r="B3" s="12">
        <f>COUNTIF($B$11:$B$1975, $A3)</f>
        <v>0</v>
      </c>
      <c r="C3" s="12">
        <f>COUNTIFS($L$11:$L$975,"&lt;&gt;N/A",$B$11:$B$975,$A3)</f>
        <v>0</v>
      </c>
      <c r="D3" s="13">
        <f t="shared" si="0"/>
        <v>0</v>
      </c>
      <c r="E3" s="12">
        <f t="shared" si="1"/>
        <v>0</v>
      </c>
      <c r="F3" s="12">
        <f t="shared" si="1"/>
        <v>0</v>
      </c>
      <c r="G3" s="12">
        <f t="shared" si="1"/>
        <v>0</v>
      </c>
      <c r="H3" s="12">
        <f t="shared" si="1"/>
        <v>0</v>
      </c>
      <c r="I3" s="10"/>
      <c r="J3" s="10"/>
      <c r="K3" s="10"/>
      <c r="L3" s="10"/>
      <c r="M3" s="10"/>
      <c r="N3" s="10"/>
      <c r="O3" s="10"/>
      <c r="P3" s="10"/>
      <c r="Q3" s="10"/>
      <c r="R3" s="10"/>
    </row>
    <row r="4" spans="1:21" s="11" customFormat="1">
      <c r="A4" s="5" t="s">
        <v>7</v>
      </c>
      <c r="B4" s="12">
        <f>COUNTIF($B$11:$B$1975, $A4)</f>
        <v>0</v>
      </c>
      <c r="C4" s="12">
        <f>COUNTIFS($L$11:$L$975,"&lt;&gt;N/A",$B$11:$B$975,$A4)</f>
        <v>0</v>
      </c>
      <c r="D4" s="13">
        <f t="shared" si="0"/>
        <v>0</v>
      </c>
      <c r="E4" s="12">
        <f t="shared" si="1"/>
        <v>0</v>
      </c>
      <c r="F4" s="12">
        <f t="shared" si="1"/>
        <v>0</v>
      </c>
      <c r="G4" s="12">
        <f t="shared" si="1"/>
        <v>0</v>
      </c>
      <c r="H4" s="12">
        <f t="shared" si="1"/>
        <v>0</v>
      </c>
      <c r="I4" s="10"/>
      <c r="J4" s="10"/>
      <c r="K4" s="10"/>
      <c r="L4" s="10"/>
      <c r="M4" s="10"/>
      <c r="N4" s="10"/>
      <c r="O4" s="10"/>
      <c r="P4" s="10"/>
      <c r="Q4" s="10"/>
      <c r="R4" s="10"/>
    </row>
    <row r="5" spans="1:21" s="11" customFormat="1">
      <c r="A5" s="5" t="s">
        <v>8</v>
      </c>
      <c r="B5" s="12">
        <f>COUNTIF($B$11:$B$1975, $A5)</f>
        <v>0</v>
      </c>
      <c r="C5" s="12">
        <f>COUNTIFS($L$11:$L$975,"&lt;&gt;N/A",$B$11:$B$975,$A5)</f>
        <v>0</v>
      </c>
      <c r="D5" s="13">
        <f t="shared" si="0"/>
        <v>0</v>
      </c>
      <c r="E5" s="12">
        <f t="shared" si="1"/>
        <v>0</v>
      </c>
      <c r="F5" s="12">
        <f t="shared" si="1"/>
        <v>0</v>
      </c>
      <c r="G5" s="12">
        <f t="shared" si="1"/>
        <v>0</v>
      </c>
      <c r="H5" s="12">
        <f t="shared" si="1"/>
        <v>0</v>
      </c>
      <c r="I5" s="10"/>
      <c r="J5" s="10"/>
      <c r="K5" s="10"/>
      <c r="L5" s="10"/>
      <c r="M5" s="10"/>
      <c r="N5" s="10"/>
      <c r="O5" s="10"/>
      <c r="P5" s="10"/>
      <c r="Q5" s="10"/>
      <c r="R5" s="10"/>
    </row>
    <row r="6" spans="1:21" s="11" customFormat="1">
      <c r="A6" s="5" t="s">
        <v>9</v>
      </c>
      <c r="B6" s="12">
        <f>COUNTIF($B$11:$B$1975, $A6)</f>
        <v>0</v>
      </c>
      <c r="C6" s="12">
        <f>COUNTIFS($L$11:$L$975,"&lt;&gt;N/A",$B$11:$B$975,$A6)</f>
        <v>0</v>
      </c>
      <c r="D6" s="13">
        <f t="shared" si="0"/>
        <v>0</v>
      </c>
      <c r="E6" s="12">
        <f t="shared" si="1"/>
        <v>0</v>
      </c>
      <c r="F6" s="12">
        <f t="shared" si="1"/>
        <v>0</v>
      </c>
      <c r="G6" s="12">
        <f t="shared" si="1"/>
        <v>0</v>
      </c>
      <c r="H6" s="12">
        <f t="shared" si="1"/>
        <v>0</v>
      </c>
      <c r="I6" s="10"/>
      <c r="J6" s="10"/>
      <c r="K6" s="10"/>
      <c r="L6" s="10"/>
      <c r="M6" s="10"/>
      <c r="N6" s="10"/>
      <c r="O6" s="10"/>
      <c r="P6" s="10"/>
      <c r="Q6" s="10"/>
      <c r="R6" s="10"/>
    </row>
    <row r="7" spans="1:21" s="11" customFormat="1">
      <c r="A7" s="5" t="s">
        <v>10</v>
      </c>
      <c r="B7" s="12">
        <f>SUM(B$2:B$6)</f>
        <v>1</v>
      </c>
      <c r="C7" s="12">
        <f>SUM(C$2:C$6)</f>
        <v>0</v>
      </c>
      <c r="D7" s="13">
        <f t="shared" si="0"/>
        <v>0</v>
      </c>
      <c r="E7" s="12">
        <f>SUM(E$2:E$6)</f>
        <v>0</v>
      </c>
      <c r="F7" s="12">
        <f>SUM(F$2:F$6)</f>
        <v>0</v>
      </c>
      <c r="G7" s="12">
        <f>SUM(G$2:G$6)</f>
        <v>0</v>
      </c>
      <c r="H7" s="12">
        <f>SUM(H$2:H$6)</f>
        <v>0</v>
      </c>
      <c r="I7" s="10"/>
      <c r="J7" s="10"/>
      <c r="K7" s="10"/>
      <c r="L7" s="10"/>
      <c r="M7" s="10"/>
      <c r="N7" s="10"/>
      <c r="O7" s="10"/>
      <c r="P7" s="10"/>
      <c r="Q7" s="10"/>
      <c r="R7" s="10"/>
    </row>
    <row r="8" spans="1:21" s="11" customFormat="1">
      <c r="A8" s="14"/>
      <c r="B8" s="14"/>
      <c r="C8" s="14"/>
      <c r="D8" s="14"/>
      <c r="E8" s="14"/>
      <c r="F8" s="14"/>
      <c r="G8" s="22"/>
      <c r="H8" s="22"/>
      <c r="I8" s="22"/>
      <c r="J8" s="22"/>
      <c r="K8" s="14"/>
      <c r="L8" s="10"/>
      <c r="M8" s="10"/>
      <c r="N8" s="10"/>
      <c r="O8" s="10"/>
      <c r="P8" s="10"/>
      <c r="Q8" s="10"/>
      <c r="R8" s="10"/>
      <c r="S8" s="10"/>
      <c r="T8" s="10"/>
      <c r="U8" s="10"/>
    </row>
    <row r="9" spans="1:21" s="11" customFormat="1">
      <c r="A9" s="14"/>
      <c r="B9" s="14"/>
      <c r="C9" s="14"/>
      <c r="D9" s="14"/>
      <c r="E9" s="14"/>
      <c r="F9" s="14"/>
      <c r="G9" s="22"/>
      <c r="H9" s="22"/>
      <c r="I9" s="22"/>
      <c r="J9" s="22"/>
      <c r="K9" s="14"/>
      <c r="L9" s="10"/>
      <c r="M9" s="10"/>
      <c r="N9" s="10"/>
      <c r="O9" s="10"/>
      <c r="P9" s="10"/>
      <c r="Q9" s="10"/>
      <c r="R9" s="10"/>
      <c r="S9" s="10"/>
      <c r="T9" s="10"/>
      <c r="U9" s="10"/>
    </row>
    <row r="10" spans="1:21" s="11" customFormat="1" ht="27">
      <c r="A10" s="23" t="s">
        <v>11</v>
      </c>
      <c r="B10" s="23" t="s">
        <v>12</v>
      </c>
      <c r="C10" s="23" t="s">
        <v>13</v>
      </c>
      <c r="D10" s="24" t="s">
        <v>14</v>
      </c>
      <c r="E10" s="24" t="s">
        <v>15</v>
      </c>
      <c r="F10" s="24" t="s">
        <v>16</v>
      </c>
      <c r="G10" s="24" t="s">
        <v>30</v>
      </c>
      <c r="H10" s="24" t="s">
        <v>31</v>
      </c>
      <c r="I10" s="24" t="s">
        <v>32</v>
      </c>
      <c r="J10" s="24" t="s">
        <v>33</v>
      </c>
      <c r="K10" s="23" t="s">
        <v>17</v>
      </c>
      <c r="L10" s="23" t="s">
        <v>18</v>
      </c>
      <c r="M10" s="23" t="s">
        <v>19</v>
      </c>
      <c r="N10" s="23" t="s">
        <v>20</v>
      </c>
      <c r="O10" s="23" t="s">
        <v>21</v>
      </c>
      <c r="P10" s="24" t="s">
        <v>22</v>
      </c>
      <c r="Q10" s="24" t="s">
        <v>23</v>
      </c>
      <c r="R10" s="24" t="s">
        <v>24</v>
      </c>
      <c r="S10" s="24" t="s">
        <v>25</v>
      </c>
      <c r="T10" s="24" t="s">
        <v>26</v>
      </c>
      <c r="U10" s="23" t="s">
        <v>27</v>
      </c>
    </row>
    <row r="11" spans="1:21" s="15" customFormat="1" ht="27">
      <c r="A11" s="15" t="s">
        <v>68</v>
      </c>
      <c r="B11" s="12" t="s">
        <v>161</v>
      </c>
      <c r="D11" s="12" t="s">
        <v>180</v>
      </c>
      <c r="E11" s="15" t="s">
        <v>67</v>
      </c>
      <c r="F11" s="15" t="s">
        <v>60</v>
      </c>
      <c r="G11" s="16" t="s">
        <v>311</v>
      </c>
      <c r="H11" s="16" t="s">
        <v>312</v>
      </c>
      <c r="I11" s="16" t="s">
        <v>313</v>
      </c>
      <c r="J11" s="16" t="s">
        <v>314</v>
      </c>
      <c r="L11" s="12" t="s">
        <v>181</v>
      </c>
    </row>
  </sheetData>
  <phoneticPr fontId="2" type="noConversion"/>
  <conditionalFormatting sqref="L8:L10 I1:I7">
    <cfRule type="cellIs" dxfId="4" priority="15" operator="equal">
      <formula>$F$1</formula>
    </cfRule>
  </conditionalFormatting>
  <conditionalFormatting sqref="H1">
    <cfRule type="cellIs" dxfId="3" priority="13" operator="equal">
      <formula>$H$1</formula>
    </cfRule>
  </conditionalFormatting>
  <conditionalFormatting sqref="L11">
    <cfRule type="cellIs" dxfId="2" priority="10" operator="equal">
      <formula>"BLOCK"</formula>
    </cfRule>
    <cfRule type="cellIs" dxfId="1" priority="11" operator="equal">
      <formula>"FAIL"</formula>
    </cfRule>
    <cfRule type="cellIs" dxfId="0" priority="12" operator="equal">
      <formula>"PASS"</formula>
    </cfRule>
  </conditionalFormatting>
  <dataValidations count="4">
    <dataValidation type="list" showInputMessage="1" showErrorMessage="1" sqref="I1:I7 L8:L10">
      <formula1>$E$1:$H$1</formula1>
    </dataValidation>
    <dataValidation type="list" allowBlank="1" showInputMessage="1" showErrorMessage="1" sqref="B11">
      <formula1>"P1,P2,P3,P4,P5"</formula1>
    </dataValidation>
    <dataValidation type="list" allowBlank="1" showInputMessage="1" showErrorMessage="1" sqref="D11">
      <formula1>"RAT,FAST,TOFT,FET,Boundary,Volume,Stress,Performance,Security"</formula1>
    </dataValidation>
    <dataValidation type="list" allowBlank="1" showInputMessage="1" showErrorMessage="1" sqref="L11">
      <formula1>"Not Run,PASS,FAIL,BLOCK,N/A"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Summary</vt:lpstr>
      <vt:lpstr>TestPlan</vt:lpstr>
      <vt:lpstr>首页</vt:lpstr>
      <vt:lpstr>安装和连接</vt:lpstr>
      <vt:lpstr>导航</vt:lpstr>
      <vt:lpstr>翼卡在线</vt:lpstr>
      <vt:lpstr>豆瓣FM</vt:lpstr>
      <vt:lpstr>凤凰FM</vt:lpstr>
      <vt:lpstr>设置</vt:lpstr>
      <vt:lpstr>潜规则记录</vt:lpstr>
      <vt:lpstr>问题记录</vt:lpstr>
      <vt:lpstr>TestCase说明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2014-12-13T03:09:37Z</dcterms:modified>
</cp:coreProperties>
</file>