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pivotTables/pivotTable1.xml" ContentType="application/vnd.openxmlformats-officedocument.spreadsheetml.pivotTable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docProps/app.xml" ContentType="application/vnd.openxmlformats-officedocument.extended-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5.xml" ContentType="application/vnd.openxmlformats-officedocument.customXmlProperties+xml"/>
  <Override PartName="/customXml/itemProps14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xl/pivotCache/pivotCacheDefinition2.xml" ContentType="application/vnd.openxmlformats-officedocument.spreadsheetml.pivotCacheDefinition+xml"/>
  <Override PartName="/xl/connections.xml" ContentType="application/vnd.openxmlformats-officedocument.spreadsheetml.connection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0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6.xml" ContentType="application/vnd.openxmlformats-officedocument.customXmlProperties+xml"/>
  <Override PartName="/customXml/itemProps19.xml" ContentType="application/vnd.openxmlformats-officedocument.customXmlProperties+xml"/>
  <Override PartName="/customXml/itemProps18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Gazintep files\Task 2018\HPC 2019\HNO 2019\"/>
    </mc:Choice>
  </mc:AlternateContent>
  <xr:revisionPtr revIDLastSave="0" documentId="13_ncr:1_{7929BC65-15AD-4A96-9EBB-94FFB1374BA7}" xr6:coauthVersionLast="36" xr6:coauthVersionMax="36" xr10:uidLastSave="{00000000-0000-0000-0000-000000000000}"/>
  <bookViews>
    <workbookView xWindow="0" yWindow="0" windowWidth="20496" windowHeight="7536" tabRatio="479" activeTab="1" xr2:uid="{00000000-000D-0000-FFFF-FFFF00000000}"/>
  </bookViews>
  <sheets>
    <sheet name="Summary" sheetId="11" r:id="rId1"/>
    <sheet name="Sub-districts List" sheetId="9" r:id="rId2"/>
    <sheet name="ESRI_MAPINFO_SHEET" sheetId="6" state="veryHidden" r:id="rId3"/>
  </sheets>
  <definedNames>
    <definedName name="_xlnm._FilterDatabase" localSheetId="1" hidden="1">'Sub-districts List'!$A$2:$CB$50</definedName>
    <definedName name="_xlcn.WorksheetConnection_MainSheetforAugustUpdate_SH_AT_Aug30.xlsxTable51" hidden="1">Table5</definedName>
  </definedNames>
  <calcPr calcId="191029"/>
  <pivotCaches>
    <pivotCache cacheId="46" r:id="rId4"/>
    <pivotCache cacheId="47" r:id="rId5"/>
  </pivotCaches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FCE2AD5D-F65C-4FA6-A056-5C36A1767C68}">
      <x15:dataModel>
        <x15:modelTables>
          <x15:modelTable id="Table5" name="Table5" connection="WorksheetConnection_Main Sheet for August Update_SH_AT_Aug 30.xlsx!Table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1" i="9" l="1"/>
  <c r="M1" i="9"/>
  <c r="M23" i="11" l="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M15" i="9"/>
  <c r="M18" i="9"/>
  <c r="M42" i="9"/>
  <c r="M40" i="9"/>
  <c r="M5" i="9"/>
  <c r="M22" i="9"/>
  <c r="M33" i="9"/>
  <c r="M37" i="9"/>
  <c r="M23" i="9"/>
  <c r="M50" i="9"/>
  <c r="M32" i="9"/>
  <c r="M17" i="9"/>
  <c r="M21" i="9"/>
  <c r="M20" i="9"/>
  <c r="M41" i="9"/>
  <c r="M16" i="9"/>
  <c r="M9" i="9"/>
  <c r="M24" i="9"/>
  <c r="M45" i="9"/>
  <c r="M3" i="9"/>
  <c r="M4" i="9"/>
  <c r="M6" i="9"/>
  <c r="M7" i="9"/>
  <c r="M8" i="9"/>
  <c r="M10" i="9"/>
  <c r="M11" i="9"/>
  <c r="M12" i="9"/>
  <c r="M13" i="9"/>
  <c r="M14" i="9"/>
  <c r="M19" i="9"/>
  <c r="M25" i="9"/>
  <c r="M26" i="9"/>
  <c r="M27" i="9"/>
  <c r="M28" i="9"/>
  <c r="M29" i="9"/>
  <c r="M30" i="9"/>
  <c r="M31" i="9"/>
  <c r="M34" i="9"/>
  <c r="M35" i="9"/>
  <c r="M36" i="9"/>
  <c r="M38" i="9"/>
  <c r="M39" i="9"/>
  <c r="M44" i="9"/>
  <c r="M46" i="9"/>
  <c r="M47" i="9"/>
  <c r="M48" i="9"/>
  <c r="M49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M.Elamein</author>
  </authors>
  <commentList>
    <comment ref="M43" authorId="0" shapeId="0" xr:uid="{776BB6D9-793B-4D7E-ABDF-4E1989BC780C}">
      <text>
        <r>
          <rPr>
            <b/>
            <sz val="9"/>
            <color indexed="81"/>
            <rFont val="Tahoma"/>
          </rPr>
          <t>M.Elamein:</t>
        </r>
        <r>
          <rPr>
            <sz val="9"/>
            <color indexed="81"/>
            <rFont val="Tahoma"/>
          </rPr>
          <t xml:space="preserve">
area coverd by GZT partners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Main Sheet for August Update_SH_AT_Aug 30.xlsx!Table5" type="102" refreshedVersion="6" minRefreshableVersion="5">
    <extLst>
      <ext xmlns:x15="http://schemas.microsoft.com/office/spreadsheetml/2010/11/main" uri="{DE250136-89BD-433C-8126-D09CA5730AF9}">
        <x15:connection id="Table5" autoDelete="1">
          <x15:rangePr sourceName="_xlcn.WorksheetConnection_MainSheetforAugustUpdate_SH_AT_Aug30.xlsxTable51"/>
        </x15:connection>
      </ext>
    </extLst>
  </connection>
</connections>
</file>

<file path=xl/sharedStrings.xml><?xml version="1.0" encoding="utf-8"?>
<sst xmlns="http://schemas.openxmlformats.org/spreadsheetml/2006/main" count="2477" uniqueCount="258">
  <si>
    <t>admin0Name_en</t>
  </si>
  <si>
    <t>admin0Pcode</t>
  </si>
  <si>
    <t>admin1Name_en</t>
  </si>
  <si>
    <t>admin1Pcode</t>
  </si>
  <si>
    <t>admin2Name_en</t>
  </si>
  <si>
    <t>admin2Pcode</t>
  </si>
  <si>
    <t>Syrian Arab Republic</t>
  </si>
  <si>
    <t>SY</t>
  </si>
  <si>
    <t>Damascus</t>
  </si>
  <si>
    <t>Aleppo</t>
  </si>
  <si>
    <t>SY02</t>
  </si>
  <si>
    <t>Jebel Saman</t>
  </si>
  <si>
    <t>SY0200</t>
  </si>
  <si>
    <t>Al Bab</t>
  </si>
  <si>
    <t>SY0202</t>
  </si>
  <si>
    <t>Afrin</t>
  </si>
  <si>
    <t>SY0203</t>
  </si>
  <si>
    <t>A'zaz</t>
  </si>
  <si>
    <t>SY0204</t>
  </si>
  <si>
    <t>Jarablus</t>
  </si>
  <si>
    <t>SY0208</t>
  </si>
  <si>
    <t>Rural Damascus</t>
  </si>
  <si>
    <t>Homs</t>
  </si>
  <si>
    <t>Hama</t>
  </si>
  <si>
    <t>SY05</t>
  </si>
  <si>
    <t>As-Suqaylabiyah</t>
  </si>
  <si>
    <t>SY0502</t>
  </si>
  <si>
    <t>Muhradah</t>
  </si>
  <si>
    <t>SY0505</t>
  </si>
  <si>
    <t>Lattakia</t>
  </si>
  <si>
    <t>SY06</t>
  </si>
  <si>
    <t>SY0600</t>
  </si>
  <si>
    <t>Idleb</t>
  </si>
  <si>
    <t>SY07</t>
  </si>
  <si>
    <t>SY0700</t>
  </si>
  <si>
    <t>Al Ma'ra</t>
  </si>
  <si>
    <t>SY0702</t>
  </si>
  <si>
    <t>Harim</t>
  </si>
  <si>
    <t>SY0703</t>
  </si>
  <si>
    <t>Jisr-Ash-Shugur</t>
  </si>
  <si>
    <t>SY0704</t>
  </si>
  <si>
    <t>Ariha</t>
  </si>
  <si>
    <t>SY0705</t>
  </si>
  <si>
    <t>Al-Hasakeh</t>
  </si>
  <si>
    <t>SY08</t>
  </si>
  <si>
    <t>Quamishli</t>
  </si>
  <si>
    <t>SY0802</t>
  </si>
  <si>
    <t>Ras Al Ain</t>
  </si>
  <si>
    <t>SY0804</t>
  </si>
  <si>
    <t>Deir-ez-Zor</t>
  </si>
  <si>
    <t>Tartous</t>
  </si>
  <si>
    <t>Ar-Raqqa</t>
  </si>
  <si>
    <t>Dar'a</t>
  </si>
  <si>
    <t>As-Sweida</t>
  </si>
  <si>
    <t>Quneitra</t>
  </si>
  <si>
    <t>admin3Name_en</t>
  </si>
  <si>
    <t>admin3Pcode</t>
  </si>
  <si>
    <t>SY070500</t>
  </si>
  <si>
    <t>Ehsem</t>
  </si>
  <si>
    <t>SY070501</t>
  </si>
  <si>
    <t>Mhambal</t>
  </si>
  <si>
    <t>SY070502</t>
  </si>
  <si>
    <t>SY070400</t>
  </si>
  <si>
    <t>Badama</t>
  </si>
  <si>
    <t>SY070401</t>
  </si>
  <si>
    <t>Darkosh</t>
  </si>
  <si>
    <t>SY070402</t>
  </si>
  <si>
    <t>Janudiyeh</t>
  </si>
  <si>
    <t>SY070403</t>
  </si>
  <si>
    <t>SY070300</t>
  </si>
  <si>
    <t>Dana</t>
  </si>
  <si>
    <t>SY070301</t>
  </si>
  <si>
    <t>Salqin</t>
  </si>
  <si>
    <t>SY070302</t>
  </si>
  <si>
    <t>Kafr Takharim</t>
  </si>
  <si>
    <t>SY070303</t>
  </si>
  <si>
    <t>Qourqeena</t>
  </si>
  <si>
    <t>SY070304</t>
  </si>
  <si>
    <t>Armanaz</t>
  </si>
  <si>
    <t>SY070305</t>
  </si>
  <si>
    <t>Bennsh</t>
  </si>
  <si>
    <t>SY070002</t>
  </si>
  <si>
    <t>Saraqab</t>
  </si>
  <si>
    <t>SY070003</t>
  </si>
  <si>
    <t>Teftnaz</t>
  </si>
  <si>
    <t>SY070004</t>
  </si>
  <si>
    <t>Maaret Tamsrin</t>
  </si>
  <si>
    <t>SY070005</t>
  </si>
  <si>
    <t>Sarmin</t>
  </si>
  <si>
    <t>SY070006</t>
  </si>
  <si>
    <t>SY070000</t>
  </si>
  <si>
    <t>Ma'arrat An Nu'man</t>
  </si>
  <si>
    <t>SY070200</t>
  </si>
  <si>
    <t>Khan Shaykun</t>
  </si>
  <si>
    <t>SY070201</t>
  </si>
  <si>
    <t>Kafr Nobol</t>
  </si>
  <si>
    <t>SY070203</t>
  </si>
  <si>
    <t>Heish</t>
  </si>
  <si>
    <t>SY070205</t>
  </si>
  <si>
    <t>Amuda</t>
  </si>
  <si>
    <t>SY080202</t>
  </si>
  <si>
    <t>Darbasiyah</t>
  </si>
  <si>
    <t>SY080401</t>
  </si>
  <si>
    <t>Rabee'a</t>
  </si>
  <si>
    <t>SY060002</t>
  </si>
  <si>
    <t>Aghtrin</t>
  </si>
  <si>
    <t>SY020401</t>
  </si>
  <si>
    <t>Suran</t>
  </si>
  <si>
    <t>SY020405</t>
  </si>
  <si>
    <t>SY020400</t>
  </si>
  <si>
    <t>Mare'</t>
  </si>
  <si>
    <t>SY020403</t>
  </si>
  <si>
    <t>Ar-Ra'ee</t>
  </si>
  <si>
    <t>SY020203</t>
  </si>
  <si>
    <t>SY020200</t>
  </si>
  <si>
    <t>Zarbah</t>
  </si>
  <si>
    <t>SY020005</t>
  </si>
  <si>
    <t>Daret Azza</t>
  </si>
  <si>
    <t>SY020004</t>
  </si>
  <si>
    <t>Atareb</t>
  </si>
  <si>
    <t>SY020001</t>
  </si>
  <si>
    <t>Haritan</t>
  </si>
  <si>
    <t>SY020003</t>
  </si>
  <si>
    <t>SY020000</t>
  </si>
  <si>
    <t>SY020800</t>
  </si>
  <si>
    <t>Ghandorah</t>
  </si>
  <si>
    <t>SY020801</t>
  </si>
  <si>
    <t>Raju</t>
  </si>
  <si>
    <t>SY020303</t>
  </si>
  <si>
    <t>Ma'btali</t>
  </si>
  <si>
    <t>SY020306</t>
  </si>
  <si>
    <t>Sheikh El-Hadid</t>
  </si>
  <si>
    <t>SY020305</t>
  </si>
  <si>
    <t>Jandairis</t>
  </si>
  <si>
    <t>SY020302</t>
  </si>
  <si>
    <t>Sharan</t>
  </si>
  <si>
    <t>SY020304</t>
  </si>
  <si>
    <t>SY020300</t>
  </si>
  <si>
    <t>Ziyara</t>
  </si>
  <si>
    <t>SY050202</t>
  </si>
  <si>
    <t>Madiq Castle</t>
  </si>
  <si>
    <t>SY050204</t>
  </si>
  <si>
    <t>Kafr Zeita</t>
  </si>
  <si>
    <t>SY050501</t>
  </si>
  <si>
    <t>SEX</t>
  </si>
  <si>
    <t>Vulnerability</t>
  </si>
  <si>
    <t>Family Size</t>
  </si>
  <si>
    <t>Marital Status</t>
  </si>
  <si>
    <t>(0-4)</t>
  </si>
  <si>
    <t xml:space="preserve"> (5-7)</t>
  </si>
  <si>
    <t xml:space="preserve"> (8-9)</t>
  </si>
  <si>
    <t>(15-17)</t>
  </si>
  <si>
    <t>(18-19)</t>
  </si>
  <si>
    <t>(20-24)</t>
  </si>
  <si>
    <t>(25-29)</t>
  </si>
  <si>
    <t>(30-34)</t>
  </si>
  <si>
    <t>(35-39)</t>
  </si>
  <si>
    <t>(40-44)</t>
  </si>
  <si>
    <t xml:space="preserve"> (45-49)</t>
  </si>
  <si>
    <t>(50-54)</t>
  </si>
  <si>
    <t>(55-59)</t>
  </si>
  <si>
    <t>(60-64)</t>
  </si>
  <si>
    <t>(&gt;65)</t>
  </si>
  <si>
    <t>Male %</t>
  </si>
  <si>
    <t>Female %</t>
  </si>
  <si>
    <t>Disability %</t>
  </si>
  <si>
    <t>Family Avg Size (IDP)</t>
  </si>
  <si>
    <t>Family Avg Size (Total pop)</t>
  </si>
  <si>
    <t>Single(%)</t>
  </si>
  <si>
    <t>Married(%)</t>
  </si>
  <si>
    <t>Divorced(%)</t>
  </si>
  <si>
    <t>Separated(%)</t>
  </si>
  <si>
    <t>Widow(%)</t>
  </si>
  <si>
    <t>Total%</t>
  </si>
  <si>
    <t>Female%</t>
  </si>
  <si>
    <t>Male%</t>
  </si>
  <si>
    <t>T%</t>
  </si>
  <si>
    <t>F%</t>
  </si>
  <si>
    <t>M%</t>
  </si>
  <si>
    <t>T%2</t>
  </si>
  <si>
    <t>F%2</t>
  </si>
  <si>
    <t>M%3</t>
  </si>
  <si>
    <t>T%4</t>
  </si>
  <si>
    <t>F%5</t>
  </si>
  <si>
    <t>M%6</t>
  </si>
  <si>
    <t>T%7</t>
  </si>
  <si>
    <t>F%8</t>
  </si>
  <si>
    <t>M%9</t>
  </si>
  <si>
    <t>T%10</t>
  </si>
  <si>
    <t>F%11</t>
  </si>
  <si>
    <t>M%12</t>
  </si>
  <si>
    <t>T%13</t>
  </si>
  <si>
    <t>F%14</t>
  </si>
  <si>
    <t>M%15</t>
  </si>
  <si>
    <t>T%16</t>
  </si>
  <si>
    <t>F%17</t>
  </si>
  <si>
    <t>M%18</t>
  </si>
  <si>
    <t>T%19</t>
  </si>
  <si>
    <t>F%20</t>
  </si>
  <si>
    <t>M%21</t>
  </si>
  <si>
    <t>T%22</t>
  </si>
  <si>
    <t>F%23</t>
  </si>
  <si>
    <t>M%24</t>
  </si>
  <si>
    <t>T%25</t>
  </si>
  <si>
    <t>F%26</t>
  </si>
  <si>
    <t>M%27</t>
  </si>
  <si>
    <t>T%28</t>
  </si>
  <si>
    <t>F%29</t>
  </si>
  <si>
    <t>M%30</t>
  </si>
  <si>
    <t>T%31</t>
  </si>
  <si>
    <t>F%32</t>
  </si>
  <si>
    <t>M%33</t>
  </si>
  <si>
    <t>T%34</t>
  </si>
  <si>
    <t>F%35</t>
  </si>
  <si>
    <t>M%36</t>
  </si>
  <si>
    <t>T%37</t>
  </si>
  <si>
    <t>F%38</t>
  </si>
  <si>
    <t>M%39</t>
  </si>
  <si>
    <t>T%40</t>
  </si>
  <si>
    <t>F%41</t>
  </si>
  <si>
    <t>M%42</t>
  </si>
  <si>
    <t>T%43</t>
  </si>
  <si>
    <t>F%44</t>
  </si>
  <si>
    <t>M%45</t>
  </si>
  <si>
    <t>(10 - 11)</t>
  </si>
  <si>
    <t>(12-14)</t>
  </si>
  <si>
    <t>SEQUENCE</t>
  </si>
  <si>
    <t>Row Labels</t>
  </si>
  <si>
    <t>Grand Total</t>
  </si>
  <si>
    <t>May Resident Population</t>
  </si>
  <si>
    <t>August Resident Population</t>
  </si>
  <si>
    <t>May Returnees Population</t>
  </si>
  <si>
    <t>August Returnees Population</t>
  </si>
  <si>
    <t>May IDPs Population</t>
  </si>
  <si>
    <t>August IDPs Population</t>
  </si>
  <si>
    <t>Resident Difference</t>
  </si>
  <si>
    <t>Returnees Difference</t>
  </si>
  <si>
    <t>IDPs Difference</t>
  </si>
  <si>
    <t>Governorate</t>
  </si>
  <si>
    <t>Total Population Difference</t>
  </si>
  <si>
    <t>May Total Population</t>
  </si>
  <si>
    <t>August Total Population</t>
  </si>
  <si>
    <t>August Final Population figures</t>
  </si>
  <si>
    <t>Res pop (August 2018)</t>
  </si>
  <si>
    <t>Returnees (August 2018)</t>
  </si>
  <si>
    <t>IDPs (August 2018)</t>
  </si>
  <si>
    <t>Total Pop (August 2018)</t>
  </si>
  <si>
    <t>Res pop (May 2018)</t>
  </si>
  <si>
    <t>Returnees (May 2018)</t>
  </si>
  <si>
    <t>IDPs (May 2018)</t>
  </si>
  <si>
    <t>Total Pop (May 2018)</t>
  </si>
  <si>
    <t>Final Est of total Pop (August 2018)</t>
  </si>
  <si>
    <t>Est of Res pop (August 2018)</t>
  </si>
  <si>
    <t>Est of Returnees (August 2018)</t>
  </si>
  <si>
    <t>Est of IDPs (August 2018)</t>
  </si>
  <si>
    <t>Est of total Pop (August 2018)</t>
  </si>
  <si>
    <t>Health_PiN_2019</t>
  </si>
  <si>
    <t>Health_Severity_2019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</si>
</sst>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6" formatCode="_-* #,##0.00_-;\-* #,##0.00_-;_-* &quot;-&quot;??_-;_-@_-"/>
    <numFmt numFmtId="167" formatCode="0.0%"/>
    <numFmt numFmtId="168" formatCode="0.0"/>
  </numFmts>
  <fonts count="21" x14ac:knownFonts="1">
    <font>
      <sz val="11"/>
      <name val="Calibri"/>
    </font>
    <font>
      <sz val="11"/>
      <name val="Calibri"/>
      <family val="2"/>
    </font>
    <font>
      <b/>
      <sz val="11"/>
      <color theme="0"/>
      <name val="Gill Sans MT"/>
      <family val="2"/>
    </font>
    <font>
      <b/>
      <sz val="11"/>
      <name val="Calibri"/>
      <family val="2"/>
    </font>
    <font>
      <sz val="9"/>
      <color theme="1"/>
      <name val="Gill Sans MT"/>
      <family val="2"/>
    </font>
    <font>
      <sz val="10"/>
      <name val="Arial"/>
      <family val="2"/>
    </font>
    <font>
      <b/>
      <sz val="11"/>
      <color theme="0"/>
      <name val="Calibri"/>
      <family val="2"/>
    </font>
    <font>
      <sz val="14"/>
      <color theme="1"/>
      <name val="Gill Sans MT"/>
      <family val="2"/>
    </font>
    <font>
      <b/>
      <sz val="11"/>
      <color theme="1"/>
      <name val="Gill Sans MT"/>
      <family val="2"/>
    </font>
    <font>
      <b/>
      <sz val="12"/>
      <color theme="1"/>
      <name val="Calibri"/>
      <family val="2"/>
      <scheme val="minor"/>
    </font>
    <font>
      <sz val="9"/>
      <name val="Gill Sans MT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</font>
    <font>
      <sz val="14"/>
      <color theme="1"/>
      <name val="Arial"/>
      <family val="2"/>
    </font>
    <font>
      <b/>
      <sz val="14"/>
      <name val="Cambria"/>
      <family val="1"/>
    </font>
    <font>
      <sz val="12"/>
      <name val="Calibri"/>
      <family val="2"/>
    </font>
    <font>
      <sz val="9"/>
      <color indexed="81"/>
      <name val="Tahoma"/>
    </font>
    <font>
      <b/>
      <sz val="9"/>
      <color indexed="81"/>
      <name val="Tahoma"/>
    </font>
  </fonts>
  <fills count="1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EFC7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NumberFormat="1"/>
    <xf numFmtId="0" fontId="14" fillId="0" borderId="0" xfId="5"/>
    <xf numFmtId="0" fontId="3" fillId="4" borderId="1" xfId="5" applyFont="1" applyFill="1" applyBorder="1" applyAlignment="1">
      <alignment horizontal="center"/>
    </xf>
    <xf numFmtId="0" fontId="2" fillId="3" borderId="2" xfId="5" applyFont="1" applyFill="1" applyBorder="1" applyAlignment="1">
      <alignment horizontal="center" vertical="center" wrapText="1"/>
    </xf>
    <xf numFmtId="0" fontId="12" fillId="14" borderId="10" xfId="5" applyFont="1" applyFill="1" applyBorder="1"/>
    <xf numFmtId="0" fontId="12" fillId="14" borderId="9" xfId="5" applyFont="1" applyFill="1" applyBorder="1"/>
    <xf numFmtId="0" fontId="8" fillId="2" borderId="2" xfId="5" applyFont="1" applyFill="1" applyBorder="1" applyAlignment="1">
      <alignment horizontal="center" vertical="center" wrapText="1"/>
    </xf>
    <xf numFmtId="0" fontId="8" fillId="11" borderId="2" xfId="5" applyFont="1" applyFill="1" applyBorder="1" applyAlignment="1">
      <alignment horizontal="center" vertical="center" wrapText="1"/>
    </xf>
    <xf numFmtId="0" fontId="8" fillId="12" borderId="2" xfId="5" applyFont="1" applyFill="1" applyBorder="1" applyAlignment="1">
      <alignment horizontal="center" vertical="center" wrapText="1"/>
    </xf>
    <xf numFmtId="164" fontId="9" fillId="8" borderId="1" xfId="6" applyNumberFormat="1" applyFont="1" applyFill="1" applyBorder="1" applyAlignment="1">
      <alignment horizontal="left" vertical="top" wrapText="1"/>
    </xf>
    <xf numFmtId="167" fontId="4" fillId="2" borderId="1" xfId="5" applyNumberFormat="1" applyFont="1" applyFill="1" applyBorder="1"/>
    <xf numFmtId="167" fontId="4" fillId="8" borderId="1" xfId="5" applyNumberFormat="1" applyFont="1" applyFill="1" applyBorder="1"/>
    <xf numFmtId="167" fontId="4" fillId="9" borderId="1" xfId="5" applyNumberFormat="1" applyFont="1" applyFill="1" applyBorder="1"/>
    <xf numFmtId="167" fontId="4" fillId="13" borderId="0" xfId="5" applyNumberFormat="1" applyFont="1" applyFill="1" applyBorder="1"/>
    <xf numFmtId="0" fontId="14" fillId="10" borderId="0" xfId="5" applyFill="1"/>
    <xf numFmtId="167" fontId="10" fillId="10" borderId="1" xfId="5" applyNumberFormat="1" applyFont="1" applyFill="1" applyBorder="1"/>
    <xf numFmtId="167" fontId="13" fillId="0" borderId="9" xfId="7" applyNumberFormat="1" applyFont="1" applyFill="1" applyBorder="1"/>
    <xf numFmtId="168" fontId="13" fillId="0" borderId="9" xfId="7" applyNumberFormat="1" applyFont="1" applyFill="1" applyBorder="1"/>
    <xf numFmtId="164" fontId="14" fillId="0" borderId="11" xfId="8" applyNumberFormat="1" applyFont="1" applyFill="1" applyBorder="1"/>
    <xf numFmtId="0" fontId="14" fillId="0" borderId="0" xfId="5" applyFill="1"/>
    <xf numFmtId="167" fontId="13" fillId="15" borderId="9" xfId="7" applyNumberFormat="1" applyFont="1" applyFill="1" applyBorder="1"/>
    <xf numFmtId="168" fontId="13" fillId="15" borderId="9" xfId="7" applyNumberFormat="1" applyFont="1" applyFill="1" applyBorder="1"/>
    <xf numFmtId="164" fontId="14" fillId="15" borderId="11" xfId="8" applyNumberFormat="1" applyFont="1" applyFill="1" applyBorder="1"/>
    <xf numFmtId="0" fontId="14" fillId="0" borderId="0" xfId="5" applyNumberFormat="1"/>
    <xf numFmtId="0" fontId="12" fillId="14" borderId="10" xfId="5" applyNumberFormat="1" applyFont="1" applyFill="1" applyBorder="1"/>
    <xf numFmtId="0" fontId="13" fillId="0" borderId="9" xfId="7" applyNumberFormat="1" applyFont="1" applyFill="1" applyBorder="1"/>
    <xf numFmtId="0" fontId="13" fillId="15" borderId="9" xfId="7" applyNumberFormat="1" applyFont="1" applyFill="1" applyBorder="1"/>
    <xf numFmtId="0" fontId="6" fillId="16" borderId="12" xfId="0" applyFont="1" applyFill="1" applyBorder="1" applyAlignment="1">
      <alignment horizontal="center" vertical="center" wrapText="1"/>
    </xf>
    <xf numFmtId="0" fontId="6" fillId="16" borderId="13" xfId="0" applyFont="1" applyFill="1" applyBorder="1" applyAlignment="1">
      <alignment horizontal="center" vertical="center" wrapText="1"/>
    </xf>
    <xf numFmtId="0" fontId="6" fillId="16" borderId="14" xfId="0" applyFont="1" applyFill="1" applyBorder="1" applyAlignment="1">
      <alignment horizontal="center" vertical="center" wrapText="1"/>
    </xf>
    <xf numFmtId="0" fontId="6" fillId="16" borderId="20" xfId="0" applyFont="1" applyFill="1" applyBorder="1" applyAlignment="1">
      <alignment horizontal="center" vertical="center" wrapText="1"/>
    </xf>
    <xf numFmtId="164" fontId="0" fillId="0" borderId="21" xfId="1" applyNumberFormat="1" applyFont="1" applyBorder="1" applyAlignment="1">
      <alignment horizontal="center" vertical="center"/>
    </xf>
    <xf numFmtId="164" fontId="0" fillId="0" borderId="22" xfId="1" applyNumberFormat="1" applyFont="1" applyBorder="1" applyAlignment="1">
      <alignment horizontal="center" vertical="center"/>
    </xf>
    <xf numFmtId="164" fontId="0" fillId="0" borderId="23" xfId="1" applyNumberFormat="1" applyFont="1" applyBorder="1" applyAlignment="1">
      <alignment horizontal="center" vertical="center"/>
    </xf>
    <xf numFmtId="164" fontId="0" fillId="15" borderId="15" xfId="1" applyNumberFormat="1" applyFont="1" applyFill="1" applyBorder="1" applyAlignment="1">
      <alignment horizontal="center" vertical="center"/>
    </xf>
    <xf numFmtId="164" fontId="0" fillId="15" borderId="1" xfId="1" applyNumberFormat="1" applyFont="1" applyFill="1" applyBorder="1" applyAlignment="1">
      <alignment horizontal="center" vertical="center"/>
    </xf>
    <xf numFmtId="164" fontId="0" fillId="15" borderId="16" xfId="1" applyNumberFormat="1" applyFont="1" applyFill="1" applyBorder="1" applyAlignment="1">
      <alignment horizontal="center" vertical="center"/>
    </xf>
    <xf numFmtId="164" fontId="0" fillId="15" borderId="17" xfId="1" applyNumberFormat="1" applyFont="1" applyFill="1" applyBorder="1" applyAlignment="1">
      <alignment horizontal="center" vertical="center"/>
    </xf>
    <xf numFmtId="164" fontId="0" fillId="15" borderId="18" xfId="1" applyNumberFormat="1" applyFont="1" applyFill="1" applyBorder="1" applyAlignment="1">
      <alignment horizontal="center" vertical="center"/>
    </xf>
    <xf numFmtId="164" fontId="0" fillId="15" borderId="19" xfId="1" applyNumberFormat="1" applyFont="1" applyFill="1" applyBorder="1" applyAlignment="1">
      <alignment horizontal="center" vertical="center"/>
    </xf>
    <xf numFmtId="164" fontId="0" fillId="2" borderId="15" xfId="1" applyNumberFormat="1" applyFont="1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164" fontId="0" fillId="2" borderId="16" xfId="1" applyNumberFormat="1" applyFont="1" applyFill="1" applyBorder="1" applyAlignment="1">
      <alignment horizontal="center" vertical="center"/>
    </xf>
    <xf numFmtId="164" fontId="0" fillId="2" borderId="17" xfId="1" applyNumberFormat="1" applyFont="1" applyFill="1" applyBorder="1" applyAlignment="1">
      <alignment horizontal="center" vertical="center"/>
    </xf>
    <xf numFmtId="164" fontId="0" fillId="2" borderId="18" xfId="1" applyNumberFormat="1" applyFont="1" applyFill="1" applyBorder="1" applyAlignment="1">
      <alignment horizontal="center" vertical="center"/>
    </xf>
    <xf numFmtId="164" fontId="0" fillId="2" borderId="19" xfId="1" applyNumberFormat="1" applyFont="1" applyFill="1" applyBorder="1" applyAlignment="1">
      <alignment horizontal="center" vertical="center"/>
    </xf>
    <xf numFmtId="164" fontId="0" fillId="12" borderId="15" xfId="1" applyNumberFormat="1" applyFont="1" applyFill="1" applyBorder="1" applyAlignment="1">
      <alignment horizontal="center" vertical="center"/>
    </xf>
    <xf numFmtId="164" fontId="0" fillId="12" borderId="1" xfId="1" applyNumberFormat="1" applyFont="1" applyFill="1" applyBorder="1" applyAlignment="1">
      <alignment horizontal="center" vertical="center"/>
    </xf>
    <xf numFmtId="164" fontId="0" fillId="12" borderId="16" xfId="1" applyNumberFormat="1" applyFont="1" applyFill="1" applyBorder="1" applyAlignment="1">
      <alignment horizontal="center" vertical="center"/>
    </xf>
    <xf numFmtId="164" fontId="0" fillId="12" borderId="17" xfId="1" applyNumberFormat="1" applyFont="1" applyFill="1" applyBorder="1" applyAlignment="1">
      <alignment horizontal="center" vertical="center"/>
    </xf>
    <xf numFmtId="164" fontId="0" fillId="12" borderId="18" xfId="1" applyNumberFormat="1" applyFont="1" applyFill="1" applyBorder="1" applyAlignment="1">
      <alignment horizontal="center" vertical="center"/>
    </xf>
    <xf numFmtId="164" fontId="0" fillId="12" borderId="19" xfId="1" applyNumberFormat="1" applyFont="1" applyFill="1" applyBorder="1" applyAlignment="1">
      <alignment horizontal="center" vertical="center"/>
    </xf>
    <xf numFmtId="164" fontId="0" fillId="17" borderId="1" xfId="1" applyNumberFormat="1" applyFont="1" applyFill="1" applyBorder="1" applyAlignment="1">
      <alignment horizontal="center" vertical="center"/>
    </xf>
    <xf numFmtId="164" fontId="0" fillId="17" borderId="16" xfId="1" applyNumberFormat="1" applyFont="1" applyFill="1" applyBorder="1" applyAlignment="1">
      <alignment horizontal="center" vertical="center"/>
    </xf>
    <xf numFmtId="164" fontId="0" fillId="17" borderId="18" xfId="1" applyNumberFormat="1" applyFont="1" applyFill="1" applyBorder="1" applyAlignment="1">
      <alignment horizontal="center" vertical="center"/>
    </xf>
    <xf numFmtId="0" fontId="3" fillId="0" borderId="0" xfId="0" applyFont="1"/>
    <xf numFmtId="0" fontId="0" fillId="0" borderId="0" xfId="0" applyFont="1" applyAlignment="1">
      <alignment horizontal="left"/>
    </xf>
    <xf numFmtId="0" fontId="17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8" fillId="0" borderId="0" xfId="0" pivotButton="1" applyFont="1"/>
    <xf numFmtId="0" fontId="18" fillId="0" borderId="0" xfId="0" applyFont="1"/>
    <xf numFmtId="0" fontId="18" fillId="0" borderId="0" xfId="0" applyFont="1" applyAlignment="1">
      <alignment horizontal="left"/>
    </xf>
    <xf numFmtId="164" fontId="18" fillId="0" borderId="0" xfId="0" applyNumberFormat="1" applyFont="1"/>
    <xf numFmtId="0" fontId="18" fillId="0" borderId="0" xfId="0" applyNumberFormat="1" applyFont="1"/>
    <xf numFmtId="167" fontId="7" fillId="9" borderId="5" xfId="5" applyNumberFormat="1" applyFont="1" applyFill="1" applyBorder="1" applyAlignment="1">
      <alignment horizontal="center"/>
    </xf>
    <xf numFmtId="167" fontId="7" fillId="10" borderId="5" xfId="5" applyNumberFormat="1" applyFont="1" applyFill="1" applyBorder="1" applyAlignment="1">
      <alignment horizontal="center"/>
    </xf>
    <xf numFmtId="0" fontId="15" fillId="6" borderId="1" xfId="5" applyFont="1" applyFill="1" applyBorder="1" applyAlignment="1">
      <alignment horizontal="center"/>
    </xf>
    <xf numFmtId="0" fontId="14" fillId="6" borderId="1" xfId="5" applyFill="1" applyBorder="1" applyAlignment="1">
      <alignment horizontal="center"/>
    </xf>
    <xf numFmtId="0" fontId="3" fillId="5" borderId="1" xfId="5" applyFont="1" applyFill="1" applyBorder="1" applyAlignment="1">
      <alignment horizontal="center"/>
    </xf>
    <xf numFmtId="0" fontId="14" fillId="5" borderId="1" xfId="5" applyFill="1" applyBorder="1" applyAlignment="1">
      <alignment horizontal="center"/>
    </xf>
    <xf numFmtId="0" fontId="12" fillId="7" borderId="3" xfId="5" applyFont="1" applyFill="1" applyBorder="1" applyAlignment="1">
      <alignment horizontal="center"/>
    </xf>
    <xf numFmtId="0" fontId="12" fillId="7" borderId="4" xfId="5" applyFont="1" applyFill="1" applyBorder="1" applyAlignment="1">
      <alignment horizontal="center"/>
    </xf>
    <xf numFmtId="167" fontId="16" fillId="2" borderId="5" xfId="5" applyNumberFormat="1" applyFont="1" applyFill="1" applyBorder="1" applyAlignment="1">
      <alignment horizontal="center"/>
    </xf>
    <xf numFmtId="167" fontId="7" fillId="8" borderId="5" xfId="5" applyNumberFormat="1" applyFont="1" applyFill="1" applyBorder="1" applyAlignment="1">
      <alignment horizontal="center"/>
    </xf>
    <xf numFmtId="167" fontId="7" fillId="13" borderId="6" xfId="5" applyNumberFormat="1" applyFont="1" applyFill="1" applyBorder="1" applyAlignment="1">
      <alignment horizontal="center"/>
    </xf>
    <xf numFmtId="167" fontId="7" fillId="13" borderId="7" xfId="5" applyNumberFormat="1" applyFont="1" applyFill="1" applyBorder="1" applyAlignment="1">
      <alignment horizontal="center"/>
    </xf>
    <xf numFmtId="167" fontId="7" fillId="13" borderId="8" xfId="5" applyNumberFormat="1" applyFont="1" applyFill="1" applyBorder="1" applyAlignment="1">
      <alignment horizontal="center"/>
    </xf>
    <xf numFmtId="0" fontId="2" fillId="18" borderId="2" xfId="5" applyFont="1" applyFill="1" applyBorder="1" applyAlignment="1">
      <alignment horizontal="center" vertical="center" wrapText="1"/>
    </xf>
    <xf numFmtId="164" fontId="14" fillId="13" borderId="11" xfId="8" applyNumberFormat="1" applyFont="1" applyFill="1" applyBorder="1"/>
    <xf numFmtId="164" fontId="2" fillId="3" borderId="2" xfId="5" applyNumberFormat="1" applyFont="1" applyFill="1" applyBorder="1" applyAlignment="1">
      <alignment horizontal="center" vertical="center" wrapText="1"/>
    </xf>
    <xf numFmtId="164" fontId="2" fillId="18" borderId="2" xfId="5" applyNumberFormat="1" applyFont="1" applyFill="1" applyBorder="1" applyAlignment="1">
      <alignment horizontal="center" vertical="center" wrapText="1"/>
    </xf>
  </cellXfs>
  <cellStyles count="9">
    <cellStyle name="Comma" xfId="1" builtinId="3"/>
    <cellStyle name="Comma 2" xfId="3" xr:uid="{00000000-0005-0000-0000-000002000000}"/>
    <cellStyle name="Comma 2 2" xfId="6" xr:uid="{00000000-0005-0000-0000-000003000000}"/>
    <cellStyle name="Comma 3" xfId="8" xr:uid="{00000000-0005-0000-0000-000004000000}"/>
    <cellStyle name="Normal" xfId="0" builtinId="0"/>
    <cellStyle name="Normal 2" xfId="2" xr:uid="{00000000-0005-0000-0000-000006000000}"/>
    <cellStyle name="Normal 2 2" xfId="5" xr:uid="{00000000-0005-0000-0000-000007000000}"/>
    <cellStyle name="Percent 2" xfId="4" xr:uid="{00000000-0005-0000-0000-000009000000}"/>
    <cellStyle name="Percent 2 2" xfId="7" xr:uid="{00000000-0005-0000-0000-00000A000000}"/>
  </cellStyles>
  <dxfs count="17">
    <dxf>
      <numFmt numFmtId="164" formatCode="_(* #,##0_);_(* \(#,##0\);_(* &quot;-&quot;??_);_(@_)"/>
    </dxf>
    <dxf>
      <numFmt numFmtId="170" formatCode="_(* #,##0.0_);_(* \(#,##0.0\);_(* &quot;-&quot;??_);_(@_)"/>
    </dxf>
    <dxf>
      <numFmt numFmtId="35" formatCode="_(* #,##0.00_);_(* \(#,##0.00\);_(* &quot;-&quot;??_);_(@_)"/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numFmt numFmtId="164" formatCode="_(* #,##0_);_(* \(#,##0\);_(* &quot;-&quot;??_);_(@_)"/>
    </dxf>
    <dxf>
      <numFmt numFmtId="170" formatCode="_(* #,##0.0_);_(* \(#,##0.0\);_(* &quot;-&quot;??_);_(@_)"/>
    </dxf>
    <dxf>
      <numFmt numFmtId="35" formatCode="_(* #,##0.00_);_(* \(#,##0.00\);_(* &quot;-&quot;??_);_(@_)"/>
    </dxf>
    <dxf>
      <numFmt numFmtId="1" formatCode="0"/>
    </dxf>
    <dxf>
      <numFmt numFmtId="168" formatCode="0.0"/>
    </dxf>
  </dxfs>
  <tableStyles count="0" defaultTableStyle="TableStyleMedium2" defaultPivotStyle="PivotStyleLight16"/>
  <colors>
    <mruColors>
      <color rgb="FFFFF300"/>
      <color rgb="FFFEFC76"/>
      <color rgb="FF30C2E4"/>
      <color rgb="FF95657B"/>
      <color rgb="FF6FA5F5"/>
      <color rgb="FFF9D0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294147</xdr:colOff>
      <xdr:row>8</xdr:row>
      <xdr:rowOff>126965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86196D5A-51F5-48A4-AB4D-5B43CEEE8C3E}"/>
            </a:ext>
          </a:extLst>
        </xdr:cNvPr>
        <xdr:cNvSpPr/>
      </xdr:nvSpPr>
      <xdr:spPr>
        <a:xfrm>
          <a:off x="0" y="0"/>
          <a:ext cx="639014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DO NOT EDIT </a:t>
          </a:r>
        </a:p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For Esri use only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Tahhan" refreshedDate="43346.642559490741" backgroundQuery="1" createdVersion="6" refreshedVersion="6" minRefreshableVersion="3" recordCount="0" supportSubquery="1" supportAdvancedDrill="1" xr:uid="{00000000-000A-0000-FFFF-FFFF00000000}">
  <cacheSource type="external" connectionId="1"/>
  <cacheFields count="5">
    <cacheField name="[Table5].[admin1Name_en].[admin1Name_en]" caption="admin1Name_en" numFmtId="0" hierarchy="4" level="1">
      <sharedItems count="14">
        <s v="Aleppo"/>
        <s v="Al-Hasakeh"/>
        <s v="Ar-Raqqa"/>
        <s v="As-Sweida"/>
        <s v="Damascus"/>
        <s v="Dar'a"/>
        <s v="Deir-ez-Zor"/>
        <s v="Hama"/>
        <s v="Homs"/>
        <s v="Idleb"/>
        <s v="Lattakia"/>
        <s v="Quneitra"/>
        <s v="Rural Damascus"/>
        <s v="Tartous"/>
      </sharedItems>
    </cacheField>
    <cacheField name="[Measures].[Sum of Final Est of Res pop (August 2018)]" caption="Sum of Final Est of Res pop (August 2018)" numFmtId="0" hierarchy="97" level="32767"/>
    <cacheField name="[Measures].[Sum of Final Est of Returnees (August 2018)]" caption="Sum of Final Est of Returnees (August 2018)" numFmtId="0" hierarchy="98" level="32767"/>
    <cacheField name="[Measures].[Sum of Final Est of IDPs (August 2018)]" caption="Sum of Final Est of IDPs (August 2018)" numFmtId="0" hierarchy="99" level="32767"/>
    <cacheField name="[Measures].[Sum of Final Est of total Pop (August 2018)]" caption="Sum of Final Est of total Pop (August 2018)" numFmtId="0" hierarchy="100" level="32767"/>
  </cacheFields>
  <cacheHierarchies count="105">
    <cacheHierarchy uniqueName="[Table5].[sequence]" caption="sequence" attribute="1" defaultMemberUniqueName="[Table5].[sequence].[All]" allUniqueName="[Table5].[sequence].[All]" dimensionUniqueName="[Table5]" displayFolder="" count="0" memberValueDatatype="20" unbalanced="0"/>
    <cacheHierarchy uniqueName="[Table5].[admin0Name_en]" caption="admin0Name_en" attribute="1" defaultMemberUniqueName="[Table5].[admin0Name_en].[All]" allUniqueName="[Table5].[admin0Name_en].[All]" dimensionUniqueName="[Table5]" displayFolder="" count="0" memberValueDatatype="130" unbalanced="0"/>
    <cacheHierarchy uniqueName="[Table5].[admin0Name_ar]" caption="admin0Name_ar" attribute="1" defaultMemberUniqueName="[Table5].[admin0Name_ar].[All]" allUniqueName="[Table5].[admin0Name_ar].[All]" dimensionUniqueName="[Table5]" displayFolder="" count="0" memberValueDatatype="130" unbalanced="0"/>
    <cacheHierarchy uniqueName="[Table5].[admin0Pcode]" caption="admin0Pcode" attribute="1" defaultMemberUniqueName="[Table5].[admin0Pcode].[All]" allUniqueName="[Table5].[admin0Pcode].[All]" dimensionUniqueName="[Table5]" displayFolder="" count="0" memberValueDatatype="130" unbalanced="0"/>
    <cacheHierarchy uniqueName="[Table5].[admin1Name_en]" caption="admin1Name_en" attribute="1" defaultMemberUniqueName="[Table5].[admin1Name_en].[All]" allUniqueName="[Table5].[admin1Name_en].[All]" dimensionUniqueName="[Table5]" displayFolder="" count="2" memberValueDatatype="130" unbalanced="0">
      <fieldsUsage count="2">
        <fieldUsage x="-1"/>
        <fieldUsage x="0"/>
      </fieldsUsage>
    </cacheHierarchy>
    <cacheHierarchy uniqueName="[Table5].[admin1Name_ar]" caption="admin1Name_ar" attribute="1" defaultMemberUniqueName="[Table5].[admin1Name_ar].[All]" allUniqueName="[Table5].[admin1Name_ar].[All]" dimensionUniqueName="[Table5]" displayFolder="" count="0" memberValueDatatype="130" unbalanced="0"/>
    <cacheHierarchy uniqueName="[Table5].[admin1Pcode]" caption="admin1Pcode" attribute="1" defaultMemberUniqueName="[Table5].[admin1Pcode].[All]" allUniqueName="[Table5].[admin1Pcode].[All]" dimensionUniqueName="[Table5]" displayFolder="" count="0" memberValueDatatype="130" unbalanced="0"/>
    <cacheHierarchy uniqueName="[Table5].[admin2Name_en]" caption="admin2Name_en" attribute="1" defaultMemberUniqueName="[Table5].[admin2Name_en].[All]" allUniqueName="[Table5].[admin2Name_en].[All]" dimensionUniqueName="[Table5]" displayFolder="" count="0" memberValueDatatype="130" unbalanced="0"/>
    <cacheHierarchy uniqueName="[Table5].[admin2Name_ar]" caption="admin2Name_ar" attribute="1" defaultMemberUniqueName="[Table5].[admin2Name_ar].[All]" allUniqueName="[Table5].[admin2Name_ar].[All]" dimensionUniqueName="[Table5]" displayFolder="" count="0" memberValueDatatype="130" unbalanced="0"/>
    <cacheHierarchy uniqueName="[Table5].[admin2Pcode]" caption="admin2Pcode" attribute="1" defaultMemberUniqueName="[Table5].[admin2Pcode].[All]" allUniqueName="[Table5].[admin2Pcode].[All]" dimensionUniqueName="[Table5]" displayFolder="" count="0" memberValueDatatype="130" unbalanced="0"/>
    <cacheHierarchy uniqueName="[Table5].[admin3Name_en]" caption="admin3Name_en" attribute="1" defaultMemberUniqueName="[Table5].[admin3Name_en].[All]" allUniqueName="[Table5].[admin3Name_en].[All]" dimensionUniqueName="[Table5]" displayFolder="" count="0" memberValueDatatype="130" unbalanced="0"/>
    <cacheHierarchy uniqueName="[Table5].[admin3Name_ar]" caption="admin3Name_ar" attribute="1" defaultMemberUniqueName="[Table5].[admin3Name_ar].[All]" allUniqueName="[Table5].[admin3Name_ar].[All]" dimensionUniqueName="[Table5]" displayFolder="" count="0" memberValueDatatype="130" unbalanced="0"/>
    <cacheHierarchy uniqueName="[Table5].[admin3Pcode]" caption="admin3Pcode" attribute="1" defaultMemberUniqueName="[Table5].[admin3Pcode].[All]" allUniqueName="[Table5].[admin3Pcode].[All]" dimensionUniqueName="[Table5]" displayFolder="" count="0" memberValueDatatype="130" unbalanced="0"/>
    <cacheHierarchy uniqueName="[Table5].[admin4Name_en]" caption="admin4Name_en" attribute="1" defaultMemberUniqueName="[Table5].[admin4Name_en].[All]" allUniqueName="[Table5].[admin4Name_en].[All]" dimensionUniqueName="[Table5]" displayFolder="" count="0" memberValueDatatype="130" unbalanced="0"/>
    <cacheHierarchy uniqueName="[Table5].[admin4Name_ar]" caption="admin4Name_ar" attribute="1" defaultMemberUniqueName="[Table5].[admin4Name_ar].[All]" allUniqueName="[Table5].[admin4Name_ar].[All]" dimensionUniqueName="[Table5]" displayFolder="" count="0" memberValueDatatype="130" unbalanced="0"/>
    <cacheHierarchy uniqueName="[Table5].[admin4Pcode]" caption="admin4Pcode" attribute="1" defaultMemberUniqueName="[Table5].[admin4Pcode].[All]" allUniqueName="[Table5].[admin4Pcode].[All]" dimensionUniqueName="[Table5]" displayFolder="" count="0" memberValueDatatype="130" unbalanced="0"/>
    <cacheHierarchy uniqueName="[Table5].[admin4RefName_en]" caption="admin4RefName_en" attribute="1" defaultMemberUniqueName="[Table5].[admin4RefName_en].[All]" allUniqueName="[Table5].[admin4RefName_en].[All]" dimensionUniqueName="[Table5]" displayFolder="" count="0" memberValueDatatype="130" unbalanced="0"/>
    <cacheHierarchy uniqueName="[Table5].[admin4RefName_ar]" caption="admin4RefName_ar" attribute="1" defaultMemberUniqueName="[Table5].[admin4RefName_ar].[All]" allUniqueName="[Table5].[admin4RefName_ar].[All]" dimensionUniqueName="[Table5]" displayFolder="" count="0" memberValueDatatype="130" unbalanced="0"/>
    <cacheHierarchy uniqueName="[Table5].[IsAdmin1Capital]" caption="IsAdmin1Capital" attribute="1" defaultMemberUniqueName="[Table5].[IsAdmin1Capital].[All]" allUniqueName="[Table5].[IsAdmin1Capital].[All]" dimensionUniqueName="[Table5]" displayFolder="" count="0" memberValueDatatype="130" unbalanced="0"/>
    <cacheHierarchy uniqueName="[Table5].[IsAdmin3Capital]" caption="IsAdmin3Capital" attribute="1" defaultMemberUniqueName="[Table5].[IsAdmin3Capital].[All]" allUniqueName="[Table5].[IsAdmin3Capital].[All]" dimensionUniqueName="[Table5]" displayFolder="" count="0" memberValueDatatype="130" unbalanced="0"/>
    <cacheHierarchy uniqueName="[Table5].[LastUpdateDate]" caption="LastUpdateDate" attribute="1" defaultMemberUniqueName="[Table5].[LastUpdateDate].[All]" allUniqueName="[Table5].[LastUpdateDate].[All]" dimensionUniqueName="[Table5]" displayFolder="" count="0" memberValueDatatype="130" unbalanced="0"/>
    <cacheHierarchy uniqueName="[Table5].[Latitude_y]" caption="Latitude_y" attribute="1" defaultMemberUniqueName="[Table5].[Latitude_y].[All]" allUniqueName="[Table5].[Latitude_y].[All]" dimensionUniqueName="[Table5]" displayFolder="" count="0" memberValueDatatype="5" unbalanced="0"/>
    <cacheHierarchy uniqueName="[Table5].[Longitude_x]" caption="Longitude_x" attribute="1" defaultMemberUniqueName="[Table5].[Longitude_x].[All]" allUniqueName="[Table5].[Longitude_x].[All]" dimensionUniqueName="[Table5]" displayFolder="" count="0" memberValueDatatype="5" unbalanced="0"/>
    <cacheHierarchy uniqueName="[Table5].[IDPs_estimates_HNO 2018 (Sep 2017)]" caption="IDPs_estimates_HNO 2018 (Sep 2017)" attribute="1" defaultMemberUniqueName="[Table5].[IDPs_estimates_HNO 2018 (Sep 2017)].[All]" allUniqueName="[Table5].[IDPs_estimates_HNO 2018 (Sep 2017)].[All]" dimensionUniqueName="[Table5]" displayFolder="" count="0" memberValueDatatype="130" unbalanced="0"/>
    <cacheHierarchy uniqueName="[Table5].[Returnees_estimates_HNO 2018 (Sep 2017)]" caption="Returnees_estimates_HNO 2018 (Sep 2017)" attribute="1" defaultMemberUniqueName="[Table5].[Returnees_estimates_HNO 2018 (Sep 2017)].[All]" allUniqueName="[Table5].[Returnees_estimates_HNO 2018 (Sep 2017)].[All]" dimensionUniqueName="[Table5]" displayFolder="" count="0" memberValueDatatype="130" unbalanced="0"/>
    <cacheHierarchy uniqueName="[Table5].[Pop_estimates_HNO 2018 (Sep 2017)]" caption="Pop_estimates_HNO 2018 (Sep 2017)" attribute="1" defaultMemberUniqueName="[Table5].[Pop_estimates_HNO 2018 (Sep 2017)].[All]" allUniqueName="[Table5].[Pop_estimates_HNO 2018 (Sep 2017)].[All]" dimensionUniqueName="[Table5]" displayFolder="" count="0" memberValueDatatype="130" unbalanced="0"/>
    <cacheHierarchy uniqueName="[Table5].[Final Est of Res pop (May 2018)]" caption="Final Est of Res pop (May 2018)" attribute="1" defaultMemberUniqueName="[Table5].[Final Est of Res pop (May 2018)].[All]" allUniqueName="[Table5].[Final Est of Res pop (May 2018)].[All]" dimensionUniqueName="[Table5]" displayFolder="" count="0" memberValueDatatype="20" unbalanced="0"/>
    <cacheHierarchy uniqueName="[Table5].[Final Est of Returnees (May 2018)]" caption="Final Est of Returnees (May 2018)" attribute="1" defaultMemberUniqueName="[Table5].[Final Est of Returnees (May 2018)].[All]" allUniqueName="[Table5].[Final Est of Returnees (May 2018)].[All]" dimensionUniqueName="[Table5]" displayFolder="" count="0" memberValueDatatype="20" unbalanced="0"/>
    <cacheHierarchy uniqueName="[Table5].[Final Est of IDPs (May 2018)]" caption="Final Est of IDPs (May 2018)" attribute="1" defaultMemberUniqueName="[Table5].[Final Est of IDPs (May 2018)].[All]" allUniqueName="[Table5].[Final Est of IDPs (May 2018)].[All]" dimensionUniqueName="[Table5]" displayFolder="" count="0" memberValueDatatype="20" unbalanced="0"/>
    <cacheHierarchy uniqueName="[Table5].[Final Est of of total Pop (May 2018)]" caption="Final Est of of total Pop (May 2018)" attribute="1" defaultMemberUniqueName="[Table5].[Final Est of of total Pop (May 2018)].[All]" allUniqueName="[Table5].[Final Est of of total Pop (May 2018)].[All]" dimensionUniqueName="[Table5]" displayFolder="" count="0" memberValueDatatype="20" unbalanced="0"/>
    <cacheHierarchy uniqueName="[Table5].[Final Est of Res pop (August 2018)]" caption="Final Est of Res pop (August 2018)" attribute="1" defaultMemberUniqueName="[Table5].[Final Est of Res pop (August 2018)].[All]" allUniqueName="[Table5].[Final Est of Res pop (August 2018)].[All]" dimensionUniqueName="[Table5]" displayFolder="" count="0" memberValueDatatype="5" unbalanced="0"/>
    <cacheHierarchy uniqueName="[Table5].[Final Est of Returnees (August 2018)]" caption="Final Est of Returnees (August 2018)" attribute="1" defaultMemberUniqueName="[Table5].[Final Est of Returnees (August 2018)].[All]" allUniqueName="[Table5].[Final Est of Returnees (August 2018)].[All]" dimensionUniqueName="[Table5]" displayFolder="" count="0" memberValueDatatype="5" unbalanced="0"/>
    <cacheHierarchy uniqueName="[Table5].[Final Est of IDPs (August 2018)]" caption="Final Est of IDPs (August 2018)" attribute="1" defaultMemberUniqueName="[Table5].[Final Est of IDPs (August 2018)].[All]" allUniqueName="[Table5].[Final Est of IDPs (August 2018)].[All]" dimensionUniqueName="[Table5]" displayFolder="" count="0" memberValueDatatype="5" unbalanced="0"/>
    <cacheHierarchy uniqueName="[Table5].[Final Est of total Pop (August 2018)]" caption="Final Est of total Pop (August 2018)" attribute="1" defaultMemberUniqueName="[Table5].[Final Est of total Pop (August 2018)].[All]" allUniqueName="[Table5].[Final Est of total Pop (August 2018)].[All]" dimensionUniqueName="[Table5]" displayFolder="" count="0" memberValueDatatype="5" unbalanced="0"/>
    <cacheHierarchy uniqueName="[Table5].[Male %]" caption="Male %" attribute="1" defaultMemberUniqueName="[Table5].[Male %].[All]" allUniqueName="[Table5].[Male %].[All]" dimensionUniqueName="[Table5]" displayFolder="" count="0" memberValueDatatype="5" unbalanced="0"/>
    <cacheHierarchy uniqueName="[Table5].[Female %]" caption="Female %" attribute="1" defaultMemberUniqueName="[Table5].[Female %].[All]" allUniqueName="[Table5].[Female %].[All]" dimensionUniqueName="[Table5]" displayFolder="" count="0" memberValueDatatype="5" unbalanced="0"/>
    <cacheHierarchy uniqueName="[Table5].[Disability %]" caption="Disability %" attribute="1" defaultMemberUniqueName="[Table5].[Disability %].[All]" allUniqueName="[Table5].[Disability %].[All]" dimensionUniqueName="[Table5]" displayFolder="" count="0" memberValueDatatype="5" unbalanced="0"/>
    <cacheHierarchy uniqueName="[Table5].[Family Avg Size (IDP)]" caption="Family Avg Size (IDP)" attribute="1" defaultMemberUniqueName="[Table5].[Family Avg Size (IDP)].[All]" allUniqueName="[Table5].[Family Avg Size (IDP)].[All]" dimensionUniqueName="[Table5]" displayFolder="" count="0" memberValueDatatype="5" unbalanced="0"/>
    <cacheHierarchy uniqueName="[Table5].[Family Avg Size (Total pop)]" caption="Family Avg Size (Total pop)" attribute="1" defaultMemberUniqueName="[Table5].[Family Avg Size (Total pop)].[All]" allUniqueName="[Table5].[Family Avg Size (Total pop)].[All]" dimensionUniqueName="[Table5]" displayFolder="" count="0" memberValueDatatype="5" unbalanced="0"/>
    <cacheHierarchy uniqueName="[Table5].[Single(%)]" caption="Single(%)" attribute="1" defaultMemberUniqueName="[Table5].[Single(%)].[All]" allUniqueName="[Table5].[Single(%)].[All]" dimensionUniqueName="[Table5]" displayFolder="" count="0" memberValueDatatype="5" unbalanced="0"/>
    <cacheHierarchy uniqueName="[Table5].[Married(%)]" caption="Married(%)" attribute="1" defaultMemberUniqueName="[Table5].[Married(%)].[All]" allUniqueName="[Table5].[Married(%)].[All]" dimensionUniqueName="[Table5]" displayFolder="" count="0" memberValueDatatype="5" unbalanced="0"/>
    <cacheHierarchy uniqueName="[Table5].[Divorced(%)]" caption="Divorced(%)" attribute="1" defaultMemberUniqueName="[Table5].[Divorced(%)].[All]" allUniqueName="[Table5].[Divorced(%)].[All]" dimensionUniqueName="[Table5]" displayFolder="" count="0" memberValueDatatype="5" unbalanced="0"/>
    <cacheHierarchy uniqueName="[Table5].[Separated(%)]" caption="Separated(%)" attribute="1" defaultMemberUniqueName="[Table5].[Separated(%)].[All]" allUniqueName="[Table5].[Separated(%)].[All]" dimensionUniqueName="[Table5]" displayFolder="" count="0" memberValueDatatype="5" unbalanced="0"/>
    <cacheHierarchy uniqueName="[Table5].[Widow(%)]" caption="Widow(%)" attribute="1" defaultMemberUniqueName="[Table5].[Widow(%)].[All]" allUniqueName="[Table5].[Widow(%)].[All]" dimensionUniqueName="[Table5]" displayFolder="" count="0" memberValueDatatype="5" unbalanced="0"/>
    <cacheHierarchy uniqueName="[Table5].[Total%]" caption="Total%" attribute="1" defaultMemberUniqueName="[Table5].[Total%].[All]" allUniqueName="[Table5].[Total%].[All]" dimensionUniqueName="[Table5]" displayFolder="" count="0" memberValueDatatype="5" unbalanced="0"/>
    <cacheHierarchy uniqueName="[Table5].[Female%]" caption="Female%" attribute="1" defaultMemberUniqueName="[Table5].[Female%].[All]" allUniqueName="[Table5].[Female%].[All]" dimensionUniqueName="[Table5]" displayFolder="" count="0" memberValueDatatype="5" unbalanced="0"/>
    <cacheHierarchy uniqueName="[Table5].[Male%]" caption="Male%" attribute="1" defaultMemberUniqueName="[Table5].[Male%].[All]" allUniqueName="[Table5].[Male%].[All]" dimensionUniqueName="[Table5]" displayFolder="" count="0" memberValueDatatype="5" unbalanced="0"/>
    <cacheHierarchy uniqueName="[Table5].[T%]" caption="T%" attribute="1" defaultMemberUniqueName="[Table5].[T%].[All]" allUniqueName="[Table5].[T%].[All]" dimensionUniqueName="[Table5]" displayFolder="" count="0" memberValueDatatype="5" unbalanced="0"/>
    <cacheHierarchy uniqueName="[Table5].[F%]" caption="F%" attribute="1" defaultMemberUniqueName="[Table5].[F%].[All]" allUniqueName="[Table5].[F%].[All]" dimensionUniqueName="[Table5]" displayFolder="" count="0" memberValueDatatype="5" unbalanced="0"/>
    <cacheHierarchy uniqueName="[Table5].[M%]" caption="M%" attribute="1" defaultMemberUniqueName="[Table5].[M%].[All]" allUniqueName="[Table5].[M%].[All]" dimensionUniqueName="[Table5]" displayFolder="" count="0" memberValueDatatype="5" unbalanced="0"/>
    <cacheHierarchy uniqueName="[Table5].[T%2]" caption="T%2" attribute="1" defaultMemberUniqueName="[Table5].[T%2].[All]" allUniqueName="[Table5].[T%2].[All]" dimensionUniqueName="[Table5]" displayFolder="" count="0" memberValueDatatype="5" unbalanced="0"/>
    <cacheHierarchy uniqueName="[Table5].[F%2]" caption="F%2" attribute="1" defaultMemberUniqueName="[Table5].[F%2].[All]" allUniqueName="[Table5].[F%2].[All]" dimensionUniqueName="[Table5]" displayFolder="" count="0" memberValueDatatype="5" unbalanced="0"/>
    <cacheHierarchy uniqueName="[Table5].[M%3]" caption="M%3" attribute="1" defaultMemberUniqueName="[Table5].[M%3].[All]" allUniqueName="[Table5].[M%3].[All]" dimensionUniqueName="[Table5]" displayFolder="" count="0" memberValueDatatype="5" unbalanced="0"/>
    <cacheHierarchy uniqueName="[Table5].[T%4]" caption="T%4" attribute="1" defaultMemberUniqueName="[Table5].[T%4].[All]" allUniqueName="[Table5].[T%4].[All]" dimensionUniqueName="[Table5]" displayFolder="" count="0" memberValueDatatype="5" unbalanced="0"/>
    <cacheHierarchy uniqueName="[Table5].[F%5]" caption="F%5" attribute="1" defaultMemberUniqueName="[Table5].[F%5].[All]" allUniqueName="[Table5].[F%5].[All]" dimensionUniqueName="[Table5]" displayFolder="" count="0" memberValueDatatype="5" unbalanced="0"/>
    <cacheHierarchy uniqueName="[Table5].[M%6]" caption="M%6" attribute="1" defaultMemberUniqueName="[Table5].[M%6].[All]" allUniqueName="[Table5].[M%6].[All]" dimensionUniqueName="[Table5]" displayFolder="" count="0" memberValueDatatype="5" unbalanced="0"/>
    <cacheHierarchy uniqueName="[Table5].[T%7]" caption="T%7" attribute="1" defaultMemberUniqueName="[Table5].[T%7].[All]" allUniqueName="[Table5].[T%7].[All]" dimensionUniqueName="[Table5]" displayFolder="" count="0" memberValueDatatype="5" unbalanced="0"/>
    <cacheHierarchy uniqueName="[Table5].[F%8]" caption="F%8" attribute="1" defaultMemberUniqueName="[Table5].[F%8].[All]" allUniqueName="[Table5].[F%8].[All]" dimensionUniqueName="[Table5]" displayFolder="" count="0" memberValueDatatype="5" unbalanced="0"/>
    <cacheHierarchy uniqueName="[Table5].[M%9]" caption="M%9" attribute="1" defaultMemberUniqueName="[Table5].[M%9].[All]" allUniqueName="[Table5].[M%9].[All]" dimensionUniqueName="[Table5]" displayFolder="" count="0" memberValueDatatype="5" unbalanced="0"/>
    <cacheHierarchy uniqueName="[Table5].[T%10]" caption="T%10" attribute="1" defaultMemberUniqueName="[Table5].[T%10].[All]" allUniqueName="[Table5].[T%10].[All]" dimensionUniqueName="[Table5]" displayFolder="" count="0" memberValueDatatype="5" unbalanced="0"/>
    <cacheHierarchy uniqueName="[Table5].[F%11]" caption="F%11" attribute="1" defaultMemberUniqueName="[Table5].[F%11].[All]" allUniqueName="[Table5].[F%11].[All]" dimensionUniqueName="[Table5]" displayFolder="" count="0" memberValueDatatype="5" unbalanced="0"/>
    <cacheHierarchy uniqueName="[Table5].[M%12]" caption="M%12" attribute="1" defaultMemberUniqueName="[Table5].[M%12].[All]" allUniqueName="[Table5].[M%12].[All]" dimensionUniqueName="[Table5]" displayFolder="" count="0" memberValueDatatype="5" unbalanced="0"/>
    <cacheHierarchy uniqueName="[Table5].[T%13]" caption="T%13" attribute="1" defaultMemberUniqueName="[Table5].[T%13].[All]" allUniqueName="[Table5].[T%13].[All]" dimensionUniqueName="[Table5]" displayFolder="" count="0" memberValueDatatype="5" unbalanced="0"/>
    <cacheHierarchy uniqueName="[Table5].[F%14]" caption="F%14" attribute="1" defaultMemberUniqueName="[Table5].[F%14].[All]" allUniqueName="[Table5].[F%14].[All]" dimensionUniqueName="[Table5]" displayFolder="" count="0" memberValueDatatype="5" unbalanced="0"/>
    <cacheHierarchy uniqueName="[Table5].[M%15]" caption="M%15" attribute="1" defaultMemberUniqueName="[Table5].[M%15].[All]" allUniqueName="[Table5].[M%15].[All]" dimensionUniqueName="[Table5]" displayFolder="" count="0" memberValueDatatype="5" unbalanced="0"/>
    <cacheHierarchy uniqueName="[Table5].[T%16]" caption="T%16" attribute="1" defaultMemberUniqueName="[Table5].[T%16].[All]" allUniqueName="[Table5].[T%16].[All]" dimensionUniqueName="[Table5]" displayFolder="" count="0" memberValueDatatype="5" unbalanced="0"/>
    <cacheHierarchy uniqueName="[Table5].[F%17]" caption="F%17" attribute="1" defaultMemberUniqueName="[Table5].[F%17].[All]" allUniqueName="[Table5].[F%17].[All]" dimensionUniqueName="[Table5]" displayFolder="" count="0" memberValueDatatype="5" unbalanced="0"/>
    <cacheHierarchy uniqueName="[Table5].[M%18]" caption="M%18" attribute="1" defaultMemberUniqueName="[Table5].[M%18].[All]" allUniqueName="[Table5].[M%18].[All]" dimensionUniqueName="[Table5]" displayFolder="" count="0" memberValueDatatype="5" unbalanced="0"/>
    <cacheHierarchy uniqueName="[Table5].[T%19]" caption="T%19" attribute="1" defaultMemberUniqueName="[Table5].[T%19].[All]" allUniqueName="[Table5].[T%19].[All]" dimensionUniqueName="[Table5]" displayFolder="" count="0" memberValueDatatype="5" unbalanced="0"/>
    <cacheHierarchy uniqueName="[Table5].[F%20]" caption="F%20" attribute="1" defaultMemberUniqueName="[Table5].[F%20].[All]" allUniqueName="[Table5].[F%20].[All]" dimensionUniqueName="[Table5]" displayFolder="" count="0" memberValueDatatype="5" unbalanced="0"/>
    <cacheHierarchy uniqueName="[Table5].[M%21]" caption="M%21" attribute="1" defaultMemberUniqueName="[Table5].[M%21].[All]" allUniqueName="[Table5].[M%21].[All]" dimensionUniqueName="[Table5]" displayFolder="" count="0" memberValueDatatype="5" unbalanced="0"/>
    <cacheHierarchy uniqueName="[Table5].[T%22]" caption="T%22" attribute="1" defaultMemberUniqueName="[Table5].[T%22].[All]" allUniqueName="[Table5].[T%22].[All]" dimensionUniqueName="[Table5]" displayFolder="" count="0" memberValueDatatype="5" unbalanced="0"/>
    <cacheHierarchy uniqueName="[Table5].[F%23]" caption="F%23" attribute="1" defaultMemberUniqueName="[Table5].[F%23].[All]" allUniqueName="[Table5].[F%23].[All]" dimensionUniqueName="[Table5]" displayFolder="" count="0" memberValueDatatype="5" unbalanced="0"/>
    <cacheHierarchy uniqueName="[Table5].[M%24]" caption="M%24" attribute="1" defaultMemberUniqueName="[Table5].[M%24].[All]" allUniqueName="[Table5].[M%24].[All]" dimensionUniqueName="[Table5]" displayFolder="" count="0" memberValueDatatype="5" unbalanced="0"/>
    <cacheHierarchy uniqueName="[Table5].[T%25]" caption="T%25" attribute="1" defaultMemberUniqueName="[Table5].[T%25].[All]" allUniqueName="[Table5].[T%25].[All]" dimensionUniqueName="[Table5]" displayFolder="" count="0" memberValueDatatype="5" unbalanced="0"/>
    <cacheHierarchy uniqueName="[Table5].[F%26]" caption="F%26" attribute="1" defaultMemberUniqueName="[Table5].[F%26].[All]" allUniqueName="[Table5].[F%26].[All]" dimensionUniqueName="[Table5]" displayFolder="" count="0" memberValueDatatype="5" unbalanced="0"/>
    <cacheHierarchy uniqueName="[Table5].[M%27]" caption="M%27" attribute="1" defaultMemberUniqueName="[Table5].[M%27].[All]" allUniqueName="[Table5].[M%27].[All]" dimensionUniqueName="[Table5]" displayFolder="" count="0" memberValueDatatype="5" unbalanced="0"/>
    <cacheHierarchy uniqueName="[Table5].[T%28]" caption="T%28" attribute="1" defaultMemberUniqueName="[Table5].[T%28].[All]" allUniqueName="[Table5].[T%28].[All]" dimensionUniqueName="[Table5]" displayFolder="" count="0" memberValueDatatype="5" unbalanced="0"/>
    <cacheHierarchy uniqueName="[Table5].[F%29]" caption="F%29" attribute="1" defaultMemberUniqueName="[Table5].[F%29].[All]" allUniqueName="[Table5].[F%29].[All]" dimensionUniqueName="[Table5]" displayFolder="" count="0" memberValueDatatype="5" unbalanced="0"/>
    <cacheHierarchy uniqueName="[Table5].[M%30]" caption="M%30" attribute="1" defaultMemberUniqueName="[Table5].[M%30].[All]" allUniqueName="[Table5].[M%30].[All]" dimensionUniqueName="[Table5]" displayFolder="" count="0" memberValueDatatype="5" unbalanced="0"/>
    <cacheHierarchy uniqueName="[Table5].[T%31]" caption="T%31" attribute="1" defaultMemberUniqueName="[Table5].[T%31].[All]" allUniqueName="[Table5].[T%31].[All]" dimensionUniqueName="[Table5]" displayFolder="" count="0" memberValueDatatype="5" unbalanced="0"/>
    <cacheHierarchy uniqueName="[Table5].[F%32]" caption="F%32" attribute="1" defaultMemberUniqueName="[Table5].[F%32].[All]" allUniqueName="[Table5].[F%32].[All]" dimensionUniqueName="[Table5]" displayFolder="" count="0" memberValueDatatype="5" unbalanced="0"/>
    <cacheHierarchy uniqueName="[Table5].[M%33]" caption="M%33" attribute="1" defaultMemberUniqueName="[Table5].[M%33].[All]" allUniqueName="[Table5].[M%33].[All]" dimensionUniqueName="[Table5]" displayFolder="" count="0" memberValueDatatype="5" unbalanced="0"/>
    <cacheHierarchy uniqueName="[Table5].[T%34]" caption="T%34" attribute="1" defaultMemberUniqueName="[Table5].[T%34].[All]" allUniqueName="[Table5].[T%34].[All]" dimensionUniqueName="[Table5]" displayFolder="" count="0" memberValueDatatype="5" unbalanced="0"/>
    <cacheHierarchy uniqueName="[Table5].[F%35]" caption="F%35" attribute="1" defaultMemberUniqueName="[Table5].[F%35].[All]" allUniqueName="[Table5].[F%35].[All]" dimensionUniqueName="[Table5]" displayFolder="" count="0" memberValueDatatype="5" unbalanced="0"/>
    <cacheHierarchy uniqueName="[Table5].[M%36]" caption="M%36" attribute="1" defaultMemberUniqueName="[Table5].[M%36].[All]" allUniqueName="[Table5].[M%36].[All]" dimensionUniqueName="[Table5]" displayFolder="" count="0" memberValueDatatype="5" unbalanced="0"/>
    <cacheHierarchy uniqueName="[Table5].[T%37]" caption="T%37" attribute="1" defaultMemberUniqueName="[Table5].[T%37].[All]" allUniqueName="[Table5].[T%37].[All]" dimensionUniqueName="[Table5]" displayFolder="" count="0" memberValueDatatype="5" unbalanced="0"/>
    <cacheHierarchy uniqueName="[Table5].[F%38]" caption="F%38" attribute="1" defaultMemberUniqueName="[Table5].[F%38].[All]" allUniqueName="[Table5].[F%38].[All]" dimensionUniqueName="[Table5]" displayFolder="" count="0" memberValueDatatype="5" unbalanced="0"/>
    <cacheHierarchy uniqueName="[Table5].[M%39]" caption="M%39" attribute="1" defaultMemberUniqueName="[Table5].[M%39].[All]" allUniqueName="[Table5].[M%39].[All]" dimensionUniqueName="[Table5]" displayFolder="" count="0" memberValueDatatype="5" unbalanced="0"/>
    <cacheHierarchy uniqueName="[Table5].[T%40]" caption="T%40" attribute="1" defaultMemberUniqueName="[Table5].[T%40].[All]" allUniqueName="[Table5].[T%40].[All]" dimensionUniqueName="[Table5]" displayFolder="" count="0" memberValueDatatype="5" unbalanced="0"/>
    <cacheHierarchy uniqueName="[Table5].[F%41]" caption="F%41" attribute="1" defaultMemberUniqueName="[Table5].[F%41].[All]" allUniqueName="[Table5].[F%41].[All]" dimensionUniqueName="[Table5]" displayFolder="" count="0" memberValueDatatype="5" unbalanced="0"/>
    <cacheHierarchy uniqueName="[Table5].[M%42]" caption="M%42" attribute="1" defaultMemberUniqueName="[Table5].[M%42].[All]" allUniqueName="[Table5].[M%42].[All]" dimensionUniqueName="[Table5]" displayFolder="" count="0" memberValueDatatype="5" unbalanced="0"/>
    <cacheHierarchy uniqueName="[Table5].[T%43]" caption="T%43" attribute="1" defaultMemberUniqueName="[Table5].[T%43].[All]" allUniqueName="[Table5].[T%43].[All]" dimensionUniqueName="[Table5]" displayFolder="" count="0" memberValueDatatype="5" unbalanced="0"/>
    <cacheHierarchy uniqueName="[Table5].[F%44]" caption="F%44" attribute="1" defaultMemberUniqueName="[Table5].[F%44].[All]" allUniqueName="[Table5].[F%44].[All]" dimensionUniqueName="[Table5]" displayFolder="" count="0" memberValueDatatype="5" unbalanced="0"/>
    <cacheHierarchy uniqueName="[Table5].[M%45]" caption="M%45" attribute="1" defaultMemberUniqueName="[Table5].[M%45].[All]" allUniqueName="[Table5].[M%45].[All]" dimensionUniqueName="[Table5]" displayFolder="" count="0" memberValueDatatype="5" unbalanced="0"/>
    <cacheHierarchy uniqueName="[Measures].[__XL_Count Table5]" caption="__XL_Count Table5" measure="1" displayFolder="" measureGroup="Table5" count="0" hidden="1"/>
    <cacheHierarchy uniqueName="[Measures].[__No measures defined]" caption="__No measures defined" measure="1" displayFolder="" count="0" hidden="1"/>
    <cacheHierarchy uniqueName="[Measures].[Sum of Final Est of Res pop (August 2018)]" caption="Sum of Final Est of Res pop (August 2018)" measure="1" displayFolder="" measureGroup="Table5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Final Est of Returnees (August 2018)]" caption="Sum of Final Est of Returnees (August 2018)" measure="1" displayFolder="" measureGroup="Table5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Final Est of IDPs (August 2018)]" caption="Sum of Final Est of IDPs (August 2018)" measure="1" displayFolder="" measureGroup="Table5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Final Est of total Pop (August 2018)]" caption="Sum of Final Est of total Pop (August 2018)" measure="1" displayFolder="" measureGroup="Table5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Final Est of Res pop (May 2018)]" caption="Sum of Final Est of Res pop (May 2018)" measure="1" displayFolder="" measureGroup="Table5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Final Est of Returnees (May 2018)]" caption="Sum of Final Est of Returnees (May 2018)" measure="1" displayFolder="" measureGroup="Table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Final Est of IDPs (May 2018)]" caption="Sum of Final Est of IDPs (May 2018)" measure="1" displayFolder="" measureGroup="Table5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Final Est of of total Pop (May 2018)]" caption="Sum of Final Est of of total Pop (May 2018)" measure="1" displayFolder="" measureGroup="Table5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2">
    <dimension measure="1" name="Measures" uniqueName="[Measures]" caption="Measures"/>
    <dimension name="Table5" uniqueName="[Table5]" caption="Table5"/>
  </dimensions>
  <measureGroups count="1">
    <measureGroup name="Table5" caption="Table5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Tahhan" refreshedDate="43346.64360520833" backgroundQuery="1" createdVersion="6" refreshedVersion="6" minRefreshableVersion="3" recordCount="0" supportSubquery="1" supportAdvancedDrill="1" xr:uid="{00000000-000A-0000-FFFF-FFFF01000000}">
  <cacheSource type="external" connectionId="1"/>
  <cacheFields count="9">
    <cacheField name="[Table5].[admin1Name_en].[admin1Name_en]" caption="admin1Name_en" numFmtId="0" hierarchy="4" level="1">
      <sharedItems count="14">
        <s v="Aleppo"/>
        <s v="Al-Hasakeh"/>
        <s v="Ar-Raqqa"/>
        <s v="As-Sweida"/>
        <s v="Damascus"/>
        <s v="Dar'a"/>
        <s v="Deir-ez-Zor"/>
        <s v="Hama"/>
        <s v="Homs"/>
        <s v="Idleb"/>
        <s v="Lattakia"/>
        <s v="Quneitra"/>
        <s v="Rural Damascus"/>
        <s v="Tartous"/>
      </sharedItems>
    </cacheField>
    <cacheField name="[Measures].[Sum of Final Est of Res pop (May 2018)]" caption="Sum of Final Est of Res pop (May 2018)" numFmtId="0" hierarchy="101" level="32767"/>
    <cacheField name="[Measures].[Sum of Final Est of Returnees (May 2018)]" caption="Sum of Final Est of Returnees (May 2018)" numFmtId="0" hierarchy="102" level="32767"/>
    <cacheField name="[Measures].[Sum of Final Est of IDPs (May 2018)]" caption="Sum of Final Est of IDPs (May 2018)" numFmtId="0" hierarchy="103" level="32767"/>
    <cacheField name="[Measures].[Sum of Final Est of of total Pop (May 2018)]" caption="Sum of Final Est of of total Pop (May 2018)" numFmtId="0" hierarchy="104" level="32767"/>
    <cacheField name="[Measures].[Sum of Final Est of Res pop (August 2018)]" caption="Sum of Final Est of Res pop (August 2018)" numFmtId="0" hierarchy="97" level="32767"/>
    <cacheField name="[Measures].[Sum of Final Est of Returnees (August 2018)]" caption="Sum of Final Est of Returnees (August 2018)" numFmtId="0" hierarchy="98" level="32767"/>
    <cacheField name="[Measures].[Sum of Final Est of IDPs (August 2018)]" caption="Sum of Final Est of IDPs (August 2018)" numFmtId="0" hierarchy="99" level="32767"/>
    <cacheField name="[Measures].[Sum of Final Est of total Pop (August 2018)]" caption="Sum of Final Est of total Pop (August 2018)" numFmtId="0" hierarchy="100" level="32767"/>
  </cacheFields>
  <cacheHierarchies count="105">
    <cacheHierarchy uniqueName="[Table5].[sequence]" caption="sequence" attribute="1" defaultMemberUniqueName="[Table5].[sequence].[All]" allUniqueName="[Table5].[sequence].[All]" dimensionUniqueName="[Table5]" displayFolder="" count="0" memberValueDatatype="20" unbalanced="0"/>
    <cacheHierarchy uniqueName="[Table5].[admin0Name_en]" caption="admin0Name_en" attribute="1" defaultMemberUniqueName="[Table5].[admin0Name_en].[All]" allUniqueName="[Table5].[admin0Name_en].[All]" dimensionUniqueName="[Table5]" displayFolder="" count="0" memberValueDatatype="130" unbalanced="0"/>
    <cacheHierarchy uniqueName="[Table5].[admin0Name_ar]" caption="admin0Name_ar" attribute="1" defaultMemberUniqueName="[Table5].[admin0Name_ar].[All]" allUniqueName="[Table5].[admin0Name_ar].[All]" dimensionUniqueName="[Table5]" displayFolder="" count="0" memberValueDatatype="130" unbalanced="0"/>
    <cacheHierarchy uniqueName="[Table5].[admin0Pcode]" caption="admin0Pcode" attribute="1" defaultMemberUniqueName="[Table5].[admin0Pcode].[All]" allUniqueName="[Table5].[admin0Pcode].[All]" dimensionUniqueName="[Table5]" displayFolder="" count="0" memberValueDatatype="130" unbalanced="0"/>
    <cacheHierarchy uniqueName="[Table5].[admin1Name_en]" caption="admin1Name_en" attribute="1" defaultMemberUniqueName="[Table5].[admin1Name_en].[All]" allUniqueName="[Table5].[admin1Name_en].[All]" dimensionUniqueName="[Table5]" displayFolder="" count="2" memberValueDatatype="130" unbalanced="0">
      <fieldsUsage count="2">
        <fieldUsage x="-1"/>
        <fieldUsage x="0"/>
      </fieldsUsage>
    </cacheHierarchy>
    <cacheHierarchy uniqueName="[Table5].[admin1Name_ar]" caption="admin1Name_ar" attribute="1" defaultMemberUniqueName="[Table5].[admin1Name_ar].[All]" allUniqueName="[Table5].[admin1Name_ar].[All]" dimensionUniqueName="[Table5]" displayFolder="" count="0" memberValueDatatype="130" unbalanced="0"/>
    <cacheHierarchy uniqueName="[Table5].[admin1Pcode]" caption="admin1Pcode" attribute="1" defaultMemberUniqueName="[Table5].[admin1Pcode].[All]" allUniqueName="[Table5].[admin1Pcode].[All]" dimensionUniqueName="[Table5]" displayFolder="" count="0" memberValueDatatype="130" unbalanced="0"/>
    <cacheHierarchy uniqueName="[Table5].[admin2Name_en]" caption="admin2Name_en" attribute="1" defaultMemberUniqueName="[Table5].[admin2Name_en].[All]" allUniqueName="[Table5].[admin2Name_en].[All]" dimensionUniqueName="[Table5]" displayFolder="" count="0" memberValueDatatype="130" unbalanced="0"/>
    <cacheHierarchy uniqueName="[Table5].[admin2Name_ar]" caption="admin2Name_ar" attribute="1" defaultMemberUniqueName="[Table5].[admin2Name_ar].[All]" allUniqueName="[Table5].[admin2Name_ar].[All]" dimensionUniqueName="[Table5]" displayFolder="" count="0" memberValueDatatype="130" unbalanced="0"/>
    <cacheHierarchy uniqueName="[Table5].[admin2Pcode]" caption="admin2Pcode" attribute="1" defaultMemberUniqueName="[Table5].[admin2Pcode].[All]" allUniqueName="[Table5].[admin2Pcode].[All]" dimensionUniqueName="[Table5]" displayFolder="" count="0" memberValueDatatype="130" unbalanced="0"/>
    <cacheHierarchy uniqueName="[Table5].[admin3Name_en]" caption="admin3Name_en" attribute="1" defaultMemberUniqueName="[Table5].[admin3Name_en].[All]" allUniqueName="[Table5].[admin3Name_en].[All]" dimensionUniqueName="[Table5]" displayFolder="" count="0" memberValueDatatype="130" unbalanced="0"/>
    <cacheHierarchy uniqueName="[Table5].[admin3Name_ar]" caption="admin3Name_ar" attribute="1" defaultMemberUniqueName="[Table5].[admin3Name_ar].[All]" allUniqueName="[Table5].[admin3Name_ar].[All]" dimensionUniqueName="[Table5]" displayFolder="" count="0" memberValueDatatype="130" unbalanced="0"/>
    <cacheHierarchy uniqueName="[Table5].[admin3Pcode]" caption="admin3Pcode" attribute="1" defaultMemberUniqueName="[Table5].[admin3Pcode].[All]" allUniqueName="[Table5].[admin3Pcode].[All]" dimensionUniqueName="[Table5]" displayFolder="" count="0" memberValueDatatype="130" unbalanced="0"/>
    <cacheHierarchy uniqueName="[Table5].[admin4Name_en]" caption="admin4Name_en" attribute="1" defaultMemberUniqueName="[Table5].[admin4Name_en].[All]" allUniqueName="[Table5].[admin4Name_en].[All]" dimensionUniqueName="[Table5]" displayFolder="" count="0" memberValueDatatype="130" unbalanced="0"/>
    <cacheHierarchy uniqueName="[Table5].[admin4Name_ar]" caption="admin4Name_ar" attribute="1" defaultMemberUniqueName="[Table5].[admin4Name_ar].[All]" allUniqueName="[Table5].[admin4Name_ar].[All]" dimensionUniqueName="[Table5]" displayFolder="" count="0" memberValueDatatype="130" unbalanced="0"/>
    <cacheHierarchy uniqueName="[Table5].[admin4Pcode]" caption="admin4Pcode" attribute="1" defaultMemberUniqueName="[Table5].[admin4Pcode].[All]" allUniqueName="[Table5].[admin4Pcode].[All]" dimensionUniqueName="[Table5]" displayFolder="" count="0" memberValueDatatype="130" unbalanced="0"/>
    <cacheHierarchy uniqueName="[Table5].[admin4RefName_en]" caption="admin4RefName_en" attribute="1" defaultMemberUniqueName="[Table5].[admin4RefName_en].[All]" allUniqueName="[Table5].[admin4RefName_en].[All]" dimensionUniqueName="[Table5]" displayFolder="" count="0" memberValueDatatype="130" unbalanced="0"/>
    <cacheHierarchy uniqueName="[Table5].[admin4RefName_ar]" caption="admin4RefName_ar" attribute="1" defaultMemberUniqueName="[Table5].[admin4RefName_ar].[All]" allUniqueName="[Table5].[admin4RefName_ar].[All]" dimensionUniqueName="[Table5]" displayFolder="" count="0" memberValueDatatype="130" unbalanced="0"/>
    <cacheHierarchy uniqueName="[Table5].[IsAdmin1Capital]" caption="IsAdmin1Capital" attribute="1" defaultMemberUniqueName="[Table5].[IsAdmin1Capital].[All]" allUniqueName="[Table5].[IsAdmin1Capital].[All]" dimensionUniqueName="[Table5]" displayFolder="" count="0" memberValueDatatype="130" unbalanced="0"/>
    <cacheHierarchy uniqueName="[Table5].[IsAdmin3Capital]" caption="IsAdmin3Capital" attribute="1" defaultMemberUniqueName="[Table5].[IsAdmin3Capital].[All]" allUniqueName="[Table5].[IsAdmin3Capital].[All]" dimensionUniqueName="[Table5]" displayFolder="" count="0" memberValueDatatype="130" unbalanced="0"/>
    <cacheHierarchy uniqueName="[Table5].[LastUpdateDate]" caption="LastUpdateDate" attribute="1" defaultMemberUniqueName="[Table5].[LastUpdateDate].[All]" allUniqueName="[Table5].[LastUpdateDate].[All]" dimensionUniqueName="[Table5]" displayFolder="" count="0" memberValueDatatype="130" unbalanced="0"/>
    <cacheHierarchy uniqueName="[Table5].[Latitude_y]" caption="Latitude_y" attribute="1" defaultMemberUniqueName="[Table5].[Latitude_y].[All]" allUniqueName="[Table5].[Latitude_y].[All]" dimensionUniqueName="[Table5]" displayFolder="" count="0" memberValueDatatype="5" unbalanced="0"/>
    <cacheHierarchy uniqueName="[Table5].[Longitude_x]" caption="Longitude_x" attribute="1" defaultMemberUniqueName="[Table5].[Longitude_x].[All]" allUniqueName="[Table5].[Longitude_x].[All]" dimensionUniqueName="[Table5]" displayFolder="" count="0" memberValueDatatype="5" unbalanced="0"/>
    <cacheHierarchy uniqueName="[Table5].[IDPs_estimates_HNO 2018 (Sep 2017)]" caption="IDPs_estimates_HNO 2018 (Sep 2017)" attribute="1" defaultMemberUniqueName="[Table5].[IDPs_estimates_HNO 2018 (Sep 2017)].[All]" allUniqueName="[Table5].[IDPs_estimates_HNO 2018 (Sep 2017)].[All]" dimensionUniqueName="[Table5]" displayFolder="" count="0" memberValueDatatype="130" unbalanced="0"/>
    <cacheHierarchy uniqueName="[Table5].[Returnees_estimates_HNO 2018 (Sep 2017)]" caption="Returnees_estimates_HNO 2018 (Sep 2017)" attribute="1" defaultMemberUniqueName="[Table5].[Returnees_estimates_HNO 2018 (Sep 2017)].[All]" allUniqueName="[Table5].[Returnees_estimates_HNO 2018 (Sep 2017)].[All]" dimensionUniqueName="[Table5]" displayFolder="" count="0" memberValueDatatype="130" unbalanced="0"/>
    <cacheHierarchy uniqueName="[Table5].[Pop_estimates_HNO 2018 (Sep 2017)]" caption="Pop_estimates_HNO 2018 (Sep 2017)" attribute="1" defaultMemberUniqueName="[Table5].[Pop_estimates_HNO 2018 (Sep 2017)].[All]" allUniqueName="[Table5].[Pop_estimates_HNO 2018 (Sep 2017)].[All]" dimensionUniqueName="[Table5]" displayFolder="" count="0" memberValueDatatype="130" unbalanced="0"/>
    <cacheHierarchy uniqueName="[Table5].[Final Est of Res pop (May 2018)]" caption="Final Est of Res pop (May 2018)" attribute="1" defaultMemberUniqueName="[Table5].[Final Est of Res pop (May 2018)].[All]" allUniqueName="[Table5].[Final Est of Res pop (May 2018)].[All]" dimensionUniqueName="[Table5]" displayFolder="" count="0" memberValueDatatype="20" unbalanced="0"/>
    <cacheHierarchy uniqueName="[Table5].[Final Est of Returnees (May 2018)]" caption="Final Est of Returnees (May 2018)" attribute="1" defaultMemberUniqueName="[Table5].[Final Est of Returnees (May 2018)].[All]" allUniqueName="[Table5].[Final Est of Returnees (May 2018)].[All]" dimensionUniqueName="[Table5]" displayFolder="" count="0" memberValueDatatype="20" unbalanced="0"/>
    <cacheHierarchy uniqueName="[Table5].[Final Est of IDPs (May 2018)]" caption="Final Est of IDPs (May 2018)" attribute="1" defaultMemberUniqueName="[Table5].[Final Est of IDPs (May 2018)].[All]" allUniqueName="[Table5].[Final Est of IDPs (May 2018)].[All]" dimensionUniqueName="[Table5]" displayFolder="" count="0" memberValueDatatype="20" unbalanced="0"/>
    <cacheHierarchy uniqueName="[Table5].[Final Est of of total Pop (May 2018)]" caption="Final Est of of total Pop (May 2018)" attribute="1" defaultMemberUniqueName="[Table5].[Final Est of of total Pop (May 2018)].[All]" allUniqueName="[Table5].[Final Est of of total Pop (May 2018)].[All]" dimensionUniqueName="[Table5]" displayFolder="" count="0" memberValueDatatype="20" unbalanced="0"/>
    <cacheHierarchy uniqueName="[Table5].[Final Est of Res pop (August 2018)]" caption="Final Est of Res pop (August 2018)" attribute="1" defaultMemberUniqueName="[Table5].[Final Est of Res pop (August 2018)].[All]" allUniqueName="[Table5].[Final Est of Res pop (August 2018)].[All]" dimensionUniqueName="[Table5]" displayFolder="" count="0" memberValueDatatype="5" unbalanced="0"/>
    <cacheHierarchy uniqueName="[Table5].[Final Est of Returnees (August 2018)]" caption="Final Est of Returnees (August 2018)" attribute="1" defaultMemberUniqueName="[Table5].[Final Est of Returnees (August 2018)].[All]" allUniqueName="[Table5].[Final Est of Returnees (August 2018)].[All]" dimensionUniqueName="[Table5]" displayFolder="" count="0" memberValueDatatype="5" unbalanced="0"/>
    <cacheHierarchy uniqueName="[Table5].[Final Est of IDPs (August 2018)]" caption="Final Est of IDPs (August 2018)" attribute="1" defaultMemberUniqueName="[Table5].[Final Est of IDPs (August 2018)].[All]" allUniqueName="[Table5].[Final Est of IDPs (August 2018)].[All]" dimensionUniqueName="[Table5]" displayFolder="" count="0" memberValueDatatype="5" unbalanced="0"/>
    <cacheHierarchy uniqueName="[Table5].[Final Est of total Pop (August 2018)]" caption="Final Est of total Pop (August 2018)" attribute="1" defaultMemberUniqueName="[Table5].[Final Est of total Pop (August 2018)].[All]" allUniqueName="[Table5].[Final Est of total Pop (August 2018)].[All]" dimensionUniqueName="[Table5]" displayFolder="" count="0" memberValueDatatype="5" unbalanced="0"/>
    <cacheHierarchy uniqueName="[Table5].[Male %]" caption="Male %" attribute="1" defaultMemberUniqueName="[Table5].[Male %].[All]" allUniqueName="[Table5].[Male %].[All]" dimensionUniqueName="[Table5]" displayFolder="" count="0" memberValueDatatype="5" unbalanced="0"/>
    <cacheHierarchy uniqueName="[Table5].[Female %]" caption="Female %" attribute="1" defaultMemberUniqueName="[Table5].[Female %].[All]" allUniqueName="[Table5].[Female %].[All]" dimensionUniqueName="[Table5]" displayFolder="" count="0" memberValueDatatype="5" unbalanced="0"/>
    <cacheHierarchy uniqueName="[Table5].[Disability %]" caption="Disability %" attribute="1" defaultMemberUniqueName="[Table5].[Disability %].[All]" allUniqueName="[Table5].[Disability %].[All]" dimensionUniqueName="[Table5]" displayFolder="" count="0" memberValueDatatype="5" unbalanced="0"/>
    <cacheHierarchy uniqueName="[Table5].[Family Avg Size (IDP)]" caption="Family Avg Size (IDP)" attribute="1" defaultMemberUniqueName="[Table5].[Family Avg Size (IDP)].[All]" allUniqueName="[Table5].[Family Avg Size (IDP)].[All]" dimensionUniqueName="[Table5]" displayFolder="" count="0" memberValueDatatype="5" unbalanced="0"/>
    <cacheHierarchy uniqueName="[Table5].[Family Avg Size (Total pop)]" caption="Family Avg Size (Total pop)" attribute="1" defaultMemberUniqueName="[Table5].[Family Avg Size (Total pop)].[All]" allUniqueName="[Table5].[Family Avg Size (Total pop)].[All]" dimensionUniqueName="[Table5]" displayFolder="" count="0" memberValueDatatype="5" unbalanced="0"/>
    <cacheHierarchy uniqueName="[Table5].[Single(%)]" caption="Single(%)" attribute="1" defaultMemberUniqueName="[Table5].[Single(%)].[All]" allUniqueName="[Table5].[Single(%)].[All]" dimensionUniqueName="[Table5]" displayFolder="" count="0" memberValueDatatype="5" unbalanced="0"/>
    <cacheHierarchy uniqueName="[Table5].[Married(%)]" caption="Married(%)" attribute="1" defaultMemberUniqueName="[Table5].[Married(%)].[All]" allUniqueName="[Table5].[Married(%)].[All]" dimensionUniqueName="[Table5]" displayFolder="" count="0" memberValueDatatype="5" unbalanced="0"/>
    <cacheHierarchy uniqueName="[Table5].[Divorced(%)]" caption="Divorced(%)" attribute="1" defaultMemberUniqueName="[Table5].[Divorced(%)].[All]" allUniqueName="[Table5].[Divorced(%)].[All]" dimensionUniqueName="[Table5]" displayFolder="" count="0" memberValueDatatype="5" unbalanced="0"/>
    <cacheHierarchy uniqueName="[Table5].[Separated(%)]" caption="Separated(%)" attribute="1" defaultMemberUniqueName="[Table5].[Separated(%)].[All]" allUniqueName="[Table5].[Separated(%)].[All]" dimensionUniqueName="[Table5]" displayFolder="" count="0" memberValueDatatype="5" unbalanced="0"/>
    <cacheHierarchy uniqueName="[Table5].[Widow(%)]" caption="Widow(%)" attribute="1" defaultMemberUniqueName="[Table5].[Widow(%)].[All]" allUniqueName="[Table5].[Widow(%)].[All]" dimensionUniqueName="[Table5]" displayFolder="" count="0" memberValueDatatype="5" unbalanced="0"/>
    <cacheHierarchy uniqueName="[Table5].[Total%]" caption="Total%" attribute="1" defaultMemberUniqueName="[Table5].[Total%].[All]" allUniqueName="[Table5].[Total%].[All]" dimensionUniqueName="[Table5]" displayFolder="" count="0" memberValueDatatype="5" unbalanced="0"/>
    <cacheHierarchy uniqueName="[Table5].[Female%]" caption="Female%" attribute="1" defaultMemberUniqueName="[Table5].[Female%].[All]" allUniqueName="[Table5].[Female%].[All]" dimensionUniqueName="[Table5]" displayFolder="" count="0" memberValueDatatype="5" unbalanced="0"/>
    <cacheHierarchy uniqueName="[Table5].[Male%]" caption="Male%" attribute="1" defaultMemberUniqueName="[Table5].[Male%].[All]" allUniqueName="[Table5].[Male%].[All]" dimensionUniqueName="[Table5]" displayFolder="" count="0" memberValueDatatype="5" unbalanced="0"/>
    <cacheHierarchy uniqueName="[Table5].[T%]" caption="T%" attribute="1" defaultMemberUniqueName="[Table5].[T%].[All]" allUniqueName="[Table5].[T%].[All]" dimensionUniqueName="[Table5]" displayFolder="" count="0" memberValueDatatype="5" unbalanced="0"/>
    <cacheHierarchy uniqueName="[Table5].[F%]" caption="F%" attribute="1" defaultMemberUniqueName="[Table5].[F%].[All]" allUniqueName="[Table5].[F%].[All]" dimensionUniqueName="[Table5]" displayFolder="" count="0" memberValueDatatype="5" unbalanced="0"/>
    <cacheHierarchy uniqueName="[Table5].[M%]" caption="M%" attribute="1" defaultMemberUniqueName="[Table5].[M%].[All]" allUniqueName="[Table5].[M%].[All]" dimensionUniqueName="[Table5]" displayFolder="" count="0" memberValueDatatype="5" unbalanced="0"/>
    <cacheHierarchy uniqueName="[Table5].[T%2]" caption="T%2" attribute="1" defaultMemberUniqueName="[Table5].[T%2].[All]" allUniqueName="[Table5].[T%2].[All]" dimensionUniqueName="[Table5]" displayFolder="" count="0" memberValueDatatype="5" unbalanced="0"/>
    <cacheHierarchy uniqueName="[Table5].[F%2]" caption="F%2" attribute="1" defaultMemberUniqueName="[Table5].[F%2].[All]" allUniqueName="[Table5].[F%2].[All]" dimensionUniqueName="[Table5]" displayFolder="" count="0" memberValueDatatype="5" unbalanced="0"/>
    <cacheHierarchy uniqueName="[Table5].[M%3]" caption="M%3" attribute="1" defaultMemberUniqueName="[Table5].[M%3].[All]" allUniqueName="[Table5].[M%3].[All]" dimensionUniqueName="[Table5]" displayFolder="" count="0" memberValueDatatype="5" unbalanced="0"/>
    <cacheHierarchy uniqueName="[Table5].[T%4]" caption="T%4" attribute="1" defaultMemberUniqueName="[Table5].[T%4].[All]" allUniqueName="[Table5].[T%4].[All]" dimensionUniqueName="[Table5]" displayFolder="" count="0" memberValueDatatype="5" unbalanced="0"/>
    <cacheHierarchy uniqueName="[Table5].[F%5]" caption="F%5" attribute="1" defaultMemberUniqueName="[Table5].[F%5].[All]" allUniqueName="[Table5].[F%5].[All]" dimensionUniqueName="[Table5]" displayFolder="" count="0" memberValueDatatype="5" unbalanced="0"/>
    <cacheHierarchy uniqueName="[Table5].[M%6]" caption="M%6" attribute="1" defaultMemberUniqueName="[Table5].[M%6].[All]" allUniqueName="[Table5].[M%6].[All]" dimensionUniqueName="[Table5]" displayFolder="" count="0" memberValueDatatype="5" unbalanced="0"/>
    <cacheHierarchy uniqueName="[Table5].[T%7]" caption="T%7" attribute="1" defaultMemberUniqueName="[Table5].[T%7].[All]" allUniqueName="[Table5].[T%7].[All]" dimensionUniqueName="[Table5]" displayFolder="" count="0" memberValueDatatype="5" unbalanced="0"/>
    <cacheHierarchy uniqueName="[Table5].[F%8]" caption="F%8" attribute="1" defaultMemberUniqueName="[Table5].[F%8].[All]" allUniqueName="[Table5].[F%8].[All]" dimensionUniqueName="[Table5]" displayFolder="" count="0" memberValueDatatype="5" unbalanced="0"/>
    <cacheHierarchy uniqueName="[Table5].[M%9]" caption="M%9" attribute="1" defaultMemberUniqueName="[Table5].[M%9].[All]" allUniqueName="[Table5].[M%9].[All]" dimensionUniqueName="[Table5]" displayFolder="" count="0" memberValueDatatype="5" unbalanced="0"/>
    <cacheHierarchy uniqueName="[Table5].[T%10]" caption="T%10" attribute="1" defaultMemberUniqueName="[Table5].[T%10].[All]" allUniqueName="[Table5].[T%10].[All]" dimensionUniqueName="[Table5]" displayFolder="" count="0" memberValueDatatype="5" unbalanced="0"/>
    <cacheHierarchy uniqueName="[Table5].[F%11]" caption="F%11" attribute="1" defaultMemberUniqueName="[Table5].[F%11].[All]" allUniqueName="[Table5].[F%11].[All]" dimensionUniqueName="[Table5]" displayFolder="" count="0" memberValueDatatype="5" unbalanced="0"/>
    <cacheHierarchy uniqueName="[Table5].[M%12]" caption="M%12" attribute="1" defaultMemberUniqueName="[Table5].[M%12].[All]" allUniqueName="[Table5].[M%12].[All]" dimensionUniqueName="[Table5]" displayFolder="" count="0" memberValueDatatype="5" unbalanced="0"/>
    <cacheHierarchy uniqueName="[Table5].[T%13]" caption="T%13" attribute="1" defaultMemberUniqueName="[Table5].[T%13].[All]" allUniqueName="[Table5].[T%13].[All]" dimensionUniqueName="[Table5]" displayFolder="" count="0" memberValueDatatype="5" unbalanced="0"/>
    <cacheHierarchy uniqueName="[Table5].[F%14]" caption="F%14" attribute="1" defaultMemberUniqueName="[Table5].[F%14].[All]" allUniqueName="[Table5].[F%14].[All]" dimensionUniqueName="[Table5]" displayFolder="" count="0" memberValueDatatype="5" unbalanced="0"/>
    <cacheHierarchy uniqueName="[Table5].[M%15]" caption="M%15" attribute="1" defaultMemberUniqueName="[Table5].[M%15].[All]" allUniqueName="[Table5].[M%15].[All]" dimensionUniqueName="[Table5]" displayFolder="" count="0" memberValueDatatype="5" unbalanced="0"/>
    <cacheHierarchy uniqueName="[Table5].[T%16]" caption="T%16" attribute="1" defaultMemberUniqueName="[Table5].[T%16].[All]" allUniqueName="[Table5].[T%16].[All]" dimensionUniqueName="[Table5]" displayFolder="" count="0" memberValueDatatype="5" unbalanced="0"/>
    <cacheHierarchy uniqueName="[Table5].[F%17]" caption="F%17" attribute="1" defaultMemberUniqueName="[Table5].[F%17].[All]" allUniqueName="[Table5].[F%17].[All]" dimensionUniqueName="[Table5]" displayFolder="" count="0" memberValueDatatype="5" unbalanced="0"/>
    <cacheHierarchy uniqueName="[Table5].[M%18]" caption="M%18" attribute="1" defaultMemberUniqueName="[Table5].[M%18].[All]" allUniqueName="[Table5].[M%18].[All]" dimensionUniqueName="[Table5]" displayFolder="" count="0" memberValueDatatype="5" unbalanced="0"/>
    <cacheHierarchy uniqueName="[Table5].[T%19]" caption="T%19" attribute="1" defaultMemberUniqueName="[Table5].[T%19].[All]" allUniqueName="[Table5].[T%19].[All]" dimensionUniqueName="[Table5]" displayFolder="" count="0" memberValueDatatype="5" unbalanced="0"/>
    <cacheHierarchy uniqueName="[Table5].[F%20]" caption="F%20" attribute="1" defaultMemberUniqueName="[Table5].[F%20].[All]" allUniqueName="[Table5].[F%20].[All]" dimensionUniqueName="[Table5]" displayFolder="" count="0" memberValueDatatype="5" unbalanced="0"/>
    <cacheHierarchy uniqueName="[Table5].[M%21]" caption="M%21" attribute="1" defaultMemberUniqueName="[Table5].[M%21].[All]" allUniqueName="[Table5].[M%21].[All]" dimensionUniqueName="[Table5]" displayFolder="" count="0" memberValueDatatype="5" unbalanced="0"/>
    <cacheHierarchy uniqueName="[Table5].[T%22]" caption="T%22" attribute="1" defaultMemberUniqueName="[Table5].[T%22].[All]" allUniqueName="[Table5].[T%22].[All]" dimensionUniqueName="[Table5]" displayFolder="" count="0" memberValueDatatype="5" unbalanced="0"/>
    <cacheHierarchy uniqueName="[Table5].[F%23]" caption="F%23" attribute="1" defaultMemberUniqueName="[Table5].[F%23].[All]" allUniqueName="[Table5].[F%23].[All]" dimensionUniqueName="[Table5]" displayFolder="" count="0" memberValueDatatype="5" unbalanced="0"/>
    <cacheHierarchy uniqueName="[Table5].[M%24]" caption="M%24" attribute="1" defaultMemberUniqueName="[Table5].[M%24].[All]" allUniqueName="[Table5].[M%24].[All]" dimensionUniqueName="[Table5]" displayFolder="" count="0" memberValueDatatype="5" unbalanced="0"/>
    <cacheHierarchy uniqueName="[Table5].[T%25]" caption="T%25" attribute="1" defaultMemberUniqueName="[Table5].[T%25].[All]" allUniqueName="[Table5].[T%25].[All]" dimensionUniqueName="[Table5]" displayFolder="" count="0" memberValueDatatype="5" unbalanced="0"/>
    <cacheHierarchy uniqueName="[Table5].[F%26]" caption="F%26" attribute="1" defaultMemberUniqueName="[Table5].[F%26].[All]" allUniqueName="[Table5].[F%26].[All]" dimensionUniqueName="[Table5]" displayFolder="" count="0" memberValueDatatype="5" unbalanced="0"/>
    <cacheHierarchy uniqueName="[Table5].[M%27]" caption="M%27" attribute="1" defaultMemberUniqueName="[Table5].[M%27].[All]" allUniqueName="[Table5].[M%27].[All]" dimensionUniqueName="[Table5]" displayFolder="" count="0" memberValueDatatype="5" unbalanced="0"/>
    <cacheHierarchy uniqueName="[Table5].[T%28]" caption="T%28" attribute="1" defaultMemberUniqueName="[Table5].[T%28].[All]" allUniqueName="[Table5].[T%28].[All]" dimensionUniqueName="[Table5]" displayFolder="" count="0" memberValueDatatype="5" unbalanced="0"/>
    <cacheHierarchy uniqueName="[Table5].[F%29]" caption="F%29" attribute="1" defaultMemberUniqueName="[Table5].[F%29].[All]" allUniqueName="[Table5].[F%29].[All]" dimensionUniqueName="[Table5]" displayFolder="" count="0" memberValueDatatype="5" unbalanced="0"/>
    <cacheHierarchy uniqueName="[Table5].[M%30]" caption="M%30" attribute="1" defaultMemberUniqueName="[Table5].[M%30].[All]" allUniqueName="[Table5].[M%30].[All]" dimensionUniqueName="[Table5]" displayFolder="" count="0" memberValueDatatype="5" unbalanced="0"/>
    <cacheHierarchy uniqueName="[Table5].[T%31]" caption="T%31" attribute="1" defaultMemberUniqueName="[Table5].[T%31].[All]" allUniqueName="[Table5].[T%31].[All]" dimensionUniqueName="[Table5]" displayFolder="" count="0" memberValueDatatype="5" unbalanced="0"/>
    <cacheHierarchy uniqueName="[Table5].[F%32]" caption="F%32" attribute="1" defaultMemberUniqueName="[Table5].[F%32].[All]" allUniqueName="[Table5].[F%32].[All]" dimensionUniqueName="[Table5]" displayFolder="" count="0" memberValueDatatype="5" unbalanced="0"/>
    <cacheHierarchy uniqueName="[Table5].[M%33]" caption="M%33" attribute="1" defaultMemberUniqueName="[Table5].[M%33].[All]" allUniqueName="[Table5].[M%33].[All]" dimensionUniqueName="[Table5]" displayFolder="" count="0" memberValueDatatype="5" unbalanced="0"/>
    <cacheHierarchy uniqueName="[Table5].[T%34]" caption="T%34" attribute="1" defaultMemberUniqueName="[Table5].[T%34].[All]" allUniqueName="[Table5].[T%34].[All]" dimensionUniqueName="[Table5]" displayFolder="" count="0" memberValueDatatype="5" unbalanced="0"/>
    <cacheHierarchy uniqueName="[Table5].[F%35]" caption="F%35" attribute="1" defaultMemberUniqueName="[Table5].[F%35].[All]" allUniqueName="[Table5].[F%35].[All]" dimensionUniqueName="[Table5]" displayFolder="" count="0" memberValueDatatype="5" unbalanced="0"/>
    <cacheHierarchy uniqueName="[Table5].[M%36]" caption="M%36" attribute="1" defaultMemberUniqueName="[Table5].[M%36].[All]" allUniqueName="[Table5].[M%36].[All]" dimensionUniqueName="[Table5]" displayFolder="" count="0" memberValueDatatype="5" unbalanced="0"/>
    <cacheHierarchy uniqueName="[Table5].[T%37]" caption="T%37" attribute="1" defaultMemberUniqueName="[Table5].[T%37].[All]" allUniqueName="[Table5].[T%37].[All]" dimensionUniqueName="[Table5]" displayFolder="" count="0" memberValueDatatype="5" unbalanced="0"/>
    <cacheHierarchy uniqueName="[Table5].[F%38]" caption="F%38" attribute="1" defaultMemberUniqueName="[Table5].[F%38].[All]" allUniqueName="[Table5].[F%38].[All]" dimensionUniqueName="[Table5]" displayFolder="" count="0" memberValueDatatype="5" unbalanced="0"/>
    <cacheHierarchy uniqueName="[Table5].[M%39]" caption="M%39" attribute="1" defaultMemberUniqueName="[Table5].[M%39].[All]" allUniqueName="[Table5].[M%39].[All]" dimensionUniqueName="[Table5]" displayFolder="" count="0" memberValueDatatype="5" unbalanced="0"/>
    <cacheHierarchy uniqueName="[Table5].[T%40]" caption="T%40" attribute="1" defaultMemberUniqueName="[Table5].[T%40].[All]" allUniqueName="[Table5].[T%40].[All]" dimensionUniqueName="[Table5]" displayFolder="" count="0" memberValueDatatype="5" unbalanced="0"/>
    <cacheHierarchy uniqueName="[Table5].[F%41]" caption="F%41" attribute="1" defaultMemberUniqueName="[Table5].[F%41].[All]" allUniqueName="[Table5].[F%41].[All]" dimensionUniqueName="[Table5]" displayFolder="" count="0" memberValueDatatype="5" unbalanced="0"/>
    <cacheHierarchy uniqueName="[Table5].[M%42]" caption="M%42" attribute="1" defaultMemberUniqueName="[Table5].[M%42].[All]" allUniqueName="[Table5].[M%42].[All]" dimensionUniqueName="[Table5]" displayFolder="" count="0" memberValueDatatype="5" unbalanced="0"/>
    <cacheHierarchy uniqueName="[Table5].[T%43]" caption="T%43" attribute="1" defaultMemberUniqueName="[Table5].[T%43].[All]" allUniqueName="[Table5].[T%43].[All]" dimensionUniqueName="[Table5]" displayFolder="" count="0" memberValueDatatype="5" unbalanced="0"/>
    <cacheHierarchy uniqueName="[Table5].[F%44]" caption="F%44" attribute="1" defaultMemberUniqueName="[Table5].[F%44].[All]" allUniqueName="[Table5].[F%44].[All]" dimensionUniqueName="[Table5]" displayFolder="" count="0" memberValueDatatype="5" unbalanced="0"/>
    <cacheHierarchy uniqueName="[Table5].[M%45]" caption="M%45" attribute="1" defaultMemberUniqueName="[Table5].[M%45].[All]" allUniqueName="[Table5].[M%45].[All]" dimensionUniqueName="[Table5]" displayFolder="" count="0" memberValueDatatype="5" unbalanced="0"/>
    <cacheHierarchy uniqueName="[Measures].[__XL_Count Table5]" caption="__XL_Count Table5" measure="1" displayFolder="" measureGroup="Table5" count="0" hidden="1"/>
    <cacheHierarchy uniqueName="[Measures].[__No measures defined]" caption="__No measures defined" measure="1" displayFolder="" count="0" hidden="1"/>
    <cacheHierarchy uniqueName="[Measures].[Sum of Final Est of Res pop (August 2018)]" caption="Sum of Final Est of Res pop (August 2018)" measure="1" displayFolder="" measureGroup="Table5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Final Est of Returnees (August 2018)]" caption="Sum of Final Est of Returnees (August 2018)" measure="1" displayFolder="" measureGroup="Table5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Final Est of IDPs (August 2018)]" caption="Sum of Final Est of IDPs (August 2018)" measure="1" displayFolder="" measureGroup="Table5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Final Est of total Pop (August 2018)]" caption="Sum of Final Est of total Pop (August 2018)" measure="1" displayFolder="" measureGroup="Table5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Final Est of Res pop (May 2018)]" caption="Sum of Final Est of Res pop (May 2018)" measure="1" displayFolder="" measureGroup="Table5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Final Est of Returnees (May 2018)]" caption="Sum of Final Est of Returnees (May 2018)" measure="1" displayFolder="" measureGroup="Table5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Final Est of IDPs (May 2018)]" caption="Sum of Final Est of IDPs (May 2018)" measure="1" displayFolder="" measureGroup="Table5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Final Est of of total Pop (May 2018)]" caption="Sum of Final Est of of total Pop (May 2018)" measure="1" displayFolder="" measureGroup="Table5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2">
    <dimension measure="1" name="Measures" uniqueName="[Measures]" caption="Measures"/>
    <dimension name="Table5" uniqueName="[Table5]" caption="Table5"/>
  </dimensions>
  <measureGroups count="1">
    <measureGroup name="Table5" caption="Table5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2" cacheId="4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1:Q16" firstHeaderRow="0" firstDataRow="1" firstDataCol="1"/>
  <pivotFields count="9">
    <pivotField axis="axisRow" allDrilled="1" showAll="0" dataSourceSort="1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Res pop (May 2018)" fld="1" baseField="0" baseItem="0"/>
    <dataField name="Res pop (August 2018)" fld="5" baseField="0" baseItem="0"/>
    <dataField name="Returnees (May 2018)" fld="2" baseField="0" baseItem="0"/>
    <dataField name="Returnees (August 2018)" fld="6" baseField="0" baseItem="0"/>
    <dataField name="IDPs (May 2018)" fld="3" baseField="0" baseItem="0"/>
    <dataField name="IDPs (August 2018)" fld="7" baseField="0" baseItem="0"/>
    <dataField name="Total Pop (May 2018)" fld="4" baseField="0" baseItem="0"/>
    <dataField name="Final Est of total Pop (August 2018)" fld="8" baseField="0" baseItem="0"/>
  </dataFields>
  <formats count="3">
    <format dxfId="2">
      <pivotArea collapsedLevelsAreSubtotals="1" fieldPosition="0">
        <references count="1">
          <reference field="0" count="0"/>
        </references>
      </pivotArea>
    </format>
    <format dxfId="1">
      <pivotArea collapsedLevelsAreSubtotals="1" fieldPosition="0">
        <references count="1">
          <reference field="0" count="0"/>
        </references>
      </pivotArea>
    </format>
    <format dxfId="0">
      <pivotArea collapsedLevelsAreSubtotals="1" fieldPosition="0">
        <references count="1">
          <reference field="0" count="0"/>
        </references>
      </pivotArea>
    </format>
  </formats>
  <pivotHierarchies count="10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Res pop (August 2018)"/>
    <pivotHierarchy dragToData="1" caption="Returnees (August 2018)"/>
    <pivotHierarchy dragToData="1" caption="IDPs (August 2018)"/>
    <pivotHierarchy dragToData="1" caption="Final Est of total Pop (August 2018)"/>
    <pivotHierarchy dragToData="1" caption="Res pop (May 2018)"/>
    <pivotHierarchy dragToData="1" caption="Returnees (May 2018)"/>
    <pivotHierarchy dragToData="1" caption="IDPs (May 2018)"/>
    <pivotHierarchy dragToData="1" caption="Total Pop (May 2018)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5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46" applyNumberFormats="0" applyBorderFormats="0" applyFontFormats="0" applyPatternFormats="0" applyAlignmentFormats="0" applyWidthHeightFormats="1" dataCaption="Values" tag="b7df3a43-f5bc-419c-b43d-01c4ac9f971b" updatedVersion="6" minRefreshableVersion="3" useAutoFormatting="1" itemPrintTitles="1" createdVersion="6" indent="0" outline="1" outlineData="1" multipleFieldFilters="0">
  <location ref="A3:E18" firstHeaderRow="0" firstDataRow="1" firstDataCol="1"/>
  <pivotFields count="5">
    <pivotField axis="axisRow" allDrilled="1" showAll="0" dataSourceSort="1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Res pop (August 2018)" fld="1" baseField="0" baseItem="0"/>
    <dataField name="Returnees (August 2018)" fld="2" baseField="0" baseItem="0"/>
    <dataField name="IDPs (August 2018)" fld="3" baseField="0" baseItem="0"/>
    <dataField name="Total Pop (August 2018)" fld="4" baseField="0" baseItem="0"/>
  </dataFields>
  <formats count="14">
    <format dxfId="16">
      <pivotArea grandRow="1" outline="0" collapsedLevelsAreSubtotals="1" fieldPosition="0"/>
    </format>
    <format dxfId="15">
      <pivotArea grandRow="1" outline="0" collapsedLevelsAreSubtotals="1" fieldPosition="0"/>
    </format>
    <format dxfId="14">
      <pivotArea grandRow="1" outline="0" collapsedLevelsAreSubtotals="1" fieldPosition="0"/>
    </format>
    <format dxfId="13">
      <pivotArea grandRow="1" outline="0" collapsedLevelsAreSubtotals="1" fieldPosition="0"/>
    </format>
    <format dxfId="12">
      <pivotArea grandRow="1" outline="0" collapsedLevelsAreSubtotals="1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dataOnly="0" labelOnly="1" grandRow="1" outline="0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dataOnly="0" labelOnly="1" grandRow="1" outline="0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dataOnly="0" labelOnly="1" grandRow="1" outline="0" fieldPosition="0"/>
    </format>
  </formats>
  <conditionalFormats count="1">
    <conditionalFormat priority="1">
      <pivotAreas count="1">
        <pivotArea type="data" collapsedLevelsAreSubtotals="1" fieldPosition="0">
          <references count="1">
            <reference field="0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</references>
        </pivotArea>
      </pivotAreas>
    </conditionalFormat>
  </conditionalFormats>
  <pivotHierarchies count="10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Res pop (August 2018)"/>
    <pivotHierarchy dragToData="1" caption="Returnees (August 2018)"/>
    <pivotHierarchy dragToData="1" caption="IDPs (August 2018)"/>
    <pivotHierarchy dragToData="1" caption="Total Pop (August 2018)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in Sheet for August Update_SH_AT_Aug 30.xlsx!Table5">
        <x15:activeTabTopLevelEntity name="[Table5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zoomScale="85" zoomScaleNormal="85" workbookViewId="0">
      <selection activeCell="C20" sqref="C1:C20"/>
    </sheetView>
  </sheetViews>
  <sheetFormatPr defaultRowHeight="14.4" x14ac:dyDescent="0.3"/>
  <cols>
    <col min="1" max="1" width="15.6640625" bestFit="1" customWidth="1"/>
    <col min="2" max="5" width="17.44140625" customWidth="1"/>
    <col min="6" max="6" width="16.6640625" customWidth="1"/>
    <col min="7" max="7" width="11.6640625" customWidth="1"/>
    <col min="8" max="8" width="12.33203125" customWidth="1"/>
    <col min="9" max="9" width="14.6640625" bestFit="1" customWidth="1"/>
    <col min="10" max="18" width="25.33203125" customWidth="1"/>
  </cols>
  <sheetData>
    <row r="1" spans="1:17" ht="17.399999999999999" x14ac:dyDescent="0.3">
      <c r="A1" s="58" t="s">
        <v>242</v>
      </c>
      <c r="I1" s="59" t="s">
        <v>227</v>
      </c>
      <c r="J1" t="s">
        <v>247</v>
      </c>
      <c r="K1" t="s">
        <v>243</v>
      </c>
      <c r="L1" t="s">
        <v>248</v>
      </c>
      <c r="M1" t="s">
        <v>244</v>
      </c>
      <c r="N1" t="s">
        <v>249</v>
      </c>
      <c r="O1" t="s">
        <v>245</v>
      </c>
      <c r="P1" t="s">
        <v>250</v>
      </c>
      <c r="Q1" t="s">
        <v>251</v>
      </c>
    </row>
    <row r="2" spans="1:17" x14ac:dyDescent="0.3">
      <c r="A2" s="56"/>
      <c r="I2" s="60" t="s">
        <v>9</v>
      </c>
      <c r="J2" s="61">
        <v>2520024</v>
      </c>
      <c r="K2" s="61">
        <v>2643072</v>
      </c>
      <c r="L2" s="61">
        <v>241277</v>
      </c>
      <c r="M2" s="61">
        <v>161761.5</v>
      </c>
      <c r="N2" s="61">
        <v>1045768</v>
      </c>
      <c r="O2" s="61">
        <v>990494</v>
      </c>
      <c r="P2" s="61">
        <v>3808009</v>
      </c>
      <c r="Q2" s="61">
        <v>3795327.5</v>
      </c>
    </row>
    <row r="3" spans="1:17" ht="19.2" customHeight="1" x14ac:dyDescent="0.3">
      <c r="A3" s="62" t="s">
        <v>227</v>
      </c>
      <c r="B3" s="63" t="s">
        <v>243</v>
      </c>
      <c r="C3" s="63" t="s">
        <v>244</v>
      </c>
      <c r="D3" s="63" t="s">
        <v>245</v>
      </c>
      <c r="E3" s="63" t="s">
        <v>246</v>
      </c>
      <c r="I3" s="60" t="s">
        <v>43</v>
      </c>
      <c r="J3" s="61">
        <v>940612</v>
      </c>
      <c r="K3" s="61">
        <v>742613</v>
      </c>
      <c r="L3" s="61">
        <v>18299</v>
      </c>
      <c r="M3" s="61">
        <v>18263</v>
      </c>
      <c r="N3" s="61">
        <v>209056</v>
      </c>
      <c r="O3" s="61">
        <v>249907</v>
      </c>
      <c r="P3" s="61">
        <v>1168773</v>
      </c>
      <c r="Q3" s="61">
        <v>1010783</v>
      </c>
    </row>
    <row r="4" spans="1:17" ht="19.2" customHeight="1" x14ac:dyDescent="0.3">
      <c r="A4" s="64" t="s">
        <v>9</v>
      </c>
      <c r="B4" s="66">
        <v>2643072</v>
      </c>
      <c r="C4" s="66">
        <v>161761.5</v>
      </c>
      <c r="D4" s="66">
        <v>990494</v>
      </c>
      <c r="E4" s="66">
        <v>3795327.5</v>
      </c>
      <c r="I4" s="60" t="s">
        <v>51</v>
      </c>
      <c r="J4" s="61">
        <v>601679</v>
      </c>
      <c r="K4" s="61">
        <v>381142</v>
      </c>
      <c r="L4" s="61">
        <v>135930</v>
      </c>
      <c r="M4" s="61">
        <v>135894</v>
      </c>
      <c r="N4" s="61">
        <v>131425</v>
      </c>
      <c r="O4" s="61">
        <v>154350</v>
      </c>
      <c r="P4" s="61">
        <v>869550</v>
      </c>
      <c r="Q4" s="61">
        <v>671386</v>
      </c>
    </row>
    <row r="5" spans="1:17" ht="19.2" customHeight="1" x14ac:dyDescent="0.3">
      <c r="A5" s="64" t="s">
        <v>43</v>
      </c>
      <c r="B5" s="66">
        <v>742613</v>
      </c>
      <c r="C5" s="66">
        <v>18263</v>
      </c>
      <c r="D5" s="66">
        <v>249907</v>
      </c>
      <c r="E5" s="66">
        <v>1010783</v>
      </c>
      <c r="I5" s="60" t="s">
        <v>53</v>
      </c>
      <c r="J5" s="61">
        <v>339187</v>
      </c>
      <c r="K5" s="61">
        <v>291369</v>
      </c>
      <c r="L5" s="61">
        <v>387</v>
      </c>
      <c r="M5" s="61">
        <v>559</v>
      </c>
      <c r="N5" s="61">
        <v>65049</v>
      </c>
      <c r="O5" s="61">
        <v>71954</v>
      </c>
      <c r="P5" s="61">
        <v>404637</v>
      </c>
      <c r="Q5" s="61">
        <v>363882</v>
      </c>
    </row>
    <row r="6" spans="1:17" ht="19.2" customHeight="1" x14ac:dyDescent="0.3">
      <c r="A6" s="64" t="s">
        <v>51</v>
      </c>
      <c r="B6" s="66">
        <v>381142</v>
      </c>
      <c r="C6" s="66">
        <v>135894</v>
      </c>
      <c r="D6" s="66">
        <v>154350</v>
      </c>
      <c r="E6" s="66">
        <v>671386</v>
      </c>
      <c r="I6" s="60" t="s">
        <v>8</v>
      </c>
      <c r="J6" s="61">
        <v>1172399</v>
      </c>
      <c r="K6" s="61">
        <v>1171309</v>
      </c>
      <c r="L6" s="61">
        <v>10817</v>
      </c>
      <c r="M6" s="61">
        <v>16242</v>
      </c>
      <c r="N6" s="61">
        <v>641715</v>
      </c>
      <c r="O6" s="61">
        <v>624613</v>
      </c>
      <c r="P6" s="61">
        <v>1824931</v>
      </c>
      <c r="Q6" s="61">
        <v>1812164</v>
      </c>
    </row>
    <row r="7" spans="1:17" ht="19.2" customHeight="1" x14ac:dyDescent="0.3">
      <c r="A7" s="64" t="s">
        <v>53</v>
      </c>
      <c r="B7" s="66">
        <v>291369</v>
      </c>
      <c r="C7" s="66">
        <v>559</v>
      </c>
      <c r="D7" s="66">
        <v>71954</v>
      </c>
      <c r="E7" s="66">
        <v>363882</v>
      </c>
      <c r="I7" s="60" t="s">
        <v>52</v>
      </c>
      <c r="J7" s="61">
        <v>608123</v>
      </c>
      <c r="K7" s="61">
        <v>559955</v>
      </c>
      <c r="L7" s="61">
        <v>19523</v>
      </c>
      <c r="M7" s="61">
        <v>61221</v>
      </c>
      <c r="N7" s="61">
        <v>327257</v>
      </c>
      <c r="O7" s="61">
        <v>362881</v>
      </c>
      <c r="P7" s="61">
        <v>954937</v>
      </c>
      <c r="Q7" s="61">
        <v>984057</v>
      </c>
    </row>
    <row r="8" spans="1:17" ht="19.2" customHeight="1" x14ac:dyDescent="0.3">
      <c r="A8" s="64" t="s">
        <v>8</v>
      </c>
      <c r="B8" s="66">
        <v>1171309</v>
      </c>
      <c r="C8" s="66">
        <v>16242</v>
      </c>
      <c r="D8" s="66">
        <v>624613</v>
      </c>
      <c r="E8" s="66">
        <v>1812164</v>
      </c>
      <c r="I8" s="60" t="s">
        <v>49</v>
      </c>
      <c r="J8" s="61">
        <v>420930</v>
      </c>
      <c r="K8" s="61">
        <v>248106.25</v>
      </c>
      <c r="L8" s="61">
        <v>169276</v>
      </c>
      <c r="M8" s="61">
        <v>294629</v>
      </c>
      <c r="N8" s="61">
        <v>123255</v>
      </c>
      <c r="O8" s="61">
        <v>146875</v>
      </c>
      <c r="P8" s="61">
        <v>713569</v>
      </c>
      <c r="Q8" s="61">
        <v>689610.25</v>
      </c>
    </row>
    <row r="9" spans="1:17" ht="19.2" customHeight="1" x14ac:dyDescent="0.3">
      <c r="A9" s="64" t="s">
        <v>52</v>
      </c>
      <c r="B9" s="66">
        <v>559955</v>
      </c>
      <c r="C9" s="66">
        <v>61221</v>
      </c>
      <c r="D9" s="66">
        <v>362881</v>
      </c>
      <c r="E9" s="66">
        <v>984057</v>
      </c>
      <c r="I9" s="60" t="s">
        <v>23</v>
      </c>
      <c r="J9" s="61">
        <v>1180760</v>
      </c>
      <c r="K9" s="61">
        <v>1246772.5</v>
      </c>
      <c r="L9" s="61">
        <v>8516</v>
      </c>
      <c r="M9" s="61">
        <v>28294</v>
      </c>
      <c r="N9" s="61">
        <v>250282</v>
      </c>
      <c r="O9" s="61">
        <v>263095.5</v>
      </c>
      <c r="P9" s="61">
        <v>1439740</v>
      </c>
      <c r="Q9" s="61">
        <v>1538162</v>
      </c>
    </row>
    <row r="10" spans="1:17" ht="19.2" customHeight="1" x14ac:dyDescent="0.3">
      <c r="A10" s="64" t="s">
        <v>49</v>
      </c>
      <c r="B10" s="66">
        <v>248106.25</v>
      </c>
      <c r="C10" s="66">
        <v>294629</v>
      </c>
      <c r="D10" s="66">
        <v>146875</v>
      </c>
      <c r="E10" s="66">
        <v>689610.25</v>
      </c>
      <c r="I10" s="60" t="s">
        <v>22</v>
      </c>
      <c r="J10" s="61">
        <v>1091946</v>
      </c>
      <c r="K10" s="61">
        <v>1075134</v>
      </c>
      <c r="L10" s="61">
        <v>9315</v>
      </c>
      <c r="M10" s="61">
        <v>49298</v>
      </c>
      <c r="N10" s="61">
        <v>348359</v>
      </c>
      <c r="O10" s="61">
        <v>327963</v>
      </c>
      <c r="P10" s="61">
        <v>1449786</v>
      </c>
      <c r="Q10" s="61">
        <v>1452395</v>
      </c>
    </row>
    <row r="11" spans="1:17" ht="19.2" customHeight="1" x14ac:dyDescent="0.3">
      <c r="A11" s="64" t="s">
        <v>23</v>
      </c>
      <c r="B11" s="66">
        <v>1246772.5</v>
      </c>
      <c r="C11" s="66">
        <v>28294</v>
      </c>
      <c r="D11" s="66">
        <v>263095.5</v>
      </c>
      <c r="E11" s="66">
        <v>1538162</v>
      </c>
      <c r="I11" s="60" t="s">
        <v>32</v>
      </c>
      <c r="J11" s="61">
        <v>1119256</v>
      </c>
      <c r="K11" s="61">
        <v>1138577</v>
      </c>
      <c r="L11" s="61">
        <v>79073</v>
      </c>
      <c r="M11" s="61">
        <v>115839</v>
      </c>
      <c r="N11" s="61">
        <v>1164517</v>
      </c>
      <c r="O11" s="61">
        <v>1125233.5</v>
      </c>
      <c r="P11" s="61">
        <v>2362972</v>
      </c>
      <c r="Q11" s="61">
        <v>2379649.5</v>
      </c>
    </row>
    <row r="12" spans="1:17" ht="19.2" customHeight="1" x14ac:dyDescent="0.3">
      <c r="A12" s="64" t="s">
        <v>22</v>
      </c>
      <c r="B12" s="66">
        <v>1075134</v>
      </c>
      <c r="C12" s="66">
        <v>49298</v>
      </c>
      <c r="D12" s="66">
        <v>327963</v>
      </c>
      <c r="E12" s="66">
        <v>1452395</v>
      </c>
      <c r="I12" s="60" t="s">
        <v>29</v>
      </c>
      <c r="J12" s="61">
        <v>683508</v>
      </c>
      <c r="K12" s="61">
        <v>709930</v>
      </c>
      <c r="L12" s="61">
        <v>9260</v>
      </c>
      <c r="M12" s="61">
        <v>1425</v>
      </c>
      <c r="N12" s="61">
        <v>445638</v>
      </c>
      <c r="O12" s="61">
        <v>451908</v>
      </c>
      <c r="P12" s="61">
        <v>1138506</v>
      </c>
      <c r="Q12" s="61">
        <v>1163263</v>
      </c>
    </row>
    <row r="13" spans="1:17" ht="19.2" customHeight="1" x14ac:dyDescent="0.3">
      <c r="A13" s="64" t="s">
        <v>32</v>
      </c>
      <c r="B13" s="66">
        <v>1138577</v>
      </c>
      <c r="C13" s="66">
        <v>115839</v>
      </c>
      <c r="D13" s="66">
        <v>1125233.5</v>
      </c>
      <c r="E13" s="66">
        <v>2379649.5</v>
      </c>
      <c r="I13" s="60" t="s">
        <v>54</v>
      </c>
      <c r="J13" s="61">
        <v>68396</v>
      </c>
      <c r="K13" s="61">
        <v>53177</v>
      </c>
      <c r="L13" s="61">
        <v>562</v>
      </c>
      <c r="M13" s="61">
        <v>1727</v>
      </c>
      <c r="N13" s="61">
        <v>53578</v>
      </c>
      <c r="O13" s="61">
        <v>48963</v>
      </c>
      <c r="P13" s="61">
        <v>122562</v>
      </c>
      <c r="Q13" s="61">
        <v>103867</v>
      </c>
    </row>
    <row r="14" spans="1:17" ht="19.2" customHeight="1" x14ac:dyDescent="0.3">
      <c r="A14" s="64" t="s">
        <v>29</v>
      </c>
      <c r="B14" s="66">
        <v>709930</v>
      </c>
      <c r="C14" s="66">
        <v>1425</v>
      </c>
      <c r="D14" s="66">
        <v>451908</v>
      </c>
      <c r="E14" s="66">
        <v>1163263</v>
      </c>
      <c r="I14" s="60" t="s">
        <v>21</v>
      </c>
      <c r="J14" s="61">
        <v>1855563</v>
      </c>
      <c r="K14" s="61">
        <v>1850109</v>
      </c>
      <c r="L14" s="61">
        <v>52593</v>
      </c>
      <c r="M14" s="61">
        <v>99963</v>
      </c>
      <c r="N14" s="61">
        <v>1281535</v>
      </c>
      <c r="O14" s="61">
        <v>1227369</v>
      </c>
      <c r="P14" s="61">
        <v>3189725</v>
      </c>
      <c r="Q14" s="61">
        <v>3177441</v>
      </c>
    </row>
    <row r="15" spans="1:17" ht="19.2" customHeight="1" x14ac:dyDescent="0.3">
      <c r="A15" s="64" t="s">
        <v>54</v>
      </c>
      <c r="B15" s="66">
        <v>53177</v>
      </c>
      <c r="C15" s="66">
        <v>1727</v>
      </c>
      <c r="D15" s="66">
        <v>48963</v>
      </c>
      <c r="E15" s="66">
        <v>103867</v>
      </c>
      <c r="I15" s="60" t="s">
        <v>50</v>
      </c>
      <c r="J15" s="61">
        <v>659310</v>
      </c>
      <c r="K15" s="61">
        <v>672756</v>
      </c>
      <c r="L15" s="61">
        <v>4348</v>
      </c>
      <c r="M15" s="61">
        <v>2100</v>
      </c>
      <c r="N15" s="61">
        <v>113740</v>
      </c>
      <c r="O15" s="61">
        <v>138313</v>
      </c>
      <c r="P15" s="61">
        <v>777402</v>
      </c>
      <c r="Q15" s="61">
        <v>813169</v>
      </c>
    </row>
    <row r="16" spans="1:17" ht="19.2" customHeight="1" x14ac:dyDescent="0.3">
      <c r="A16" s="64" t="s">
        <v>21</v>
      </c>
      <c r="B16" s="66">
        <v>1850109</v>
      </c>
      <c r="C16" s="66">
        <v>99963</v>
      </c>
      <c r="D16" s="66">
        <v>1227369</v>
      </c>
      <c r="E16" s="66">
        <v>3177441</v>
      </c>
      <c r="I16" s="60" t="s">
        <v>228</v>
      </c>
      <c r="J16" s="1">
        <v>13261693</v>
      </c>
      <c r="K16" s="1">
        <v>12784021.75</v>
      </c>
      <c r="L16" s="1">
        <v>759176</v>
      </c>
      <c r="M16" s="1">
        <v>987215.5</v>
      </c>
      <c r="N16" s="1">
        <v>6201174</v>
      </c>
      <c r="O16" s="1">
        <v>6183919</v>
      </c>
      <c r="P16" s="1">
        <v>20225099</v>
      </c>
      <c r="Q16" s="1">
        <v>19955156.25</v>
      </c>
    </row>
    <row r="17" spans="1:13" ht="19.2" customHeight="1" x14ac:dyDescent="0.3">
      <c r="A17" s="64" t="s">
        <v>50</v>
      </c>
      <c r="B17" s="66">
        <v>672756</v>
      </c>
      <c r="C17" s="66">
        <v>2100</v>
      </c>
      <c r="D17" s="66">
        <v>138313</v>
      </c>
      <c r="E17" s="66">
        <v>813169</v>
      </c>
    </row>
    <row r="18" spans="1:13" ht="19.2" customHeight="1" x14ac:dyDescent="0.3">
      <c r="A18" s="64" t="s">
        <v>228</v>
      </c>
      <c r="B18" s="65">
        <v>12784021.75</v>
      </c>
      <c r="C18" s="65">
        <v>987215.5</v>
      </c>
      <c r="D18" s="65">
        <v>6183919</v>
      </c>
      <c r="E18" s="65">
        <v>19955156.25</v>
      </c>
    </row>
    <row r="21" spans="1:13" ht="15" thickBot="1" x14ac:dyDescent="0.35">
      <c r="A21" s="57"/>
    </row>
    <row r="22" spans="1:13" ht="39.6" customHeight="1" thickBot="1" x14ac:dyDescent="0.35">
      <c r="A22" s="31" t="s">
        <v>238</v>
      </c>
      <c r="B22" s="28" t="s">
        <v>229</v>
      </c>
      <c r="C22" s="29" t="s">
        <v>230</v>
      </c>
      <c r="D22" s="30" t="s">
        <v>235</v>
      </c>
      <c r="E22" s="28" t="s">
        <v>231</v>
      </c>
      <c r="F22" s="29" t="s">
        <v>232</v>
      </c>
      <c r="G22" s="30" t="s">
        <v>236</v>
      </c>
      <c r="H22" s="28" t="s">
        <v>233</v>
      </c>
      <c r="I22" s="29" t="s">
        <v>234</v>
      </c>
      <c r="J22" s="30" t="s">
        <v>237</v>
      </c>
      <c r="K22" s="29" t="s">
        <v>240</v>
      </c>
      <c r="L22" s="29" t="s">
        <v>241</v>
      </c>
      <c r="M22" s="28" t="s">
        <v>239</v>
      </c>
    </row>
    <row r="23" spans="1:13" ht="20.399999999999999" customHeight="1" x14ac:dyDescent="0.3">
      <c r="A23" s="32" t="s">
        <v>9</v>
      </c>
      <c r="B23" s="47">
        <v>2520024</v>
      </c>
      <c r="C23" s="48">
        <v>2643072</v>
      </c>
      <c r="D23" s="49">
        <f t="shared" ref="D23:D36" si="0">C23-B23</f>
        <v>123048</v>
      </c>
      <c r="E23" s="41">
        <v>241277</v>
      </c>
      <c r="F23" s="42">
        <v>161761.5</v>
      </c>
      <c r="G23" s="43">
        <f t="shared" ref="G23:G36" si="1">F23-E23</f>
        <v>-79515.5</v>
      </c>
      <c r="H23" s="35">
        <v>1045768</v>
      </c>
      <c r="I23" s="36">
        <v>990494</v>
      </c>
      <c r="J23" s="37">
        <f t="shared" ref="J23:J36" si="2">I23-H23</f>
        <v>-55274</v>
      </c>
      <c r="K23" s="53">
        <v>3808009</v>
      </c>
      <c r="L23" s="53">
        <v>3795327.5</v>
      </c>
      <c r="M23" s="54">
        <f t="shared" ref="M23:M36" si="3">L23-K23</f>
        <v>-12681.5</v>
      </c>
    </row>
    <row r="24" spans="1:13" ht="20.399999999999999" customHeight="1" x14ac:dyDescent="0.3">
      <c r="A24" s="33" t="s">
        <v>43</v>
      </c>
      <c r="B24" s="47">
        <v>940612</v>
      </c>
      <c r="C24" s="48">
        <v>742613</v>
      </c>
      <c r="D24" s="49">
        <f t="shared" si="0"/>
        <v>-197999</v>
      </c>
      <c r="E24" s="41">
        <v>18299</v>
      </c>
      <c r="F24" s="42">
        <v>18263</v>
      </c>
      <c r="G24" s="43">
        <f t="shared" si="1"/>
        <v>-36</v>
      </c>
      <c r="H24" s="35">
        <v>209056</v>
      </c>
      <c r="I24" s="36">
        <v>249907</v>
      </c>
      <c r="J24" s="37">
        <f t="shared" si="2"/>
        <v>40851</v>
      </c>
      <c r="K24" s="53">
        <v>1168773</v>
      </c>
      <c r="L24" s="53">
        <v>1010783</v>
      </c>
      <c r="M24" s="54">
        <f t="shared" si="3"/>
        <v>-157990</v>
      </c>
    </row>
    <row r="25" spans="1:13" ht="20.399999999999999" customHeight="1" x14ac:dyDescent="0.3">
      <c r="A25" s="33" t="s">
        <v>51</v>
      </c>
      <c r="B25" s="47">
        <v>601679</v>
      </c>
      <c r="C25" s="48">
        <v>381142</v>
      </c>
      <c r="D25" s="49">
        <f t="shared" si="0"/>
        <v>-220537</v>
      </c>
      <c r="E25" s="41">
        <v>135930</v>
      </c>
      <c r="F25" s="42">
        <v>135894</v>
      </c>
      <c r="G25" s="43">
        <f t="shared" si="1"/>
        <v>-36</v>
      </c>
      <c r="H25" s="35">
        <v>131425</v>
      </c>
      <c r="I25" s="36">
        <v>154350</v>
      </c>
      <c r="J25" s="37">
        <f t="shared" si="2"/>
        <v>22925</v>
      </c>
      <c r="K25" s="53">
        <v>869550</v>
      </c>
      <c r="L25" s="53">
        <v>671386</v>
      </c>
      <c r="M25" s="54">
        <f t="shared" si="3"/>
        <v>-198164</v>
      </c>
    </row>
    <row r="26" spans="1:13" ht="20.399999999999999" customHeight="1" x14ac:dyDescent="0.3">
      <c r="A26" s="33" t="s">
        <v>53</v>
      </c>
      <c r="B26" s="47">
        <v>339187</v>
      </c>
      <c r="C26" s="48">
        <v>291369</v>
      </c>
      <c r="D26" s="49">
        <f t="shared" si="0"/>
        <v>-47818</v>
      </c>
      <c r="E26" s="41">
        <v>387</v>
      </c>
      <c r="F26" s="42">
        <v>559</v>
      </c>
      <c r="G26" s="43">
        <f t="shared" si="1"/>
        <v>172</v>
      </c>
      <c r="H26" s="35">
        <v>65049</v>
      </c>
      <c r="I26" s="36">
        <v>71954</v>
      </c>
      <c r="J26" s="37">
        <f t="shared" si="2"/>
        <v>6905</v>
      </c>
      <c r="K26" s="53">
        <v>404637</v>
      </c>
      <c r="L26" s="53">
        <v>363882</v>
      </c>
      <c r="M26" s="54">
        <f t="shared" si="3"/>
        <v>-40755</v>
      </c>
    </row>
    <row r="27" spans="1:13" ht="20.399999999999999" customHeight="1" x14ac:dyDescent="0.3">
      <c r="A27" s="33" t="s">
        <v>8</v>
      </c>
      <c r="B27" s="47">
        <v>1172399</v>
      </c>
      <c r="C27" s="48">
        <v>1171309</v>
      </c>
      <c r="D27" s="49">
        <f t="shared" si="0"/>
        <v>-1090</v>
      </c>
      <c r="E27" s="41">
        <v>10817</v>
      </c>
      <c r="F27" s="42">
        <v>16242</v>
      </c>
      <c r="G27" s="43">
        <f t="shared" si="1"/>
        <v>5425</v>
      </c>
      <c r="H27" s="35">
        <v>641715</v>
      </c>
      <c r="I27" s="36">
        <v>624613</v>
      </c>
      <c r="J27" s="37">
        <f t="shared" si="2"/>
        <v>-17102</v>
      </c>
      <c r="K27" s="53">
        <v>1824931</v>
      </c>
      <c r="L27" s="53">
        <v>1812164</v>
      </c>
      <c r="M27" s="54">
        <f t="shared" si="3"/>
        <v>-12767</v>
      </c>
    </row>
    <row r="28" spans="1:13" ht="20.399999999999999" customHeight="1" x14ac:dyDescent="0.3">
      <c r="A28" s="33" t="s">
        <v>52</v>
      </c>
      <c r="B28" s="47">
        <v>608123</v>
      </c>
      <c r="C28" s="48">
        <v>559955</v>
      </c>
      <c r="D28" s="49">
        <f t="shared" si="0"/>
        <v>-48168</v>
      </c>
      <c r="E28" s="41">
        <v>19523</v>
      </c>
      <c r="F28" s="42">
        <v>61221</v>
      </c>
      <c r="G28" s="43">
        <f t="shared" si="1"/>
        <v>41698</v>
      </c>
      <c r="H28" s="35">
        <v>327257</v>
      </c>
      <c r="I28" s="36">
        <v>362881</v>
      </c>
      <c r="J28" s="37">
        <f t="shared" si="2"/>
        <v>35624</v>
      </c>
      <c r="K28" s="53">
        <v>954937</v>
      </c>
      <c r="L28" s="53">
        <v>984057</v>
      </c>
      <c r="M28" s="54">
        <f t="shared" si="3"/>
        <v>29120</v>
      </c>
    </row>
    <row r="29" spans="1:13" ht="20.399999999999999" customHeight="1" x14ac:dyDescent="0.3">
      <c r="A29" s="33" t="s">
        <v>49</v>
      </c>
      <c r="B29" s="47">
        <v>420930</v>
      </c>
      <c r="C29" s="48">
        <v>248106.25</v>
      </c>
      <c r="D29" s="49">
        <f t="shared" si="0"/>
        <v>-172823.75</v>
      </c>
      <c r="E29" s="41">
        <v>169276</v>
      </c>
      <c r="F29" s="42">
        <v>294629</v>
      </c>
      <c r="G29" s="43">
        <f t="shared" si="1"/>
        <v>125353</v>
      </c>
      <c r="H29" s="35">
        <v>123255</v>
      </c>
      <c r="I29" s="36">
        <v>146875</v>
      </c>
      <c r="J29" s="37">
        <f t="shared" si="2"/>
        <v>23620</v>
      </c>
      <c r="K29" s="53">
        <v>713569</v>
      </c>
      <c r="L29" s="53">
        <v>689610.25</v>
      </c>
      <c r="M29" s="54">
        <f t="shared" si="3"/>
        <v>-23958.75</v>
      </c>
    </row>
    <row r="30" spans="1:13" ht="20.399999999999999" customHeight="1" x14ac:dyDescent="0.3">
      <c r="A30" s="33" t="s">
        <v>23</v>
      </c>
      <c r="B30" s="47">
        <v>1180760</v>
      </c>
      <c r="C30" s="48">
        <v>1246772.5</v>
      </c>
      <c r="D30" s="49">
        <f t="shared" si="0"/>
        <v>66012.5</v>
      </c>
      <c r="E30" s="41">
        <v>8516</v>
      </c>
      <c r="F30" s="42">
        <v>28294</v>
      </c>
      <c r="G30" s="43">
        <f t="shared" si="1"/>
        <v>19778</v>
      </c>
      <c r="H30" s="35">
        <v>250282</v>
      </c>
      <c r="I30" s="36">
        <v>263095.5</v>
      </c>
      <c r="J30" s="37">
        <f t="shared" si="2"/>
        <v>12813.5</v>
      </c>
      <c r="K30" s="53">
        <v>1439740</v>
      </c>
      <c r="L30" s="53">
        <v>1538162</v>
      </c>
      <c r="M30" s="54">
        <f t="shared" si="3"/>
        <v>98422</v>
      </c>
    </row>
    <row r="31" spans="1:13" ht="20.399999999999999" customHeight="1" x14ac:dyDescent="0.3">
      <c r="A31" s="33" t="s">
        <v>22</v>
      </c>
      <c r="B31" s="47">
        <v>1091946</v>
      </c>
      <c r="C31" s="48">
        <v>1075134</v>
      </c>
      <c r="D31" s="49">
        <f t="shared" si="0"/>
        <v>-16812</v>
      </c>
      <c r="E31" s="41">
        <v>9315</v>
      </c>
      <c r="F31" s="42">
        <v>49298</v>
      </c>
      <c r="G31" s="43">
        <f t="shared" si="1"/>
        <v>39983</v>
      </c>
      <c r="H31" s="35">
        <v>348359</v>
      </c>
      <c r="I31" s="36">
        <v>327963</v>
      </c>
      <c r="J31" s="37">
        <f t="shared" si="2"/>
        <v>-20396</v>
      </c>
      <c r="K31" s="53">
        <v>1449786</v>
      </c>
      <c r="L31" s="53">
        <v>1452395</v>
      </c>
      <c r="M31" s="54">
        <f t="shared" si="3"/>
        <v>2609</v>
      </c>
    </row>
    <row r="32" spans="1:13" ht="20.399999999999999" customHeight="1" x14ac:dyDescent="0.3">
      <c r="A32" s="33" t="s">
        <v>32</v>
      </c>
      <c r="B32" s="47">
        <v>1119256</v>
      </c>
      <c r="C32" s="48">
        <v>1138577</v>
      </c>
      <c r="D32" s="49">
        <f t="shared" si="0"/>
        <v>19321</v>
      </c>
      <c r="E32" s="41">
        <v>79073</v>
      </c>
      <c r="F32" s="42">
        <v>115839</v>
      </c>
      <c r="G32" s="43">
        <f t="shared" si="1"/>
        <v>36766</v>
      </c>
      <c r="H32" s="35">
        <v>1164517</v>
      </c>
      <c r="I32" s="36">
        <v>1125233.5</v>
      </c>
      <c r="J32" s="37">
        <f t="shared" si="2"/>
        <v>-39283.5</v>
      </c>
      <c r="K32" s="53">
        <v>2362972</v>
      </c>
      <c r="L32" s="53">
        <v>2379649.5</v>
      </c>
      <c r="M32" s="54">
        <f t="shared" si="3"/>
        <v>16677.5</v>
      </c>
    </row>
    <row r="33" spans="1:13" ht="20.399999999999999" customHeight="1" x14ac:dyDescent="0.3">
      <c r="A33" s="33" t="s">
        <v>29</v>
      </c>
      <c r="B33" s="47">
        <v>683508</v>
      </c>
      <c r="C33" s="48">
        <v>709930</v>
      </c>
      <c r="D33" s="49">
        <f t="shared" si="0"/>
        <v>26422</v>
      </c>
      <c r="E33" s="41">
        <v>9260</v>
      </c>
      <c r="F33" s="42">
        <v>1425</v>
      </c>
      <c r="G33" s="43">
        <f t="shared" si="1"/>
        <v>-7835</v>
      </c>
      <c r="H33" s="35">
        <v>445638</v>
      </c>
      <c r="I33" s="36">
        <v>451908</v>
      </c>
      <c r="J33" s="37">
        <f t="shared" si="2"/>
        <v>6270</v>
      </c>
      <c r="K33" s="53">
        <v>1138506</v>
      </c>
      <c r="L33" s="53">
        <v>1163263</v>
      </c>
      <c r="M33" s="54">
        <f t="shared" si="3"/>
        <v>24757</v>
      </c>
    </row>
    <row r="34" spans="1:13" ht="20.399999999999999" customHeight="1" x14ac:dyDescent="0.3">
      <c r="A34" s="33" t="s">
        <v>54</v>
      </c>
      <c r="B34" s="47">
        <v>68396</v>
      </c>
      <c r="C34" s="48">
        <v>53177</v>
      </c>
      <c r="D34" s="49">
        <f t="shared" si="0"/>
        <v>-15219</v>
      </c>
      <c r="E34" s="41">
        <v>562</v>
      </c>
      <c r="F34" s="42">
        <v>1727</v>
      </c>
      <c r="G34" s="43">
        <f t="shared" si="1"/>
        <v>1165</v>
      </c>
      <c r="H34" s="35">
        <v>53578</v>
      </c>
      <c r="I34" s="36">
        <v>48963</v>
      </c>
      <c r="J34" s="37">
        <f t="shared" si="2"/>
        <v>-4615</v>
      </c>
      <c r="K34" s="53">
        <v>122562</v>
      </c>
      <c r="L34" s="53">
        <v>103867</v>
      </c>
      <c r="M34" s="54">
        <f t="shared" si="3"/>
        <v>-18695</v>
      </c>
    </row>
    <row r="35" spans="1:13" ht="20.399999999999999" customHeight="1" x14ac:dyDescent="0.3">
      <c r="A35" s="33" t="s">
        <v>21</v>
      </c>
      <c r="B35" s="47">
        <v>1855563</v>
      </c>
      <c r="C35" s="48">
        <v>1850109</v>
      </c>
      <c r="D35" s="49">
        <f t="shared" si="0"/>
        <v>-5454</v>
      </c>
      <c r="E35" s="41">
        <v>52593</v>
      </c>
      <c r="F35" s="42">
        <v>99963</v>
      </c>
      <c r="G35" s="43">
        <f t="shared" si="1"/>
        <v>47370</v>
      </c>
      <c r="H35" s="35">
        <v>1281535</v>
      </c>
      <c r="I35" s="36">
        <v>1227369</v>
      </c>
      <c r="J35" s="37">
        <f t="shared" si="2"/>
        <v>-54166</v>
      </c>
      <c r="K35" s="53">
        <v>3189725</v>
      </c>
      <c r="L35" s="53">
        <v>3177441</v>
      </c>
      <c r="M35" s="54">
        <f t="shared" si="3"/>
        <v>-12284</v>
      </c>
    </row>
    <row r="36" spans="1:13" ht="20.399999999999999" customHeight="1" thickBot="1" x14ac:dyDescent="0.35">
      <c r="A36" s="34" t="s">
        <v>50</v>
      </c>
      <c r="B36" s="50">
        <v>659310</v>
      </c>
      <c r="C36" s="51">
        <v>672756</v>
      </c>
      <c r="D36" s="52">
        <f t="shared" si="0"/>
        <v>13446</v>
      </c>
      <c r="E36" s="44">
        <v>4348</v>
      </c>
      <c r="F36" s="45">
        <v>2100</v>
      </c>
      <c r="G36" s="46">
        <f t="shared" si="1"/>
        <v>-2248</v>
      </c>
      <c r="H36" s="38">
        <v>113740</v>
      </c>
      <c r="I36" s="39">
        <v>138313</v>
      </c>
      <c r="J36" s="40">
        <f t="shared" si="2"/>
        <v>24573</v>
      </c>
      <c r="K36" s="55">
        <v>777402</v>
      </c>
      <c r="L36" s="55">
        <v>813169</v>
      </c>
      <c r="M36" s="54">
        <f t="shared" si="3"/>
        <v>35767</v>
      </c>
    </row>
  </sheetData>
  <conditionalFormatting pivot="1" sqref="B4:E17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54A9ED0F-193E-45D4-BA1D-D62AA701B410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NoIcons" iconId="0"/>
              <x14:cfIcon iconSet="3Arrows" iconId="2"/>
            </x14:iconSet>
          </x14:cfRule>
          <xm:sqref>D23:D36</xm:sqref>
        </x14:conditionalFormatting>
        <x14:conditionalFormatting xmlns:xm="http://schemas.microsoft.com/office/excel/2006/main">
          <x14:cfRule type="iconSet" priority="4" id="{2541165E-91E2-4EB2-BC65-297F7CCBB796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NoIcons" iconId="0"/>
              <x14:cfIcon iconSet="3Arrows" iconId="2"/>
            </x14:iconSet>
          </x14:cfRule>
          <xm:sqref>G23:G36</xm:sqref>
        </x14:conditionalFormatting>
        <x14:conditionalFormatting xmlns:xm="http://schemas.microsoft.com/office/excel/2006/main">
          <x14:cfRule type="iconSet" priority="3" id="{E2617D5F-C189-4E7F-B0E8-EC9E7342D78A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NoIcons" iconId="0"/>
              <x14:cfIcon iconSet="3Arrows" iconId="2"/>
            </x14:iconSet>
          </x14:cfRule>
          <xm:sqref>J23:J36</xm:sqref>
        </x14:conditionalFormatting>
        <x14:conditionalFormatting xmlns:xm="http://schemas.microsoft.com/office/excel/2006/main">
          <x14:cfRule type="iconSet" priority="2" id="{F3130F04-C2BA-4EAC-A858-182B1285810D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NoIcons" iconId="0"/>
              <x14:cfIcon iconSet="3Arrows" iconId="2"/>
            </x14:iconSet>
          </x14:cfRule>
          <xm:sqref>M23:M36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50"/>
  <sheetViews>
    <sheetView tabSelected="1" zoomScale="86" zoomScaleNormal="86" zoomScalePageLayoutView="119" workbookViewId="0">
      <selection activeCell="N13" sqref="N13"/>
    </sheetView>
  </sheetViews>
  <sheetFormatPr defaultColWidth="8.6640625" defaultRowHeight="13.2" x14ac:dyDescent="0.25"/>
  <cols>
    <col min="1" max="1" width="7.5546875" style="24" customWidth="1"/>
    <col min="2" max="2" width="19.33203125" style="2" bestFit="1" customWidth="1"/>
    <col min="3" max="3" width="12.6640625" style="2" bestFit="1" customWidth="1"/>
    <col min="4" max="4" width="16" style="2" bestFit="1" customWidth="1"/>
    <col min="5" max="5" width="15.44140625" style="2" bestFit="1" customWidth="1"/>
    <col min="6" max="6" width="16.77734375" style="2" customWidth="1"/>
    <col min="7" max="7" width="12.6640625" style="2" bestFit="1" customWidth="1"/>
    <col min="8" max="8" width="23.44140625" style="2" bestFit="1" customWidth="1"/>
    <col min="9" max="9" width="12.6640625" style="2" bestFit="1" customWidth="1"/>
    <col min="10" max="10" width="13.33203125" style="2" bestFit="1" customWidth="1"/>
    <col min="11" max="11" width="10.6640625" style="2" bestFit="1" customWidth="1"/>
    <col min="12" max="12" width="11.6640625" style="2" bestFit="1" customWidth="1"/>
    <col min="13" max="13" width="13.33203125" style="2" bestFit="1" customWidth="1"/>
    <col min="14" max="14" width="19.5546875" style="2" customWidth="1"/>
    <col min="15" max="15" width="17.5546875" style="2" customWidth="1"/>
    <col min="16" max="16" width="15.6640625" style="2" customWidth="1"/>
    <col min="17" max="17" width="17.6640625" style="2" customWidth="1"/>
    <col min="18" max="18" width="16.44140625" style="2" customWidth="1"/>
    <col min="19" max="20" width="26.33203125" style="2" customWidth="1"/>
    <col min="21" max="25" width="17" style="2" customWidth="1"/>
    <col min="26" max="76" width="13" style="2" customWidth="1"/>
    <col min="77" max="16384" width="8.6640625" style="2"/>
  </cols>
  <sheetData>
    <row r="1" spans="1:76" ht="21.6" x14ac:dyDescent="0.55000000000000004">
      <c r="J1" s="82"/>
      <c r="K1" s="82"/>
      <c r="L1" s="82"/>
      <c r="M1" s="82">
        <f t="shared" ref="K1:O1" si="0">SUM(M3:M50)</f>
        <v>3984209.23</v>
      </c>
      <c r="N1" s="83">
        <f t="shared" si="0"/>
        <v>2956573.1</v>
      </c>
      <c r="O1" s="83"/>
      <c r="P1" s="69" t="s">
        <v>144</v>
      </c>
      <c r="Q1" s="70"/>
      <c r="R1" s="3" t="s">
        <v>145</v>
      </c>
      <c r="S1" s="71" t="s">
        <v>146</v>
      </c>
      <c r="T1" s="72"/>
      <c r="U1" s="73" t="s">
        <v>147</v>
      </c>
      <c r="V1" s="74"/>
      <c r="W1" s="74"/>
      <c r="X1" s="74"/>
      <c r="Y1" s="74"/>
      <c r="Z1" s="75" t="s">
        <v>148</v>
      </c>
      <c r="AA1" s="75"/>
      <c r="AB1" s="75"/>
      <c r="AC1" s="76" t="s">
        <v>149</v>
      </c>
      <c r="AD1" s="76"/>
      <c r="AE1" s="76"/>
      <c r="AF1" s="67" t="s">
        <v>150</v>
      </c>
      <c r="AG1" s="67"/>
      <c r="AH1" s="67"/>
      <c r="AI1" s="77" t="s">
        <v>224</v>
      </c>
      <c r="AJ1" s="78"/>
      <c r="AK1" s="79"/>
      <c r="AL1" s="68" t="s">
        <v>225</v>
      </c>
      <c r="AM1" s="68"/>
      <c r="AN1" s="68"/>
      <c r="AO1" s="67" t="s">
        <v>151</v>
      </c>
      <c r="AP1" s="67"/>
      <c r="AQ1" s="67"/>
      <c r="AR1" s="68" t="s">
        <v>152</v>
      </c>
      <c r="AS1" s="68"/>
      <c r="AT1" s="68"/>
      <c r="AU1" s="67" t="s">
        <v>153</v>
      </c>
      <c r="AV1" s="67"/>
      <c r="AW1" s="67"/>
      <c r="AX1" s="68" t="s">
        <v>154</v>
      </c>
      <c r="AY1" s="68"/>
      <c r="AZ1" s="68"/>
      <c r="BA1" s="67" t="s">
        <v>155</v>
      </c>
      <c r="BB1" s="67"/>
      <c r="BC1" s="67"/>
      <c r="BD1" s="68" t="s">
        <v>156</v>
      </c>
      <c r="BE1" s="68"/>
      <c r="BF1" s="68"/>
      <c r="BG1" s="67" t="s">
        <v>157</v>
      </c>
      <c r="BH1" s="67"/>
      <c r="BI1" s="67"/>
      <c r="BJ1" s="68" t="s">
        <v>158</v>
      </c>
      <c r="BK1" s="68"/>
      <c r="BL1" s="68"/>
      <c r="BM1" s="67" t="s">
        <v>159</v>
      </c>
      <c r="BN1" s="67"/>
      <c r="BO1" s="67"/>
      <c r="BP1" s="68" t="s">
        <v>160</v>
      </c>
      <c r="BQ1" s="68"/>
      <c r="BR1" s="68"/>
      <c r="BS1" s="67" t="s">
        <v>161</v>
      </c>
      <c r="BT1" s="67"/>
      <c r="BU1" s="67"/>
      <c r="BV1" s="68" t="s">
        <v>162</v>
      </c>
      <c r="BW1" s="68"/>
      <c r="BX1" s="68"/>
    </row>
    <row r="2" spans="1:76" ht="72" x14ac:dyDescent="0.35">
      <c r="A2" s="25" t="s">
        <v>226</v>
      </c>
      <c r="B2" s="5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55</v>
      </c>
      <c r="I2" s="6" t="s">
        <v>56</v>
      </c>
      <c r="J2" s="4" t="s">
        <v>252</v>
      </c>
      <c r="K2" s="4" t="s">
        <v>253</v>
      </c>
      <c r="L2" s="4" t="s">
        <v>254</v>
      </c>
      <c r="M2" s="4" t="s">
        <v>255</v>
      </c>
      <c r="N2" s="80" t="s">
        <v>256</v>
      </c>
      <c r="O2" s="80" t="s">
        <v>257</v>
      </c>
      <c r="P2" s="7" t="s">
        <v>163</v>
      </c>
      <c r="Q2" s="7" t="s">
        <v>164</v>
      </c>
      <c r="R2" s="8" t="s">
        <v>165</v>
      </c>
      <c r="S2" s="9" t="s">
        <v>166</v>
      </c>
      <c r="T2" s="9" t="s">
        <v>167</v>
      </c>
      <c r="U2" s="10" t="s">
        <v>168</v>
      </c>
      <c r="V2" s="10" t="s">
        <v>169</v>
      </c>
      <c r="W2" s="10" t="s">
        <v>170</v>
      </c>
      <c r="X2" s="10" t="s">
        <v>171</v>
      </c>
      <c r="Y2" s="10" t="s">
        <v>172</v>
      </c>
      <c r="Z2" s="11" t="s">
        <v>173</v>
      </c>
      <c r="AA2" s="11" t="s">
        <v>174</v>
      </c>
      <c r="AB2" s="11" t="s">
        <v>175</v>
      </c>
      <c r="AC2" s="12" t="s">
        <v>176</v>
      </c>
      <c r="AD2" s="12" t="s">
        <v>177</v>
      </c>
      <c r="AE2" s="12" t="s">
        <v>178</v>
      </c>
      <c r="AF2" s="13" t="s">
        <v>179</v>
      </c>
      <c r="AG2" s="13" t="s">
        <v>180</v>
      </c>
      <c r="AH2" s="13" t="s">
        <v>181</v>
      </c>
      <c r="AI2" s="14" t="s">
        <v>182</v>
      </c>
      <c r="AJ2" s="14" t="s">
        <v>183</v>
      </c>
      <c r="AK2" s="14" t="s">
        <v>184</v>
      </c>
      <c r="AL2" s="15" t="s">
        <v>185</v>
      </c>
      <c r="AM2" s="16" t="s">
        <v>186</v>
      </c>
      <c r="AN2" s="16" t="s">
        <v>187</v>
      </c>
      <c r="AO2" s="13" t="s">
        <v>188</v>
      </c>
      <c r="AP2" s="13" t="s">
        <v>189</v>
      </c>
      <c r="AQ2" s="13" t="s">
        <v>190</v>
      </c>
      <c r="AR2" s="16" t="s">
        <v>191</v>
      </c>
      <c r="AS2" s="16" t="s">
        <v>192</v>
      </c>
      <c r="AT2" s="16" t="s">
        <v>193</v>
      </c>
      <c r="AU2" s="13" t="s">
        <v>194</v>
      </c>
      <c r="AV2" s="13" t="s">
        <v>195</v>
      </c>
      <c r="AW2" s="13" t="s">
        <v>196</v>
      </c>
      <c r="AX2" s="16" t="s">
        <v>197</v>
      </c>
      <c r="AY2" s="16" t="s">
        <v>198</v>
      </c>
      <c r="AZ2" s="16" t="s">
        <v>199</v>
      </c>
      <c r="BA2" s="13" t="s">
        <v>200</v>
      </c>
      <c r="BB2" s="13" t="s">
        <v>201</v>
      </c>
      <c r="BC2" s="13" t="s">
        <v>202</v>
      </c>
      <c r="BD2" s="16" t="s">
        <v>203</v>
      </c>
      <c r="BE2" s="16" t="s">
        <v>204</v>
      </c>
      <c r="BF2" s="16" t="s">
        <v>205</v>
      </c>
      <c r="BG2" s="13" t="s">
        <v>206</v>
      </c>
      <c r="BH2" s="13" t="s">
        <v>207</v>
      </c>
      <c r="BI2" s="13" t="s">
        <v>208</v>
      </c>
      <c r="BJ2" s="16" t="s">
        <v>209</v>
      </c>
      <c r="BK2" s="16" t="s">
        <v>210</v>
      </c>
      <c r="BL2" s="16" t="s">
        <v>211</v>
      </c>
      <c r="BM2" s="13" t="s">
        <v>212</v>
      </c>
      <c r="BN2" s="13" t="s">
        <v>213</v>
      </c>
      <c r="BO2" s="13" t="s">
        <v>214</v>
      </c>
      <c r="BP2" s="16" t="s">
        <v>215</v>
      </c>
      <c r="BQ2" s="16" t="s">
        <v>216</v>
      </c>
      <c r="BR2" s="16" t="s">
        <v>217</v>
      </c>
      <c r="BS2" s="13" t="s">
        <v>218</v>
      </c>
      <c r="BT2" s="13" t="s">
        <v>219</v>
      </c>
      <c r="BU2" s="13" t="s">
        <v>220</v>
      </c>
      <c r="BV2" s="16" t="s">
        <v>221</v>
      </c>
      <c r="BW2" s="16" t="s">
        <v>222</v>
      </c>
      <c r="BX2" s="16" t="s">
        <v>223</v>
      </c>
    </row>
    <row r="3" spans="1:76" s="20" customFormat="1" ht="14.4" x14ac:dyDescent="0.3">
      <c r="A3" s="27">
        <v>2</v>
      </c>
      <c r="B3" s="21" t="s">
        <v>6</v>
      </c>
      <c r="C3" s="21" t="s">
        <v>7</v>
      </c>
      <c r="D3" s="21" t="s">
        <v>9</v>
      </c>
      <c r="E3" s="21" t="s">
        <v>10</v>
      </c>
      <c r="F3" s="21" t="s">
        <v>11</v>
      </c>
      <c r="G3" s="21" t="s">
        <v>12</v>
      </c>
      <c r="H3" s="21" t="s">
        <v>119</v>
      </c>
      <c r="I3" s="21" t="s">
        <v>120</v>
      </c>
      <c r="J3" s="23">
        <v>127991</v>
      </c>
      <c r="K3" s="23">
        <v>7965</v>
      </c>
      <c r="L3" s="23">
        <v>101803</v>
      </c>
      <c r="M3" s="23">
        <f t="shared" ref="M3:M12" si="1">SUM(J3:L3)</f>
        <v>237759</v>
      </c>
      <c r="N3" s="23">
        <v>179805</v>
      </c>
      <c r="O3" s="23">
        <v>4</v>
      </c>
      <c r="P3" s="21">
        <v>0.52380460585940314</v>
      </c>
      <c r="Q3" s="21">
        <v>0.47619539414059686</v>
      </c>
      <c r="R3" s="21">
        <v>9.8055794111679223E-2</v>
      </c>
      <c r="S3" s="22">
        <v>5.1020408163265305</v>
      </c>
      <c r="T3" s="22">
        <v>5.0585256540101913</v>
      </c>
      <c r="U3" s="21">
        <v>9.8263837944412361E-2</v>
      </c>
      <c r="V3" s="21">
        <v>0.83394608255827607</v>
      </c>
      <c r="W3" s="21">
        <v>3.5143133228744071E-3</v>
      </c>
      <c r="X3" s="21">
        <v>3.5143133228744071E-3</v>
      </c>
      <c r="Y3" s="21">
        <v>6.0761452851562724E-2</v>
      </c>
      <c r="Z3" s="21">
        <v>0.13824146020379421</v>
      </c>
      <c r="AA3" s="21">
        <v>9.9418999532677035E-2</v>
      </c>
      <c r="AB3" s="21">
        <v>0.17353530213261578</v>
      </c>
      <c r="AC3" s="21">
        <v>0.10415048516624087</v>
      </c>
      <c r="AD3" s="21">
        <v>0.10929519987935611</v>
      </c>
      <c r="AE3" s="21">
        <v>9.947337957543885E-2</v>
      </c>
      <c r="AF3" s="21">
        <v>6.6213617732110597E-2</v>
      </c>
      <c r="AG3" s="21">
        <v>6.8739032987861839E-2</v>
      </c>
      <c r="AH3" s="21">
        <v>6.3917740415209076E-2</v>
      </c>
      <c r="AI3" s="21">
        <v>7.0611334742838372E-2</v>
      </c>
      <c r="AJ3" s="21">
        <v>9.3634671606170519E-2</v>
      </c>
      <c r="AK3" s="21">
        <v>4.9680615826997121E-2</v>
      </c>
      <c r="AL3" s="21">
        <v>8.3077091399006861E-2</v>
      </c>
      <c r="AM3" s="21">
        <v>7.452336091436837E-2</v>
      </c>
      <c r="AN3" s="21">
        <v>9.0853363340758719E-2</v>
      </c>
      <c r="AO3" s="21">
        <v>6.7915608023827401E-2</v>
      </c>
      <c r="AP3" s="21">
        <v>4.3407442119608113E-2</v>
      </c>
      <c r="AQ3" s="21">
        <v>9.0196198136766215E-2</v>
      </c>
      <c r="AR3" s="21">
        <v>2.9673456483726567E-2</v>
      </c>
      <c r="AS3" s="21">
        <v>3.5412928966543772E-2</v>
      </c>
      <c r="AT3" s="21">
        <v>2.4455651350779997E-2</v>
      </c>
      <c r="AU3" s="21">
        <v>5.4397371342574476E-2</v>
      </c>
      <c r="AV3" s="21">
        <v>6.946190045969669E-2</v>
      </c>
      <c r="AW3" s="21">
        <v>4.0702074851813902E-2</v>
      </c>
      <c r="AX3" s="21">
        <v>7.3424548657429853E-2</v>
      </c>
      <c r="AY3" s="21">
        <v>8.6092016767381402E-2</v>
      </c>
      <c r="AZ3" s="21">
        <v>6.1908441502387113E-2</v>
      </c>
      <c r="BA3" s="21">
        <v>8.4532541182543358E-2</v>
      </c>
      <c r="BB3" s="21">
        <v>0.11065915735274698</v>
      </c>
      <c r="BC3" s="21">
        <v>6.0780603636446912E-2</v>
      </c>
      <c r="BD3" s="21">
        <v>6.7856864426037153E-2</v>
      </c>
      <c r="BE3" s="21">
        <v>4.3925171839832002E-2</v>
      </c>
      <c r="BF3" s="21">
        <v>8.9613377553373896E-2</v>
      </c>
      <c r="BG3" s="21">
        <v>3.4129917092244597E-2</v>
      </c>
      <c r="BH3" s="21">
        <v>2.911087131981337E-2</v>
      </c>
      <c r="BI3" s="21">
        <v>3.8692775938991952E-2</v>
      </c>
      <c r="BJ3" s="21">
        <v>3.3441464770920984E-2</v>
      </c>
      <c r="BK3" s="21">
        <v>4.3202304367997157E-2</v>
      </c>
      <c r="BL3" s="21">
        <v>2.4567799272224616E-2</v>
      </c>
      <c r="BM3" s="21">
        <v>3.4129917092244597E-2</v>
      </c>
      <c r="BN3" s="21">
        <v>3.9833299419659435E-2</v>
      </c>
      <c r="BO3" s="21">
        <v>2.8944921838371607E-2</v>
      </c>
      <c r="BP3" s="21">
        <v>2.1969444542046676E-2</v>
      </c>
      <c r="BQ3" s="21">
        <v>1.2086385573236914E-2</v>
      </c>
      <c r="BR3" s="21">
        <v>3.0954220751193556E-2</v>
      </c>
      <c r="BS3" s="21">
        <v>1.4914942866999157E-2</v>
      </c>
      <c r="BT3" s="21">
        <v>2.0598628446525144E-2</v>
      </c>
      <c r="BU3" s="21">
        <v>9.7478541006203439E-3</v>
      </c>
      <c r="BV3" s="21">
        <v>2.1319934275414301E-2</v>
      </c>
      <c r="BW3" s="21">
        <v>2.0598628446525144E-2</v>
      </c>
      <c r="BX3" s="21">
        <v>2.1975679776010341E-2</v>
      </c>
    </row>
    <row r="4" spans="1:76" s="20" customFormat="1" ht="14.4" x14ac:dyDescent="0.3">
      <c r="A4" s="27">
        <v>6</v>
      </c>
      <c r="B4" s="21" t="s">
        <v>6</v>
      </c>
      <c r="C4" s="21" t="s">
        <v>7</v>
      </c>
      <c r="D4" s="21" t="s">
        <v>9</v>
      </c>
      <c r="E4" s="21" t="s">
        <v>10</v>
      </c>
      <c r="F4" s="21" t="s">
        <v>13</v>
      </c>
      <c r="G4" s="21" t="s">
        <v>14</v>
      </c>
      <c r="H4" s="21" t="s">
        <v>112</v>
      </c>
      <c r="I4" s="21" t="s">
        <v>113</v>
      </c>
      <c r="J4" s="23">
        <v>16634</v>
      </c>
      <c r="K4" s="23">
        <v>0</v>
      </c>
      <c r="L4" s="23">
        <v>2591</v>
      </c>
      <c r="M4" s="23">
        <f t="shared" si="1"/>
        <v>19225</v>
      </c>
      <c r="N4" s="23">
        <v>10414</v>
      </c>
      <c r="O4" s="23">
        <v>3</v>
      </c>
      <c r="P4" s="21">
        <v>0.49758745580420194</v>
      </c>
      <c r="Q4" s="21">
        <v>0.50241254419579806</v>
      </c>
      <c r="R4" s="21">
        <v>0.15344106547740805</v>
      </c>
      <c r="S4" s="22">
        <v>6.0625</v>
      </c>
      <c r="T4" s="22">
        <v>5.3293916273355215</v>
      </c>
      <c r="U4" s="21">
        <v>0.16184572920395773</v>
      </c>
      <c r="V4" s="21">
        <v>0.79521677945573255</v>
      </c>
      <c r="W4" s="21">
        <v>1.0734372835077421E-2</v>
      </c>
      <c r="X4" s="21">
        <v>0</v>
      </c>
      <c r="Y4" s="21">
        <v>3.2203118505232269E-2</v>
      </c>
      <c r="Z4" s="21">
        <v>0.16484302204342913</v>
      </c>
      <c r="AA4" s="21">
        <v>0.1945946482666466</v>
      </c>
      <c r="AB4" s="21">
        <v>0.13480289532719034</v>
      </c>
      <c r="AC4" s="21">
        <v>9.3819339047143638E-2</v>
      </c>
      <c r="AD4" s="21">
        <v>9.5985297356637425E-2</v>
      </c>
      <c r="AE4" s="21">
        <v>9.163237751465074E-2</v>
      </c>
      <c r="AF4" s="21">
        <v>3.7267111730557495E-2</v>
      </c>
      <c r="AG4" s="21">
        <v>5.2359752596932985E-2</v>
      </c>
      <c r="AH4" s="21">
        <v>2.2028118046414167E-2</v>
      </c>
      <c r="AI4" s="21">
        <v>5.9622045475767493E-2</v>
      </c>
      <c r="AJ4" s="21">
        <v>4.1009073610739064E-2</v>
      </c>
      <c r="AK4" s="21">
        <v>7.8415506686802236E-2</v>
      </c>
      <c r="AL4" s="21">
        <v>6.4006411561715423E-2</v>
      </c>
      <c r="AM4" s="21">
        <v>6.1956007611274809E-2</v>
      </c>
      <c r="AN4" s="21">
        <v>6.6076698208522189E-2</v>
      </c>
      <c r="AO4" s="21">
        <v>5.9622045475767493E-2</v>
      </c>
      <c r="AP4" s="21">
        <v>6.8935791476651256E-2</v>
      </c>
      <c r="AQ4" s="21">
        <v>5.0217984401248049E-2</v>
      </c>
      <c r="AR4" s="21">
        <v>3.1564388222754022E-2</v>
      </c>
      <c r="AS4" s="21">
        <v>1.1343096581787537E-2</v>
      </c>
      <c r="AT4" s="21">
        <v>5.1981765031105243E-2</v>
      </c>
      <c r="AU4" s="21">
        <v>6.6198594604689409E-2</v>
      </c>
      <c r="AV4" s="21">
        <v>6.4572478760240179E-2</v>
      </c>
      <c r="AW4" s="21">
        <v>6.7840478838379376E-2</v>
      </c>
      <c r="AX4" s="21">
        <v>9.8203705133091568E-2</v>
      </c>
      <c r="AY4" s="21">
        <v>0.12391201522254962</v>
      </c>
      <c r="AZ4" s="21">
        <v>7.2246102447662219E-2</v>
      </c>
      <c r="BA4" s="21">
        <v>9.0312608077403086E-2</v>
      </c>
      <c r="BB4" s="21">
        <v>8.4642200774849879E-2</v>
      </c>
      <c r="BC4" s="21">
        <v>9.6038001123933583E-2</v>
      </c>
      <c r="BD4" s="21">
        <v>7.6281874703351876E-2</v>
      </c>
      <c r="BE4" s="21">
        <v>6.2825637192794478E-2</v>
      </c>
      <c r="BF4" s="21">
        <v>8.9868596884793539E-2</v>
      </c>
      <c r="BG4" s="21">
        <v>5.4360044273612171E-2</v>
      </c>
      <c r="BH4" s="21">
        <v>4.7119227894595855E-2</v>
      </c>
      <c r="BI4" s="21">
        <v>6.1671074599239352E-2</v>
      </c>
      <c r="BJ4" s="21">
        <v>4.6909669523571819E-2</v>
      </c>
      <c r="BK4" s="21">
        <v>5.148254061100694E-2</v>
      </c>
      <c r="BL4" s="21">
        <v>4.229245546297114E-2</v>
      </c>
      <c r="BM4" s="21">
        <v>2.7180022136806085E-2</v>
      </c>
      <c r="BN4" s="21">
        <v>1.832288044716399E-2</v>
      </c>
      <c r="BO4" s="21">
        <v>3.612305122383111E-2</v>
      </c>
      <c r="BP4" s="21">
        <v>2.2795656050858145E-2</v>
      </c>
      <c r="BQ4" s="21">
        <v>1.3959567730752909E-2</v>
      </c>
      <c r="BR4" s="21">
        <v>3.1717427614548273E-2</v>
      </c>
      <c r="BS4" s="21">
        <v>3.5067309697405656E-3</v>
      </c>
      <c r="BT4" s="21">
        <v>0</v>
      </c>
      <c r="BU4" s="21">
        <v>7.0474665887084696E-3</v>
      </c>
      <c r="BV4" s="21">
        <v>3.5067309697405656E-3</v>
      </c>
      <c r="BW4" s="21">
        <v>6.9797838653764543E-3</v>
      </c>
      <c r="BX4" s="21">
        <v>0</v>
      </c>
    </row>
    <row r="5" spans="1:76" s="20" customFormat="1" ht="14.4" x14ac:dyDescent="0.3">
      <c r="A5" s="27">
        <v>8</v>
      </c>
      <c r="B5" s="21" t="s">
        <v>6</v>
      </c>
      <c r="C5" s="21" t="s">
        <v>7</v>
      </c>
      <c r="D5" s="21" t="s">
        <v>9</v>
      </c>
      <c r="E5" s="21" t="s">
        <v>10</v>
      </c>
      <c r="F5" s="21" t="s">
        <v>15</v>
      </c>
      <c r="G5" s="21" t="s">
        <v>16</v>
      </c>
      <c r="H5" s="21" t="s">
        <v>15</v>
      </c>
      <c r="I5" s="21" t="s">
        <v>137</v>
      </c>
      <c r="J5" s="23">
        <v>69735</v>
      </c>
      <c r="K5" s="23">
        <v>3624</v>
      </c>
      <c r="L5" s="23">
        <v>21496</v>
      </c>
      <c r="M5" s="23">
        <f t="shared" si="1"/>
        <v>94855</v>
      </c>
      <c r="N5" s="23">
        <v>85370</v>
      </c>
      <c r="O5" s="23">
        <v>5</v>
      </c>
      <c r="P5" s="21">
        <v>0.55136820426300892</v>
      </c>
      <c r="Q5" s="21">
        <v>0.44863179573699108</v>
      </c>
      <c r="R5" s="21">
        <v>1.4288849111979845E-2</v>
      </c>
      <c r="S5" s="22">
        <v>4.3571428571428577</v>
      </c>
      <c r="T5" s="22">
        <v>4.4788139791582404</v>
      </c>
      <c r="U5" s="21">
        <v>0.32480334805465033</v>
      </c>
      <c r="V5" s="21">
        <v>0.57605196602840958</v>
      </c>
      <c r="W5" s="21">
        <v>2.302841527809912E-2</v>
      </c>
      <c r="X5" s="21">
        <v>1.1656515447824554E-2</v>
      </c>
      <c r="Y5" s="21">
        <v>6.4459755191016405E-2</v>
      </c>
      <c r="Z5" s="21">
        <v>7.7157080733186764E-2</v>
      </c>
      <c r="AA5" s="21">
        <v>3.6099826133687535E-2</v>
      </c>
      <c r="AB5" s="21">
        <v>0.11056413924071329</v>
      </c>
      <c r="AC5" s="21">
        <v>3.6106134633476873E-2</v>
      </c>
      <c r="AD5" s="21">
        <v>1.8272997768600432E-2</v>
      </c>
      <c r="AE5" s="21">
        <v>5.0616424043449307E-2</v>
      </c>
      <c r="AF5" s="21">
        <v>3.6568173282462722E-2</v>
      </c>
      <c r="AG5" s="21">
        <v>2.9976293654463859E-2</v>
      </c>
      <c r="AH5" s="21">
        <v>4.1931788325778749E-2</v>
      </c>
      <c r="AI5" s="21">
        <v>2.837032548003748E-2</v>
      </c>
      <c r="AJ5" s="21">
        <v>2.4980244712053221E-2</v>
      </c>
      <c r="AK5" s="21">
        <v>3.1128732676671423E-2</v>
      </c>
      <c r="AL5" s="21">
        <v>3.1885234684514471E-2</v>
      </c>
      <c r="AM5" s="21">
        <v>1.498814682723193E-2</v>
      </c>
      <c r="AN5" s="21">
        <v>4.5633889049288758E-2</v>
      </c>
      <c r="AO5" s="21">
        <v>0.1000767697832069</v>
      </c>
      <c r="AP5" s="21">
        <v>0.11761026215258419</v>
      </c>
      <c r="AQ5" s="21">
        <v>8.5810292125633542E-2</v>
      </c>
      <c r="AR5" s="21">
        <v>9.5088172002175425E-2</v>
      </c>
      <c r="AS5" s="21">
        <v>0.11873774568939723</v>
      </c>
      <c r="AT5" s="21">
        <v>7.5845222137312443E-2</v>
      </c>
      <c r="AU5" s="21">
        <v>0.15736703202186467</v>
      </c>
      <c r="AV5" s="21">
        <v>0.20318446291521966</v>
      </c>
      <c r="AW5" s="21">
        <v>0.12008676061917006</v>
      </c>
      <c r="AX5" s="21">
        <v>0.12869104735874395</v>
      </c>
      <c r="AY5" s="21">
        <v>0.11203049874594444</v>
      </c>
      <c r="AZ5" s="21">
        <v>0.14224723682402962</v>
      </c>
      <c r="BA5" s="21">
        <v>4.4565855304186879E-2</v>
      </c>
      <c r="BB5" s="21">
        <v>2.4980244712053221E-2</v>
      </c>
      <c r="BC5" s="21">
        <v>6.0502080103908895E-2</v>
      </c>
      <c r="BD5" s="21">
        <v>7.8325110126658021E-2</v>
      </c>
      <c r="BE5" s="21">
        <v>9.807223578645495E-2</v>
      </c>
      <c r="BF5" s="21">
        <v>6.2257465353342846E-2</v>
      </c>
      <c r="BG5" s="21">
        <v>2.7202296086566224E-2</v>
      </c>
      <c r="BH5" s="21">
        <v>4.5645754614995496E-2</v>
      </c>
      <c r="BI5" s="21">
        <v>1.219540621653846E-2</v>
      </c>
      <c r="BJ5" s="21">
        <v>8.1840019331135008E-2</v>
      </c>
      <c r="BK5" s="21">
        <v>8.4349117556751826E-2</v>
      </c>
      <c r="BL5" s="21">
        <v>7.9798441246044682E-2</v>
      </c>
      <c r="BM5" s="21">
        <v>1.3448318451741492E-2</v>
      </c>
      <c r="BN5" s="21">
        <v>1.498814682723193E-2</v>
      </c>
      <c r="BO5" s="21">
        <v>1.219540621653846E-2</v>
      </c>
      <c r="BP5" s="21">
        <v>2.4193211845873558E-2</v>
      </c>
      <c r="BQ5" s="21">
        <v>2.1111679306455605E-2</v>
      </c>
      <c r="BR5" s="21">
        <v>2.6700562589155791E-2</v>
      </c>
      <c r="BS5" s="21">
        <v>1.1512591226201151E-2</v>
      </c>
      <c r="BT5" s="21">
        <v>1.9984195769642575E-2</v>
      </c>
      <c r="BU5" s="21">
        <v>4.6195003121577366E-3</v>
      </c>
      <c r="BV5" s="21">
        <v>2.7602627647968395E-2</v>
      </c>
      <c r="BW5" s="21">
        <v>1.498814682723193E-2</v>
      </c>
      <c r="BX5" s="21">
        <v>3.7866652920265927E-2</v>
      </c>
    </row>
    <row r="6" spans="1:76" s="20" customFormat="1" ht="14.4" x14ac:dyDescent="0.3">
      <c r="A6" s="26">
        <v>9</v>
      </c>
      <c r="B6" s="17" t="s">
        <v>6</v>
      </c>
      <c r="C6" s="17" t="s">
        <v>7</v>
      </c>
      <c r="D6" s="17" t="s">
        <v>9</v>
      </c>
      <c r="E6" s="17" t="s">
        <v>10</v>
      </c>
      <c r="F6" s="17" t="s">
        <v>15</v>
      </c>
      <c r="G6" s="17" t="s">
        <v>16</v>
      </c>
      <c r="H6" s="17" t="s">
        <v>133</v>
      </c>
      <c r="I6" s="17" t="s">
        <v>134</v>
      </c>
      <c r="J6" s="19">
        <v>12615</v>
      </c>
      <c r="K6" s="19">
        <v>4414</v>
      </c>
      <c r="L6" s="19">
        <v>7390</v>
      </c>
      <c r="M6" s="19">
        <f t="shared" si="1"/>
        <v>24419</v>
      </c>
      <c r="N6" s="23">
        <v>21977</v>
      </c>
      <c r="O6" s="23">
        <v>5</v>
      </c>
      <c r="P6" s="17">
        <v>0.52570358859698285</v>
      </c>
      <c r="Q6" s="17">
        <v>0.47429641140301709</v>
      </c>
      <c r="R6" s="17">
        <v>0.12702089273299419</v>
      </c>
      <c r="S6" s="18">
        <v>6.2</v>
      </c>
      <c r="T6" s="18">
        <v>5.3278437671906964</v>
      </c>
      <c r="U6" s="17">
        <v>0.32591057865250628</v>
      </c>
      <c r="V6" s="17">
        <v>0.62226826404248126</v>
      </c>
      <c r="W6" s="17">
        <v>1.4509924045403506E-2</v>
      </c>
      <c r="X6" s="17">
        <v>2.0728462922005009E-3</v>
      </c>
      <c r="Y6" s="17">
        <v>3.5238386967408511E-2</v>
      </c>
      <c r="Z6" s="17">
        <v>5.4620146464107983E-2</v>
      </c>
      <c r="AA6" s="17">
        <v>4.5018019774544199E-2</v>
      </c>
      <c r="AB6" s="17">
        <v>6.3283306331157405E-2</v>
      </c>
      <c r="AC6" s="17">
        <v>5.3725391336621395E-2</v>
      </c>
      <c r="AD6" s="17">
        <v>8.326185953655578E-2</v>
      </c>
      <c r="AE6" s="17">
        <v>2.707721701059853E-2</v>
      </c>
      <c r="AF6" s="17">
        <v>2.6150966160726156E-2</v>
      </c>
      <c r="AG6" s="17">
        <v>1.2004805273211787E-2</v>
      </c>
      <c r="AH6" s="17">
        <v>3.8913811021618727E-2</v>
      </c>
      <c r="AI6" s="17">
        <v>4.0385556312417074E-2</v>
      </c>
      <c r="AJ6" s="17">
        <v>3.3013214501332412E-2</v>
      </c>
      <c r="AK6" s="17">
        <v>4.7036976124798284E-2</v>
      </c>
      <c r="AL6" s="17">
        <v>6.4218308330487542E-2</v>
      </c>
      <c r="AM6" s="17">
        <v>8.6263060854858728E-2</v>
      </c>
      <c r="AN6" s="17">
        <v>4.4329254423738432E-2</v>
      </c>
      <c r="AO6" s="17">
        <v>9.0369274491213694E-2</v>
      </c>
      <c r="AP6" s="17">
        <v>9.5266664809767559E-2</v>
      </c>
      <c r="AQ6" s="17">
        <v>8.5950787146417018E-2</v>
      </c>
      <c r="AR6" s="17">
        <v>5.9419227397297769E-2</v>
      </c>
      <c r="AS6" s="17">
        <v>1.5006006591514734E-2</v>
      </c>
      <c r="AT6" s="17">
        <v>9.9489395651716273E-2</v>
      </c>
      <c r="AU6" s="17">
        <v>6.511306345797413E-2</v>
      </c>
      <c r="AV6" s="17">
        <v>6.4139939655549996E-2</v>
      </c>
      <c r="AW6" s="17">
        <v>6.5991028032217264E-2</v>
      </c>
      <c r="AX6" s="17">
        <v>7.0278195630967988E-2</v>
      </c>
      <c r="AY6" s="17">
        <v>6.3025227684361876E-2</v>
      </c>
      <c r="AZ6" s="17">
        <v>7.6821914836456673E-2</v>
      </c>
      <c r="BA6" s="17">
        <v>5.6043605479277087E-2</v>
      </c>
      <c r="BB6" s="17">
        <v>7.0142342292155879E-2</v>
      </c>
      <c r="BC6" s="17">
        <v>4.332354721695765E-2</v>
      </c>
      <c r="BD6" s="17">
        <v>5.3196687448938899E-2</v>
      </c>
      <c r="BE6" s="17">
        <v>6.7141140973852931E-2</v>
      </c>
      <c r="BF6" s="17">
        <v>4.0615825515897798E-2</v>
      </c>
      <c r="BG6" s="17">
        <v>9.4639651536720978E-2</v>
      </c>
      <c r="BH6" s="17">
        <v>0.13539699391889398</v>
      </c>
      <c r="BI6" s="17">
        <v>5.78678629290377E-2</v>
      </c>
      <c r="BJ6" s="17">
        <v>9.1264029618700296E-2</v>
      </c>
      <c r="BK6" s="17">
        <v>6.9027630320967773E-2</v>
      </c>
      <c r="BL6" s="17">
        <v>0.11132598966273648</v>
      </c>
      <c r="BM6" s="17">
        <v>3.7009934394396385E-2</v>
      </c>
      <c r="BN6" s="17">
        <v>3.6014415819635361E-2</v>
      </c>
      <c r="BO6" s="17">
        <v>3.7908103814837946E-2</v>
      </c>
      <c r="BP6" s="17">
        <v>5.2301932321452312E-2</v>
      </c>
      <c r="BQ6" s="17">
        <v>4.9133933064035261E-2</v>
      </c>
      <c r="BR6" s="17">
        <v>5.5160141227977848E-2</v>
      </c>
      <c r="BS6" s="17">
        <v>3.184480222140252E-2</v>
      </c>
      <c r="BT6" s="17">
        <v>2.1008409228120625E-2</v>
      </c>
      <c r="BU6" s="17">
        <v>4.1621532722678579E-2</v>
      </c>
      <c r="BV6" s="17">
        <v>5.9419227397297769E-2</v>
      </c>
      <c r="BW6" s="17">
        <v>5.5136335700641144E-2</v>
      </c>
      <c r="BX6" s="17">
        <v>6.3283306331157405E-2</v>
      </c>
    </row>
    <row r="7" spans="1:76" s="20" customFormat="1" ht="14.4" x14ac:dyDescent="0.3">
      <c r="A7" s="27">
        <v>10</v>
      </c>
      <c r="B7" s="21" t="s">
        <v>6</v>
      </c>
      <c r="C7" s="21" t="s">
        <v>7</v>
      </c>
      <c r="D7" s="21" t="s">
        <v>9</v>
      </c>
      <c r="E7" s="21" t="s">
        <v>10</v>
      </c>
      <c r="F7" s="21" t="s">
        <v>15</v>
      </c>
      <c r="G7" s="21" t="s">
        <v>16</v>
      </c>
      <c r="H7" s="21" t="s">
        <v>127</v>
      </c>
      <c r="I7" s="21" t="s">
        <v>128</v>
      </c>
      <c r="J7" s="23">
        <v>12058</v>
      </c>
      <c r="K7" s="23">
        <v>8114</v>
      </c>
      <c r="L7" s="23">
        <v>1562</v>
      </c>
      <c r="M7" s="23">
        <f t="shared" si="1"/>
        <v>21734</v>
      </c>
      <c r="N7" s="23">
        <v>19561</v>
      </c>
      <c r="O7" s="23">
        <v>5</v>
      </c>
      <c r="P7" s="21">
        <v>0.47488791241952055</v>
      </c>
      <c r="Q7" s="21">
        <v>0.52511208758047945</v>
      </c>
      <c r="R7" s="21">
        <v>5.3366258168545261E-2</v>
      </c>
      <c r="S7" s="22">
        <v>5</v>
      </c>
      <c r="T7" s="22">
        <v>3.8915131441610091</v>
      </c>
      <c r="U7" s="21">
        <v>8.3049093525629947E-2</v>
      </c>
      <c r="V7" s="21">
        <v>0.88129505296524469</v>
      </c>
      <c r="W7" s="21">
        <v>0</v>
      </c>
      <c r="X7" s="21">
        <v>0</v>
      </c>
      <c r="Y7" s="21">
        <v>3.5655853509125396E-2</v>
      </c>
      <c r="Z7" s="21">
        <v>8.6292172563384117E-2</v>
      </c>
      <c r="AA7" s="21">
        <v>8.7056841675810473E-2</v>
      </c>
      <c r="AB7" s="21">
        <v>8.5446631998056383E-2</v>
      </c>
      <c r="AC7" s="21">
        <v>4.9567370253832212E-2</v>
      </c>
      <c r="AD7" s="21">
        <v>4.8913625292664895E-2</v>
      </c>
      <c r="AE7" s="21">
        <v>5.0290255322763017E-2</v>
      </c>
      <c r="AF7" s="21">
        <v>6.8450737619657392E-2</v>
      </c>
      <c r="AG7" s="21">
        <v>0.10589771401301917</v>
      </c>
      <c r="AH7" s="21">
        <v>2.7043366673302587E-2</v>
      </c>
      <c r="AI7" s="21">
        <v>1.541108153313636E-2</v>
      </c>
      <c r="AJ7" s="21">
        <v>1.7119768852432712E-2</v>
      </c>
      <c r="AK7" s="21">
        <v>1.3521683336651293E-2</v>
      </c>
      <c r="AL7" s="21">
        <v>0.10208838161149229</v>
      </c>
      <c r="AM7" s="21">
        <v>0.13670388660226504</v>
      </c>
      <c r="AN7" s="21">
        <v>6.3811938659414313E-2</v>
      </c>
      <c r="AO7" s="21">
        <v>6.9734994414085427E-2</v>
      </c>
      <c r="AP7" s="21">
        <v>3.4239537704865423E-2</v>
      </c>
      <c r="AQ7" s="21">
        <v>0.1089844528330967</v>
      </c>
      <c r="AR7" s="21">
        <v>1.9263851916420448E-2</v>
      </c>
      <c r="AS7" s="21">
        <v>2.20111313816992E-2</v>
      </c>
      <c r="AT7" s="21">
        <v>1.6226020003981552E-2</v>
      </c>
      <c r="AU7" s="21">
        <v>3.5959190243984841E-2</v>
      </c>
      <c r="AV7" s="21">
        <v>4.8913625292664895E-2</v>
      </c>
      <c r="AW7" s="21">
        <v>2.1634693338642066E-2</v>
      </c>
      <c r="AX7" s="21">
        <v>4.6998856664976156E-2</v>
      </c>
      <c r="AY7" s="21">
        <v>2.4456812646332447E-2</v>
      </c>
      <c r="AZ7" s="21">
        <v>7.1924948661405086E-2</v>
      </c>
      <c r="BA7" s="21">
        <v>2.054810871084848E-2</v>
      </c>
      <c r="BB7" s="21">
        <v>1.9565450117065956E-2</v>
      </c>
      <c r="BC7" s="21">
        <v>2.1634693338642066E-2</v>
      </c>
      <c r="BD7" s="21">
        <v>3.082216306627272E-2</v>
      </c>
      <c r="BE7" s="21">
        <v>3.1793856440232179E-2</v>
      </c>
      <c r="BF7" s="21">
        <v>2.9747703340632845E-2</v>
      </c>
      <c r="BG7" s="21">
        <v>4.0577572692836003E-2</v>
      </c>
      <c r="BH7" s="21">
        <v>5.2817303970945056E-2</v>
      </c>
      <c r="BI7" s="21">
        <v>2.7043366673302587E-2</v>
      </c>
      <c r="BJ7" s="21">
        <v>8.9245813667211987E-2</v>
      </c>
      <c r="BK7" s="21">
        <v>0.11469275522056582</v>
      </c>
      <c r="BL7" s="21">
        <v>6.1107601992084051E-2</v>
      </c>
      <c r="BM7" s="21">
        <v>2.6969392682988626E-2</v>
      </c>
      <c r="BN7" s="21">
        <v>3.9130900234131911E-2</v>
      </c>
      <c r="BO7" s="21">
        <v>1.3521683336651293E-2</v>
      </c>
      <c r="BP7" s="21">
        <v>0.11455046500517732</v>
      </c>
      <c r="BQ7" s="21">
        <v>0.18489293411507265</v>
      </c>
      <c r="BR7" s="21">
        <v>3.6768571986111727E-2</v>
      </c>
      <c r="BS7" s="21">
        <v>0.10736356896747008</v>
      </c>
      <c r="BT7" s="21">
        <v>9.7827250585329779E-3</v>
      </c>
      <c r="BU7" s="21">
        <v>0.21526456899886315</v>
      </c>
      <c r="BV7" s="21">
        <v>7.6156278386225559E-2</v>
      </c>
      <c r="BW7" s="21">
        <v>2.20111313816992E-2</v>
      </c>
      <c r="BX7" s="21">
        <v>0.13602781950639928</v>
      </c>
    </row>
    <row r="8" spans="1:76" s="20" customFormat="1" ht="14.4" x14ac:dyDescent="0.3">
      <c r="A8" s="26">
        <v>11</v>
      </c>
      <c r="B8" s="17" t="s">
        <v>6</v>
      </c>
      <c r="C8" s="17" t="s">
        <v>7</v>
      </c>
      <c r="D8" s="17" t="s">
        <v>9</v>
      </c>
      <c r="E8" s="17" t="s">
        <v>10</v>
      </c>
      <c r="F8" s="17" t="s">
        <v>15</v>
      </c>
      <c r="G8" s="17" t="s">
        <v>16</v>
      </c>
      <c r="H8" s="17" t="s">
        <v>135</v>
      </c>
      <c r="I8" s="17" t="s">
        <v>136</v>
      </c>
      <c r="J8" s="19">
        <v>2451</v>
      </c>
      <c r="K8" s="19">
        <v>5688</v>
      </c>
      <c r="L8" s="19">
        <v>6234</v>
      </c>
      <c r="M8" s="19">
        <f t="shared" si="1"/>
        <v>14373</v>
      </c>
      <c r="N8" s="23">
        <v>12936</v>
      </c>
      <c r="O8" s="23">
        <v>5</v>
      </c>
      <c r="P8" s="17">
        <v>0.50481095511951379</v>
      </c>
      <c r="Q8" s="17">
        <v>0.49518904488048621</v>
      </c>
      <c r="R8" s="17">
        <v>0.16561376652596238</v>
      </c>
      <c r="S8" s="18">
        <v>4.8095238095238102</v>
      </c>
      <c r="T8" s="18">
        <v>4.5013638728362633</v>
      </c>
      <c r="U8" s="17">
        <v>0.15296059443918009</v>
      </c>
      <c r="V8" s="17">
        <v>0.79604538700445904</v>
      </c>
      <c r="W8" s="17">
        <v>1.0271662986481108E-2</v>
      </c>
      <c r="X8" s="17">
        <v>0</v>
      </c>
      <c r="Y8" s="17">
        <v>4.0722355569879791E-2</v>
      </c>
      <c r="Z8" s="17">
        <v>0.11177397996703535</v>
      </c>
      <c r="AA8" s="17">
        <v>0.1062078020355173</v>
      </c>
      <c r="AB8" s="17">
        <v>0.11723406419379445</v>
      </c>
      <c r="AC8" s="17">
        <v>6.9256861982856174E-2</v>
      </c>
      <c r="AD8" s="17">
        <v>5.0350074101023434E-2</v>
      </c>
      <c r="AE8" s="17">
        <v>8.780327849385712E-2</v>
      </c>
      <c r="AF8" s="17">
        <v>4.1410203121378393E-2</v>
      </c>
      <c r="AG8" s="17">
        <v>4.5138572347518162E-2</v>
      </c>
      <c r="AH8" s="17">
        <v>3.775289818904614E-2</v>
      </c>
      <c r="AI8" s="17">
        <v>5.7374101023282262E-2</v>
      </c>
      <c r="AJ8" s="17">
        <v>4.6148596284929004E-2</v>
      </c>
      <c r="AK8" s="17">
        <v>6.8385642895170698E-2</v>
      </c>
      <c r="AL8" s="17">
        <v>5.9954779598993514E-2</v>
      </c>
      <c r="AM8" s="17">
        <v>5.4390169850666796E-2</v>
      </c>
      <c r="AN8" s="17">
        <v>6.5413325532795955E-2</v>
      </c>
      <c r="AO8" s="17">
        <v>5.675399162250027E-2</v>
      </c>
      <c r="AP8" s="17">
        <v>5.0565364172880142E-2</v>
      </c>
      <c r="AQ8" s="17">
        <v>6.2824661216374325E-2</v>
      </c>
      <c r="AR8" s="17">
        <v>2.8740355154168618E-2</v>
      </c>
      <c r="AS8" s="17">
        <v>4.958229423817212E-2</v>
      </c>
      <c r="AT8" s="17">
        <v>8.2956722410936681E-3</v>
      </c>
      <c r="AU8" s="17">
        <v>6.7556532372981634E-2</v>
      </c>
      <c r="AV8" s="17">
        <v>9.6525624388655251E-2</v>
      </c>
      <c r="AW8" s="17">
        <v>3.9139603499280549E-2</v>
      </c>
      <c r="AX8" s="17">
        <v>0.10685951505381346</v>
      </c>
      <c r="AY8" s="17">
        <v>0.10072710220474969</v>
      </c>
      <c r="AZ8" s="17">
        <v>0.11287504152118531</v>
      </c>
      <c r="BA8" s="17">
        <v>6.2535458174704767E-2</v>
      </c>
      <c r="BB8" s="17">
        <v>7.1492233195009677E-2</v>
      </c>
      <c r="BC8" s="17">
        <v>5.3749403073218058E-2</v>
      </c>
      <c r="BD8" s="17">
        <v>5.7160882453172315E-2</v>
      </c>
      <c r="BE8" s="17">
        <v>5.7823867803909905E-2</v>
      </c>
      <c r="BF8" s="17">
        <v>5.6510533883530487E-2</v>
      </c>
      <c r="BG8" s="17">
        <v>6.3262176860541738E-2</v>
      </c>
      <c r="BH8" s="17">
        <v>7.8386583104198715E-2</v>
      </c>
      <c r="BI8" s="17">
        <v>4.8426048194499131E-2</v>
      </c>
      <c r="BJ8" s="17">
        <v>5.5553814801498638E-2</v>
      </c>
      <c r="BK8" s="17">
        <v>5.3353191910553127E-2</v>
      </c>
      <c r="BL8" s="17">
        <v>5.7712492889717713E-2</v>
      </c>
      <c r="BM8" s="17">
        <v>4.7164975019874655E-2</v>
      </c>
      <c r="BN8" s="17">
        <v>4.2687944328983068E-2</v>
      </c>
      <c r="BO8" s="17">
        <v>5.1556671612905919E-2</v>
      </c>
      <c r="BP8" s="17">
        <v>2.4719586533637549E-2</v>
      </c>
      <c r="BQ8" s="17">
        <v>1.9122111219164559E-2</v>
      </c>
      <c r="BR8" s="17">
        <v>3.0210371601999936E-2</v>
      </c>
      <c r="BS8" s="17">
        <v>5.1546393507821683E-2</v>
      </c>
      <c r="BT8" s="17">
        <v>5.0929517894720853E-2</v>
      </c>
      <c r="BU8" s="17">
        <v>5.2151511210921334E-2</v>
      </c>
      <c r="BV8" s="17">
        <v>3.8376392751739007E-2</v>
      </c>
      <c r="BW8" s="17">
        <v>2.656895091934821E-2</v>
      </c>
      <c r="BX8" s="17">
        <v>4.9958779750609195E-2</v>
      </c>
    </row>
    <row r="9" spans="1:76" s="20" customFormat="1" ht="14.4" x14ac:dyDescent="0.3">
      <c r="A9" s="27">
        <v>12</v>
      </c>
      <c r="B9" s="21" t="s">
        <v>6</v>
      </c>
      <c r="C9" s="21" t="s">
        <v>7</v>
      </c>
      <c r="D9" s="21" t="s">
        <v>9</v>
      </c>
      <c r="E9" s="21" t="s">
        <v>10</v>
      </c>
      <c r="F9" s="21" t="s">
        <v>17</v>
      </c>
      <c r="G9" s="21" t="s">
        <v>18</v>
      </c>
      <c r="H9" s="21" t="s">
        <v>17</v>
      </c>
      <c r="I9" s="21" t="s">
        <v>109</v>
      </c>
      <c r="J9" s="23">
        <v>53808</v>
      </c>
      <c r="K9" s="23">
        <v>5022</v>
      </c>
      <c r="L9" s="23">
        <v>200782</v>
      </c>
      <c r="M9" s="23">
        <f t="shared" si="1"/>
        <v>259612</v>
      </c>
      <c r="N9" s="23">
        <v>202121</v>
      </c>
      <c r="O9" s="23">
        <v>4</v>
      </c>
      <c r="P9" s="21">
        <v>0.48941359118186717</v>
      </c>
      <c r="Q9" s="21">
        <v>0.51058640881813278</v>
      </c>
      <c r="R9" s="21">
        <v>6.174843254338018E-2</v>
      </c>
      <c r="S9" s="22">
        <v>5.1951219512195133</v>
      </c>
      <c r="T9" s="22">
        <v>5.1363430617177244</v>
      </c>
      <c r="U9" s="21">
        <v>2.5275800485298899E-2</v>
      </c>
      <c r="V9" s="21">
        <v>0.94596262863588787</v>
      </c>
      <c r="W9" s="21">
        <v>0</v>
      </c>
      <c r="X9" s="21">
        <v>0</v>
      </c>
      <c r="Y9" s="21">
        <v>2.8761570878813231E-2</v>
      </c>
      <c r="Z9" s="21">
        <v>0.24514711477357809</v>
      </c>
      <c r="AA9" s="21">
        <v>0.25127367725683614</v>
      </c>
      <c r="AB9" s="21">
        <v>0.23875550736199685</v>
      </c>
      <c r="AC9" s="21">
        <v>0.16670843817058978</v>
      </c>
      <c r="AD9" s="21">
        <v>0.15699463604895256</v>
      </c>
      <c r="AE9" s="21">
        <v>0.17684247496609359</v>
      </c>
      <c r="AF9" s="21">
        <v>6.344563917550676E-2</v>
      </c>
      <c r="AG9" s="21">
        <v>6.4709043409885467E-2</v>
      </c>
      <c r="AH9" s="21">
        <v>6.2127578045738645E-2</v>
      </c>
      <c r="AI9" s="21">
        <v>3.6585861291580757E-2</v>
      </c>
      <c r="AJ9" s="21">
        <v>3.8508995910680029E-2</v>
      </c>
      <c r="AK9" s="21">
        <v>3.4579528781548685E-2</v>
      </c>
      <c r="AL9" s="21">
        <v>3.6690862848539146E-2</v>
      </c>
      <c r="AM9" s="21">
        <v>3.5139045611887361E-2</v>
      </c>
      <c r="AN9" s="21">
        <v>3.8309814190063456E-2</v>
      </c>
      <c r="AO9" s="21">
        <v>1.8046520665228528E-2</v>
      </c>
      <c r="AP9" s="21">
        <v>3.1769095313094693E-2</v>
      </c>
      <c r="AQ9" s="21">
        <v>3.7302854085147679E-3</v>
      </c>
      <c r="AR9" s="21">
        <v>6.3897833227008587E-3</v>
      </c>
      <c r="AS9" s="21">
        <v>1.2514597357754684E-2</v>
      </c>
      <c r="AT9" s="21">
        <v>0</v>
      </c>
      <c r="AU9" s="21">
        <v>3.5075213584541395E-2</v>
      </c>
      <c r="AV9" s="21">
        <v>5.2605743944690996E-2</v>
      </c>
      <c r="AW9" s="21">
        <v>1.6786284338316457E-2</v>
      </c>
      <c r="AX9" s="21">
        <v>0.11604236564048474</v>
      </c>
      <c r="AY9" s="21">
        <v>0.19371583233709619</v>
      </c>
      <c r="AZ9" s="21">
        <v>3.5008620081219494E-2</v>
      </c>
      <c r="BA9" s="21">
        <v>0.12029149191439588</v>
      </c>
      <c r="BB9" s="21">
        <v>9.0703441962810813E-2</v>
      </c>
      <c r="BC9" s="21">
        <v>0.15115956840616104</v>
      </c>
      <c r="BD9" s="21">
        <v>7.9351502791945583E-2</v>
      </c>
      <c r="BE9" s="21">
        <v>2.1042297577876394E-2</v>
      </c>
      <c r="BF9" s="21">
        <v>0.14018325783045213</v>
      </c>
      <c r="BG9" s="21">
        <v>2.4121299317054212E-2</v>
      </c>
      <c r="BH9" s="21">
        <v>3.5755992450727677E-3</v>
      </c>
      <c r="BI9" s="21">
        <v>4.5555839357257585E-2</v>
      </c>
      <c r="BJ9" s="21">
        <v>7.3026095116581237E-3</v>
      </c>
      <c r="BK9" s="21">
        <v>7.1511984901455354E-3</v>
      </c>
      <c r="BL9" s="21">
        <v>7.4605708170295357E-3</v>
      </c>
      <c r="BM9" s="21">
        <v>9.0232603326142642E-3</v>
      </c>
      <c r="BN9" s="21">
        <v>1.4096748034010963E-2</v>
      </c>
      <c r="BO9" s="21">
        <v>3.7302854085147679E-3</v>
      </c>
      <c r="BP9" s="21">
        <v>2.4121299317054212E-2</v>
      </c>
      <c r="BQ9" s="21">
        <v>2.6200047499205441E-2</v>
      </c>
      <c r="BR9" s="21">
        <v>2.19526211514178E-2</v>
      </c>
      <c r="BS9" s="21">
        <v>7.1976079546997333E-3</v>
      </c>
      <c r="BT9" s="21">
        <v>0</v>
      </c>
      <c r="BU9" s="21">
        <v>1.4706595984223669E-2</v>
      </c>
      <c r="BV9" s="21">
        <v>4.4591293878279356E-3</v>
      </c>
      <c r="BW9" s="21">
        <v>0</v>
      </c>
      <c r="BX9" s="21">
        <v>9.1111678714515185E-3</v>
      </c>
    </row>
    <row r="10" spans="1:76" s="20" customFormat="1" ht="14.4" x14ac:dyDescent="0.3">
      <c r="A10" s="27">
        <v>14</v>
      </c>
      <c r="B10" s="21" t="s">
        <v>6</v>
      </c>
      <c r="C10" s="21" t="s">
        <v>7</v>
      </c>
      <c r="D10" s="21" t="s">
        <v>9</v>
      </c>
      <c r="E10" s="21" t="s">
        <v>10</v>
      </c>
      <c r="F10" s="21" t="s">
        <v>17</v>
      </c>
      <c r="G10" s="21" t="s">
        <v>18</v>
      </c>
      <c r="H10" s="21" t="s">
        <v>110</v>
      </c>
      <c r="I10" s="21" t="s">
        <v>111</v>
      </c>
      <c r="J10" s="23">
        <v>21103</v>
      </c>
      <c r="K10" s="23">
        <v>1787</v>
      </c>
      <c r="L10" s="23">
        <v>6577</v>
      </c>
      <c r="M10" s="23">
        <f t="shared" si="1"/>
        <v>29467</v>
      </c>
      <c r="N10" s="23">
        <v>13873</v>
      </c>
      <c r="O10" s="23">
        <v>3</v>
      </c>
      <c r="P10" s="21">
        <v>0.5301706149050478</v>
      </c>
      <c r="Q10" s="21">
        <v>0.4698293850949522</v>
      </c>
      <c r="R10" s="21">
        <v>4.2580334359836429E-2</v>
      </c>
      <c r="S10" s="22">
        <v>5.8571428571428568</v>
      </c>
      <c r="T10" s="22">
        <v>5.3768460442806356</v>
      </c>
      <c r="U10" s="21">
        <v>0.1225910640796425</v>
      </c>
      <c r="V10" s="21">
        <v>0.85556586208161522</v>
      </c>
      <c r="W10" s="21">
        <v>0</v>
      </c>
      <c r="X10" s="21">
        <v>0</v>
      </c>
      <c r="Y10" s="21">
        <v>2.1843073838742278E-2</v>
      </c>
      <c r="Z10" s="21">
        <v>0.14357592825718812</v>
      </c>
      <c r="AA10" s="21">
        <v>0.11228044949838456</v>
      </c>
      <c r="AB10" s="21">
        <v>0.17130952028988536</v>
      </c>
      <c r="AC10" s="21">
        <v>0.10763388795785024</v>
      </c>
      <c r="AD10" s="21">
        <v>0.13647378591554951</v>
      </c>
      <c r="AE10" s="21">
        <v>8.2076395439910993E-2</v>
      </c>
      <c r="AF10" s="21">
        <v>8.0477326781233885E-2</v>
      </c>
      <c r="AG10" s="21">
        <v>9.1486146461262421E-2</v>
      </c>
      <c r="AH10" s="21">
        <v>7.0721473032501758E-2</v>
      </c>
      <c r="AI10" s="21">
        <v>5.870183128362972E-2</v>
      </c>
      <c r="AJ10" s="21">
        <v>5.085651814373187E-2</v>
      </c>
      <c r="AK10" s="21">
        <v>6.5654232161327736E-2</v>
      </c>
      <c r="AL10" s="21">
        <v>8.9183875184711464E-2</v>
      </c>
      <c r="AM10" s="21">
        <v>7.7597383294960465E-2</v>
      </c>
      <c r="AN10" s="21">
        <v>9.9451653531771142E-2</v>
      </c>
      <c r="AO10" s="21">
        <v>8.5371338574848701E-2</v>
      </c>
      <c r="AP10" s="21">
        <v>7.6427039126991683E-2</v>
      </c>
      <c r="AQ10" s="21">
        <v>9.3297644921428086E-2</v>
      </c>
      <c r="AR10" s="21">
        <v>2.3388583784322004E-2</v>
      </c>
      <c r="AS10" s="21">
        <v>2.4305335541028449E-2</v>
      </c>
      <c r="AT10" s="21">
        <v>2.2576171888926314E-2</v>
      </c>
      <c r="AU10" s="21">
        <v>5.2752654546010851E-2</v>
      </c>
      <c r="AV10" s="21">
        <v>5.208286187363239E-2</v>
      </c>
      <c r="AW10" s="21">
        <v>5.3346214940641616E-2</v>
      </c>
      <c r="AX10" s="21">
        <v>6.1459202949488437E-2</v>
      </c>
      <c r="AY10" s="21">
        <v>7.4086350791054134E-2</v>
      </c>
      <c r="AZ10" s="21">
        <v>5.0269210635470081E-2</v>
      </c>
      <c r="BA10" s="21">
        <v>4.9489980016934318E-2</v>
      </c>
      <c r="BB10" s="21">
        <v>6.0197587624752157E-2</v>
      </c>
      <c r="BC10" s="21">
        <v>4.0001055967229887E-2</v>
      </c>
      <c r="BD10" s="21">
        <v>9.6267147585578319E-2</v>
      </c>
      <c r="BE10" s="21">
        <v>9.8391686332082576E-2</v>
      </c>
      <c r="BF10" s="21">
        <v>9.438441266059712E-2</v>
      </c>
      <c r="BG10" s="21">
        <v>2.8832457658723047E-2</v>
      </c>
      <c r="BH10" s="21">
        <v>3.359040546011699E-2</v>
      </c>
      <c r="BI10" s="21">
        <v>2.4616034441372239E-2</v>
      </c>
      <c r="BJ10" s="21">
        <v>4.4064355120353706E-2</v>
      </c>
      <c r="BK10" s="21">
        <v>3.2420061292148215E-2</v>
      </c>
      <c r="BL10" s="21">
        <v>5.4383356693367225E-2</v>
      </c>
      <c r="BM10" s="21">
        <v>2.0675771336031698E-2</v>
      </c>
      <c r="BN10" s="21">
        <v>1.8531298125846241E-2</v>
      </c>
      <c r="BO10" s="21">
        <v>2.2576171888926314E-2</v>
      </c>
      <c r="BP10" s="21">
        <v>2.0631212118463287E-2</v>
      </c>
      <c r="BQ10" s="21">
        <v>3.0023373394278911E-2</v>
      </c>
      <c r="BR10" s="21">
        <v>1.230801722068612E-2</v>
      </c>
      <c r="BS10" s="21">
        <v>1.4105863060310211E-2</v>
      </c>
      <c r="BT10" s="21">
        <v>6.9443815831509862E-3</v>
      </c>
      <c r="BU10" s="21">
        <v>2.0452262397031681E-2</v>
      </c>
      <c r="BV10" s="21">
        <v>2.3388583784322004E-2</v>
      </c>
      <c r="BW10" s="21">
        <v>2.4305335541028449E-2</v>
      </c>
      <c r="BX10" s="21">
        <v>2.2576171888926314E-2</v>
      </c>
    </row>
    <row r="11" spans="1:76" s="20" customFormat="1" ht="14.4" x14ac:dyDescent="0.3">
      <c r="A11" s="27">
        <v>16</v>
      </c>
      <c r="B11" s="21" t="s">
        <v>6</v>
      </c>
      <c r="C11" s="21" t="s">
        <v>7</v>
      </c>
      <c r="D11" s="21" t="s">
        <v>9</v>
      </c>
      <c r="E11" s="21" t="s">
        <v>10</v>
      </c>
      <c r="F11" s="21" t="s">
        <v>17</v>
      </c>
      <c r="G11" s="21" t="s">
        <v>18</v>
      </c>
      <c r="H11" s="21" t="s">
        <v>107</v>
      </c>
      <c r="I11" s="21" t="s">
        <v>108</v>
      </c>
      <c r="J11" s="23">
        <v>34633</v>
      </c>
      <c r="K11" s="23">
        <v>145</v>
      </c>
      <c r="L11" s="23">
        <v>32582</v>
      </c>
      <c r="M11" s="23">
        <f t="shared" si="1"/>
        <v>67360</v>
      </c>
      <c r="N11" s="23">
        <v>49853</v>
      </c>
      <c r="O11" s="23">
        <v>3</v>
      </c>
      <c r="P11" s="21">
        <v>0.50271866872625215</v>
      </c>
      <c r="Q11" s="21">
        <v>0.49728133127374785</v>
      </c>
      <c r="R11" s="21">
        <v>6.2758662538199714E-2</v>
      </c>
      <c r="S11" s="22">
        <v>5.454545454545455</v>
      </c>
      <c r="T11" s="22">
        <v>5.3767472656439788</v>
      </c>
      <c r="U11" s="21">
        <v>0.11505752716419487</v>
      </c>
      <c r="V11" s="21">
        <v>0.85545153597724977</v>
      </c>
      <c r="W11" s="21">
        <v>0</v>
      </c>
      <c r="X11" s="21">
        <v>0</v>
      </c>
      <c r="Y11" s="21">
        <v>2.9490936858555319E-2</v>
      </c>
      <c r="Z11" s="21">
        <v>0.18059069133446651</v>
      </c>
      <c r="AA11" s="21">
        <v>0.16530341787174904</v>
      </c>
      <c r="AB11" s="21">
        <v>0.19571261970515444</v>
      </c>
      <c r="AC11" s="21">
        <v>0.11859300844527017</v>
      </c>
      <c r="AD11" s="21">
        <v>9.7577102964121046E-2</v>
      </c>
      <c r="AE11" s="21">
        <v>0.13938160872158081</v>
      </c>
      <c r="AF11" s="21">
        <v>6.0634850514132067E-2</v>
      </c>
      <c r="AG11" s="21">
        <v>7.8561962551121717E-2</v>
      </c>
      <c r="AH11" s="21">
        <v>4.2901635707855858E-2</v>
      </c>
      <c r="AI11" s="21">
        <v>5.2562796621891936E-2</v>
      </c>
      <c r="AJ11" s="21">
        <v>5.6904735807303736E-2</v>
      </c>
      <c r="AK11" s="21">
        <v>4.8267819266262883E-2</v>
      </c>
      <c r="AL11" s="21">
        <v>7.0069736781436492E-2</v>
      </c>
      <c r="AM11" s="21">
        <v>7.5863602047625364E-2</v>
      </c>
      <c r="AN11" s="21">
        <v>6.4338537182083572E-2</v>
      </c>
      <c r="AO11" s="21">
        <v>6.7386048174566157E-2</v>
      </c>
      <c r="AP11" s="21">
        <v>5.1508014800311017E-2</v>
      </c>
      <c r="AQ11" s="21">
        <v>8.3092346877107787E-2</v>
      </c>
      <c r="AR11" s="21">
        <v>3.3707016135035822E-2</v>
      </c>
      <c r="AS11" s="21">
        <v>5.1508014800311017E-2</v>
      </c>
      <c r="AT11" s="21">
        <v>1.6098550675221094E-2</v>
      </c>
      <c r="AU11" s="21">
        <v>4.8523271663833675E-2</v>
      </c>
      <c r="AV11" s="21">
        <v>7.5877670590794782E-2</v>
      </c>
      <c r="AW11" s="21">
        <v>2.1464734233628126E-2</v>
      </c>
      <c r="AX11" s="21">
        <v>7.9518615096493675E-2</v>
      </c>
      <c r="AY11" s="21">
        <v>0.11653596920444267</v>
      </c>
      <c r="AZ11" s="21">
        <v>4.2901635707855858E-2</v>
      </c>
      <c r="BA11" s="21">
        <v>0.10510460517215474</v>
      </c>
      <c r="BB11" s="21">
        <v>8.6699249691119071E-2</v>
      </c>
      <c r="BC11" s="21">
        <v>0.12331089080576012</v>
      </c>
      <c r="BD11" s="21">
        <v>6.7393044198442539E-2</v>
      </c>
      <c r="BE11" s="21">
        <v>5.9631233397138939E-2</v>
      </c>
      <c r="BF11" s="21">
        <v>7.507090429889765E-2</v>
      </c>
      <c r="BG11" s="21">
        <v>5.3897644901450728E-2</v>
      </c>
      <c r="BH11" s="21">
        <v>2.7096153380318976E-2</v>
      </c>
      <c r="BI11" s="21">
        <v>8.0409255097904281E-2</v>
      </c>
      <c r="BJ11" s="21">
        <v>2.2916293516543482E-2</v>
      </c>
      <c r="BK11" s="21">
        <v>1.3562145233328913E-2</v>
      </c>
      <c r="BL11" s="21">
        <v>3.2169268591041786E-2</v>
      </c>
      <c r="BM11" s="21">
        <v>1.0790722618492343E-2</v>
      </c>
      <c r="BN11" s="21">
        <v>8.137287139997347E-3</v>
      </c>
      <c r="BO11" s="21">
        <v>1.3415458896017578E-2</v>
      </c>
      <c r="BP11" s="21">
        <v>1.0790722618492343E-2</v>
      </c>
      <c r="BQ11" s="21">
        <v>1.3562145233328913E-2</v>
      </c>
      <c r="BR11" s="21">
        <v>8.049275337610547E-3</v>
      </c>
      <c r="BS11" s="21">
        <v>2.6976806546230858E-3</v>
      </c>
      <c r="BT11" s="21">
        <v>0</v>
      </c>
      <c r="BU11" s="21">
        <v>5.3661835584070316E-3</v>
      </c>
      <c r="BV11" s="21">
        <v>1.4823251552674223E-2</v>
      </c>
      <c r="BW11" s="21">
        <v>2.1671295286987413E-2</v>
      </c>
      <c r="BX11" s="21">
        <v>8.049275337610547E-3</v>
      </c>
    </row>
    <row r="12" spans="1:76" s="20" customFormat="1" ht="14.4" x14ac:dyDescent="0.3">
      <c r="A12" s="27">
        <v>24</v>
      </c>
      <c r="B12" s="21" t="s">
        <v>6</v>
      </c>
      <c r="C12" s="21" t="s">
        <v>7</v>
      </c>
      <c r="D12" s="21" t="s">
        <v>9</v>
      </c>
      <c r="E12" s="21" t="s">
        <v>10</v>
      </c>
      <c r="F12" s="21" t="s">
        <v>19</v>
      </c>
      <c r="G12" s="21" t="s">
        <v>20</v>
      </c>
      <c r="H12" s="21" t="s">
        <v>125</v>
      </c>
      <c r="I12" s="21" t="s">
        <v>126</v>
      </c>
      <c r="J12" s="23">
        <v>16021</v>
      </c>
      <c r="K12" s="23">
        <v>0</v>
      </c>
      <c r="L12" s="23">
        <v>4314</v>
      </c>
      <c r="M12" s="23">
        <f t="shared" si="1"/>
        <v>20335</v>
      </c>
      <c r="N12" s="23">
        <v>10981</v>
      </c>
      <c r="O12" s="23">
        <v>3</v>
      </c>
      <c r="P12" s="21">
        <v>0.56064164098071978</v>
      </c>
      <c r="Q12" s="21">
        <v>0.43935835901928022</v>
      </c>
      <c r="R12" s="21">
        <v>1.215899411793874E-2</v>
      </c>
      <c r="S12" s="22">
        <v>5.84375</v>
      </c>
      <c r="T12" s="22">
        <v>5.2388388054786432</v>
      </c>
      <c r="U12" s="21">
        <v>5.7681942837769347E-2</v>
      </c>
      <c r="V12" s="21">
        <v>0.92762846926034481</v>
      </c>
      <c r="W12" s="21">
        <v>0</v>
      </c>
      <c r="X12" s="21">
        <v>0</v>
      </c>
      <c r="Y12" s="21">
        <v>1.4689587901885865E-2</v>
      </c>
      <c r="Z12" s="21">
        <v>0.21671110626044787</v>
      </c>
      <c r="AA12" s="21">
        <v>0.20380713771770309</v>
      </c>
      <c r="AB12" s="21">
        <v>0.22682356675100163</v>
      </c>
      <c r="AC12" s="21">
        <v>0.15575283452939415</v>
      </c>
      <c r="AD12" s="21">
        <v>0.14345762003922677</v>
      </c>
      <c r="AE12" s="21">
        <v>0.16538823237950814</v>
      </c>
      <c r="AF12" s="21">
        <v>6.2119091132385548E-2</v>
      </c>
      <c r="AG12" s="21">
        <v>3.0955389581807543E-2</v>
      </c>
      <c r="AH12" s="21">
        <v>8.6541167149210382E-2</v>
      </c>
      <c r="AI12" s="21">
        <v>6.7791458680438108E-2</v>
      </c>
      <c r="AJ12" s="21">
        <v>6.3982467065245741E-2</v>
      </c>
      <c r="AK12" s="21">
        <v>7.0776453342343129E-2</v>
      </c>
      <c r="AL12" s="21">
        <v>4.8070061737420122E-2</v>
      </c>
      <c r="AM12" s="21">
        <v>3.7680879703191401E-2</v>
      </c>
      <c r="AN12" s="21">
        <v>5.6211758030486399E-2</v>
      </c>
      <c r="AO12" s="21">
        <v>3.9904487057396569E-2</v>
      </c>
      <c r="AP12" s="21">
        <v>4.9540616225157291E-2</v>
      </c>
      <c r="AQ12" s="21">
        <v>3.2352936139703019E-2</v>
      </c>
      <c r="AR12" s="21">
        <v>9.7485684151340062E-3</v>
      </c>
      <c r="AS12" s="21">
        <v>1.3931424423596548E-2</v>
      </c>
      <c r="AT12" s="21">
        <v>6.4705872279406029E-3</v>
      </c>
      <c r="AU12" s="21">
        <v>2.4483551094210007E-2</v>
      </c>
      <c r="AV12" s="21">
        <v>4.2304699687281538E-2</v>
      </c>
      <c r="AW12" s="21">
        <v>1.0517641269898667E-2</v>
      </c>
      <c r="AX12" s="21">
        <v>9.1351623431926918E-2</v>
      </c>
      <c r="AY12" s="21">
        <v>0.13466044201621227</v>
      </c>
      <c r="AZ12" s="21">
        <v>5.7411776525496921E-2</v>
      </c>
      <c r="BA12" s="21">
        <v>0.13624252475326548</v>
      </c>
      <c r="BB12" s="21">
        <v>0.15015312792494759</v>
      </c>
      <c r="BC12" s="21">
        <v>0.12534119432089252</v>
      </c>
      <c r="BD12" s="21">
        <v>8.2526441359514105E-2</v>
      </c>
      <c r="BE12" s="21">
        <v>7.9985579390472947E-2</v>
      </c>
      <c r="BF12" s="21">
        <v>8.4517640128231347E-2</v>
      </c>
      <c r="BG12" s="21">
        <v>4.7384108453309558E-2</v>
      </c>
      <c r="BH12" s="21">
        <v>3.3027077483438194E-2</v>
      </c>
      <c r="BI12" s="21">
        <v>5.8635291216468939E-2</v>
      </c>
      <c r="BJ12" s="21">
        <v>1.1793255321605058E-2</v>
      </c>
      <c r="BK12" s="21">
        <v>2.5821143181225508E-3</v>
      </c>
      <c r="BL12" s="21">
        <v>1.9011755518818299E-2</v>
      </c>
      <c r="BM12" s="21">
        <v>2.4932071319709948E-3</v>
      </c>
      <c r="BN12" s="21">
        <v>5.6746550527369977E-3</v>
      </c>
      <c r="BO12" s="21">
        <v>0</v>
      </c>
      <c r="BP12" s="21">
        <v>2.4932071319709948E-3</v>
      </c>
      <c r="BQ12" s="21">
        <v>5.6746550527369977E-3</v>
      </c>
      <c r="BR12" s="21">
        <v>0</v>
      </c>
      <c r="BS12" s="21">
        <v>1.1344735096105116E-3</v>
      </c>
      <c r="BT12" s="21">
        <v>2.5821143181225508E-3</v>
      </c>
      <c r="BU12" s="21">
        <v>0</v>
      </c>
      <c r="BV12" s="21">
        <v>0</v>
      </c>
      <c r="BW12" s="21">
        <v>0</v>
      </c>
      <c r="BX12" s="21">
        <v>0</v>
      </c>
    </row>
    <row r="13" spans="1:76" s="20" customFormat="1" ht="14.4" x14ac:dyDescent="0.3">
      <c r="A13" s="26">
        <v>85</v>
      </c>
      <c r="B13" s="17" t="s">
        <v>6</v>
      </c>
      <c r="C13" s="17" t="s">
        <v>7</v>
      </c>
      <c r="D13" s="17" t="s">
        <v>23</v>
      </c>
      <c r="E13" s="17" t="s">
        <v>24</v>
      </c>
      <c r="F13" s="17" t="s">
        <v>25</v>
      </c>
      <c r="G13" s="17" t="s">
        <v>26</v>
      </c>
      <c r="H13" s="17" t="s">
        <v>140</v>
      </c>
      <c r="I13" s="17" t="s">
        <v>141</v>
      </c>
      <c r="J13" s="19">
        <v>108750</v>
      </c>
      <c r="K13" s="19">
        <v>6490</v>
      </c>
      <c r="L13" s="19">
        <v>19470</v>
      </c>
      <c r="M13" s="19">
        <f t="shared" ref="M13:M25" si="2">SUM(J13:L13)</f>
        <v>134710</v>
      </c>
      <c r="N13" s="23">
        <v>105484</v>
      </c>
      <c r="O13" s="23">
        <v>4</v>
      </c>
      <c r="P13" s="17">
        <v>0.59801636091280197</v>
      </c>
      <c r="Q13" s="17">
        <v>0.40198363908719797</v>
      </c>
      <c r="R13" s="17">
        <v>1.5247781636016002E-2</v>
      </c>
      <c r="S13" s="18">
        <v>4.6315789473684212</v>
      </c>
      <c r="T13" s="18">
        <v>4.4673722945104606</v>
      </c>
      <c r="U13" s="17">
        <v>9.7316759716858284E-2</v>
      </c>
      <c r="V13" s="17">
        <v>0.89938372133919753</v>
      </c>
      <c r="W13" s="17">
        <v>3.2995189439442231E-3</v>
      </c>
      <c r="X13" s="17">
        <v>0</v>
      </c>
      <c r="Y13" s="17">
        <v>0</v>
      </c>
      <c r="Z13" s="17">
        <v>0.21465974212239505</v>
      </c>
      <c r="AA13" s="17">
        <v>0.22459449850754301</v>
      </c>
      <c r="AB13" s="17">
        <v>0.20798164803304478</v>
      </c>
      <c r="AC13" s="17">
        <v>9.3705016078484624E-2</v>
      </c>
      <c r="AD13" s="17">
        <v>7.8299006594020462E-2</v>
      </c>
      <c r="AE13" s="17">
        <v>0.10406085943187375</v>
      </c>
      <c r="AF13" s="17">
        <v>4.0609679341770615E-2</v>
      </c>
      <c r="AG13" s="17">
        <v>4.2340045356207744E-2</v>
      </c>
      <c r="AH13" s="17">
        <v>3.9446535867945706E-2</v>
      </c>
      <c r="AI13" s="17">
        <v>6.4762156135506871E-2</v>
      </c>
      <c r="AJ13" s="17">
        <v>4.740323700032411E-2</v>
      </c>
      <c r="AK13" s="17">
        <v>7.6430735693982579E-2</v>
      </c>
      <c r="AL13" s="17">
        <v>3.0329241989938208E-2</v>
      </c>
      <c r="AM13" s="17">
        <v>0</v>
      </c>
      <c r="AN13" s="17">
        <v>5.0716408400004589E-2</v>
      </c>
      <c r="AO13" s="17">
        <v>6.1084418853269123E-2</v>
      </c>
      <c r="AP13" s="17">
        <v>3.1873180325262498E-2</v>
      </c>
      <c r="AQ13" s="17">
        <v>8.072006886760788E-2</v>
      </c>
      <c r="AR13" s="17">
        <v>1.0417305441810737E-2</v>
      </c>
      <c r="AS13" s="17">
        <v>4.0857809125502218E-3</v>
      </c>
      <c r="AT13" s="17">
        <v>1.4673324904818567E-2</v>
      </c>
      <c r="AU13" s="17">
        <v>3.9137162102643862E-2</v>
      </c>
      <c r="AV13" s="17">
        <v>6.8254795184001169E-2</v>
      </c>
      <c r="AW13" s="17">
        <v>1.9564433206424758E-2</v>
      </c>
      <c r="AX13" s="17">
        <v>7.880646596174333E-2</v>
      </c>
      <c r="AY13" s="17">
        <v>0.11621278929496545</v>
      </c>
      <c r="AZ13" s="17">
        <v>5.3662120486965358E-2</v>
      </c>
      <c r="BA13" s="17">
        <v>7.0475213620242394E-2</v>
      </c>
      <c r="BB13" s="17">
        <v>9.0298039467172034E-2</v>
      </c>
      <c r="BC13" s="17">
        <v>5.7150408160442527E-2</v>
      </c>
      <c r="BD13" s="17">
        <v>0.10437835655307488</v>
      </c>
      <c r="BE13" s="17">
        <v>0.11468062145275913</v>
      </c>
      <c r="BF13" s="17">
        <v>9.7453225058521595E-2</v>
      </c>
      <c r="BG13" s="17">
        <v>7.3334112906329588E-2</v>
      </c>
      <c r="BH13" s="17">
        <v>9.0556349331671129E-2</v>
      </c>
      <c r="BI13" s="17">
        <v>6.1757410789164011E-2</v>
      </c>
      <c r="BJ13" s="17">
        <v>6.5291927348243031E-2</v>
      </c>
      <c r="BK13" s="17">
        <v>6.2296364686532095E-2</v>
      </c>
      <c r="BL13" s="17">
        <v>6.730552974873634E-2</v>
      </c>
      <c r="BM13" s="17">
        <v>3.5459424820406121E-2</v>
      </c>
      <c r="BN13" s="17">
        <v>1.4552645943495469E-2</v>
      </c>
      <c r="BO13" s="17">
        <v>4.9512858144042798E-2</v>
      </c>
      <c r="BP13" s="17">
        <v>5.8499255747138578E-3</v>
      </c>
      <c r="BQ13" s="17">
        <v>1.4552645943495469E-2</v>
      </c>
      <c r="BR13" s="17">
        <v>0</v>
      </c>
      <c r="BS13" s="17">
        <v>1.1699851149427716E-2</v>
      </c>
      <c r="BT13" s="17">
        <v>0</v>
      </c>
      <c r="BU13" s="17">
        <v>1.9564433206424758E-2</v>
      </c>
      <c r="BV13" s="17">
        <v>0</v>
      </c>
      <c r="BW13" s="17">
        <v>0</v>
      </c>
      <c r="BX13" s="17">
        <v>0</v>
      </c>
    </row>
    <row r="14" spans="1:76" s="20" customFormat="1" ht="14.4" x14ac:dyDescent="0.3">
      <c r="A14" s="26">
        <v>95</v>
      </c>
      <c r="B14" s="17" t="s">
        <v>6</v>
      </c>
      <c r="C14" s="17" t="s">
        <v>7</v>
      </c>
      <c r="D14" s="17" t="s">
        <v>23</v>
      </c>
      <c r="E14" s="17" t="s">
        <v>24</v>
      </c>
      <c r="F14" s="17" t="s">
        <v>27</v>
      </c>
      <c r="G14" s="17" t="s">
        <v>28</v>
      </c>
      <c r="H14" s="17" t="s">
        <v>142</v>
      </c>
      <c r="I14" s="17" t="s">
        <v>143</v>
      </c>
      <c r="J14" s="19">
        <v>13635</v>
      </c>
      <c r="K14" s="19">
        <v>50</v>
      </c>
      <c r="L14" s="19">
        <v>375</v>
      </c>
      <c r="M14" s="19">
        <f t="shared" si="2"/>
        <v>14060</v>
      </c>
      <c r="N14" s="23">
        <v>12654</v>
      </c>
      <c r="O14" s="23">
        <v>5</v>
      </c>
      <c r="P14" s="17">
        <v>0.50389305574856302</v>
      </c>
      <c r="Q14" s="17">
        <v>0.49610694425143698</v>
      </c>
      <c r="R14" s="17">
        <v>2.1037637994493954E-2</v>
      </c>
      <c r="S14" s="18"/>
      <c r="T14" s="18">
        <v>4.9507959348454893</v>
      </c>
      <c r="U14" s="17">
        <v>0.17406415444432788</v>
      </c>
      <c r="V14" s="17">
        <v>0.72713868393643633</v>
      </c>
      <c r="W14" s="17">
        <v>0</v>
      </c>
      <c r="X14" s="17">
        <v>7.8784961861240108E-3</v>
      </c>
      <c r="Y14" s="17">
        <v>9.0918665433111681E-2</v>
      </c>
      <c r="Z14" s="17">
        <v>0.11932983497713845</v>
      </c>
      <c r="AA14" s="17">
        <v>0.11519098655624252</v>
      </c>
      <c r="AB14" s="17">
        <v>0.12340473027364189</v>
      </c>
      <c r="AC14" s="17">
        <v>4.9759515251906999E-2</v>
      </c>
      <c r="AD14" s="17">
        <v>2.504151881657446E-2</v>
      </c>
      <c r="AE14" s="17">
        <v>7.4095571364713841E-2</v>
      </c>
      <c r="AF14" s="17">
        <v>3.982089814830251E-2</v>
      </c>
      <c r="AG14" s="17">
        <v>2.0033215053259567E-2</v>
      </c>
      <c r="AH14" s="17">
        <v>5.9302823692035433E-2</v>
      </c>
      <c r="AI14" s="17">
        <v>5.49945427392474E-2</v>
      </c>
      <c r="AJ14" s="17">
        <v>6.0233547203792162E-2</v>
      </c>
      <c r="AK14" s="17">
        <v>4.983649091421518E-2</v>
      </c>
      <c r="AL14" s="17">
        <v>4.2637701093626329E-2</v>
      </c>
      <c r="AM14" s="17">
        <v>8.0668468389092099E-2</v>
      </c>
      <c r="AN14" s="17">
        <v>5.1945818935363753E-3</v>
      </c>
      <c r="AO14" s="17">
        <v>8.0173234167681323E-2</v>
      </c>
      <c r="AP14" s="17">
        <v>9.5827281723050245E-2</v>
      </c>
      <c r="AQ14" s="17">
        <v>6.4761071588215383E-2</v>
      </c>
      <c r="AR14" s="17">
        <v>3.4918019330384797E-2</v>
      </c>
      <c r="AS14" s="17">
        <v>2.504151881657446E-2</v>
      </c>
      <c r="AT14" s="17">
        <v>4.4641909020678813E-2</v>
      </c>
      <c r="AU14" s="17">
        <v>9.7167235695681947E-2</v>
      </c>
      <c r="AV14" s="17">
        <v>0.10544218311763964</v>
      </c>
      <c r="AW14" s="17">
        <v>8.9020152038714037E-2</v>
      </c>
      <c r="AX14" s="17">
        <v>0.10200368477971512</v>
      </c>
      <c r="AY14" s="17">
        <v>0.10544218311763964</v>
      </c>
      <c r="AZ14" s="17">
        <v>9.8618317817856072E-2</v>
      </c>
      <c r="BA14" s="17">
        <v>8.7295048325962007E-2</v>
      </c>
      <c r="BB14" s="17">
        <v>8.5408968064380086E-2</v>
      </c>
      <c r="BC14" s="17">
        <v>8.9151985040035839E-2</v>
      </c>
      <c r="BD14" s="17">
        <v>5.5060972473131943E-2</v>
      </c>
      <c r="BE14" s="17">
        <v>5.0618645809202764E-2</v>
      </c>
      <c r="BF14" s="17">
        <v>5.9434656693357214E-2</v>
      </c>
      <c r="BG14" s="17">
        <v>7.493820668034093E-2</v>
      </c>
      <c r="BH14" s="17">
        <v>7.051795881844887E-2</v>
      </c>
      <c r="BI14" s="17">
        <v>7.9290153258250229E-2</v>
      </c>
      <c r="BJ14" s="17">
        <v>3.9887327882187046E-2</v>
      </c>
      <c r="BK14" s="17">
        <v>4.507473386983403E-2</v>
      </c>
      <c r="BL14" s="17">
        <v>3.4780077238893196E-2</v>
      </c>
      <c r="BM14" s="17">
        <v>5.2177739793923587E-2</v>
      </c>
      <c r="BN14" s="17">
        <v>5.5091341396463808E-2</v>
      </c>
      <c r="BO14" s="17">
        <v>4.9309158908928036E-2</v>
      </c>
      <c r="BP14" s="17">
        <v>4.4923066167873831E-2</v>
      </c>
      <c r="BQ14" s="17">
        <v>3.0317626667916275E-2</v>
      </c>
      <c r="BR14" s="17">
        <v>5.9302823692035433E-2</v>
      </c>
      <c r="BS14" s="17">
        <v>7.5203925615879089E-3</v>
      </c>
      <c r="BT14" s="17">
        <v>5.0083037633148917E-3</v>
      </c>
      <c r="BU14" s="17">
        <v>9.9936647831073942E-3</v>
      </c>
      <c r="BV14" s="17">
        <v>1.7392579931307862E-2</v>
      </c>
      <c r="BW14" s="17">
        <v>2.504151881657446E-2</v>
      </c>
      <c r="BX14" s="17">
        <v>9.8618317817856082E-3</v>
      </c>
    </row>
    <row r="15" spans="1:76" s="20" customFormat="1" ht="14.4" x14ac:dyDescent="0.3">
      <c r="A15" s="26">
        <v>99</v>
      </c>
      <c r="B15" s="17" t="s">
        <v>6</v>
      </c>
      <c r="C15" s="17" t="s">
        <v>7</v>
      </c>
      <c r="D15" s="17" t="s">
        <v>29</v>
      </c>
      <c r="E15" s="17" t="s">
        <v>30</v>
      </c>
      <c r="F15" s="17" t="s">
        <v>29</v>
      </c>
      <c r="G15" s="17" t="s">
        <v>31</v>
      </c>
      <c r="H15" s="17" t="s">
        <v>103</v>
      </c>
      <c r="I15" s="17" t="s">
        <v>104</v>
      </c>
      <c r="J15" s="19">
        <v>0</v>
      </c>
      <c r="K15" s="19">
        <v>0</v>
      </c>
      <c r="L15" s="19">
        <v>150</v>
      </c>
      <c r="M15" s="19">
        <f t="shared" si="2"/>
        <v>150</v>
      </c>
      <c r="N15" s="23">
        <v>98</v>
      </c>
      <c r="O15" s="23">
        <v>3</v>
      </c>
      <c r="P15" s="17"/>
      <c r="Q15" s="17"/>
      <c r="R15" s="17"/>
      <c r="S15" s="18"/>
      <c r="T15" s="18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</row>
    <row r="16" spans="1:76" s="20" customFormat="1" ht="14.4" x14ac:dyDescent="0.3">
      <c r="A16" s="26">
        <v>117</v>
      </c>
      <c r="B16" s="17" t="s">
        <v>6</v>
      </c>
      <c r="C16" s="17" t="s">
        <v>7</v>
      </c>
      <c r="D16" s="17" t="s">
        <v>32</v>
      </c>
      <c r="E16" s="17" t="s">
        <v>33</v>
      </c>
      <c r="F16" s="17" t="s">
        <v>32</v>
      </c>
      <c r="G16" s="17" t="s">
        <v>34</v>
      </c>
      <c r="H16" s="17" t="s">
        <v>32</v>
      </c>
      <c r="I16" s="17" t="s">
        <v>90</v>
      </c>
      <c r="J16" s="19">
        <v>136404</v>
      </c>
      <c r="K16" s="19">
        <v>792</v>
      </c>
      <c r="L16" s="19">
        <v>82572</v>
      </c>
      <c r="M16" s="19">
        <f t="shared" si="2"/>
        <v>219768</v>
      </c>
      <c r="N16" s="23">
        <v>144125</v>
      </c>
      <c r="O16" s="23">
        <v>3</v>
      </c>
      <c r="P16" s="17">
        <v>0.51069310776636168</v>
      </c>
      <c r="Q16" s="17">
        <v>0.48930689223363832</v>
      </c>
      <c r="R16" s="17">
        <v>6.0919737999912099E-2</v>
      </c>
      <c r="S16" s="18">
        <v>4.8809523809523814</v>
      </c>
      <c r="T16" s="18">
        <v>4.8132014206412279</v>
      </c>
      <c r="U16" s="17">
        <v>0.13468970634838354</v>
      </c>
      <c r="V16" s="17">
        <v>0.80341591265064549</v>
      </c>
      <c r="W16" s="17">
        <v>8.1865004974714418E-3</v>
      </c>
      <c r="X16" s="17">
        <v>0</v>
      </c>
      <c r="Y16" s="17">
        <v>5.3707880503499554E-2</v>
      </c>
      <c r="Z16" s="17">
        <v>0.16568754430788676</v>
      </c>
      <c r="AA16" s="17">
        <v>0.15237240072251895</v>
      </c>
      <c r="AB16" s="17">
        <v>0.17844509170439804</v>
      </c>
      <c r="AC16" s="17">
        <v>0.10685295869327921</v>
      </c>
      <c r="AD16" s="17">
        <v>8.2712746330290299E-2</v>
      </c>
      <c r="AE16" s="17">
        <v>0.12998225515247103</v>
      </c>
      <c r="AF16" s="17">
        <v>4.2379834867452344E-2</v>
      </c>
      <c r="AG16" s="17">
        <v>4.3036118148590499E-2</v>
      </c>
      <c r="AH16" s="17">
        <v>4.1751034658804302E-2</v>
      </c>
      <c r="AI16" s="17">
        <v>5.6885311388756465E-2</v>
      </c>
      <c r="AJ16" s="17">
        <v>6.9654538176900732E-2</v>
      </c>
      <c r="AK16" s="17">
        <v>4.4650819516992568E-2</v>
      </c>
      <c r="AL16" s="17">
        <v>5.1326982204879766E-2</v>
      </c>
      <c r="AM16" s="17">
        <v>4.6517860122839073E-2</v>
      </c>
      <c r="AN16" s="17">
        <v>5.5934713432402097E-2</v>
      </c>
      <c r="AO16" s="17">
        <v>5.4187607523871799E-2</v>
      </c>
      <c r="AP16" s="17">
        <v>4.5691948612443613E-2</v>
      </c>
      <c r="AQ16" s="17">
        <v>6.232749505360468E-2</v>
      </c>
      <c r="AR16" s="17">
        <v>4.6498620123629396E-2</v>
      </c>
      <c r="AS16" s="17">
        <v>7.2225848651277347E-2</v>
      </c>
      <c r="AT16" s="17">
        <v>2.1848766727904364E-2</v>
      </c>
      <c r="AU16" s="17">
        <v>9.9163971293036821E-2</v>
      </c>
      <c r="AV16" s="17">
        <v>0.13425097539452474</v>
      </c>
      <c r="AW16" s="17">
        <v>6.5546300183713088E-2</v>
      </c>
      <c r="AX16" s="17">
        <v>7.753905641943136E-2</v>
      </c>
      <c r="AY16" s="17">
        <v>7.7283949610554084E-2</v>
      </c>
      <c r="AZ16" s="17">
        <v>7.7783480160306465E-2</v>
      </c>
      <c r="BA16" s="17">
        <v>9.0926400780682717E-2</v>
      </c>
      <c r="BB16" s="17">
        <v>7.1892884908699259E-2</v>
      </c>
      <c r="BC16" s="17">
        <v>0.10916285308044742</v>
      </c>
      <c r="BD16" s="17">
        <v>5.5668507664953806E-2</v>
      </c>
      <c r="BE16" s="17">
        <v>5.7051545773447149E-2</v>
      </c>
      <c r="BF16" s="17">
        <v>5.4343386827377972E-2</v>
      </c>
      <c r="BG16" s="17">
        <v>5.1489903658987132E-2</v>
      </c>
      <c r="BH16" s="17">
        <v>3.5491226704413646E-2</v>
      </c>
      <c r="BI16" s="17">
        <v>6.6818606516817078E-2</v>
      </c>
      <c r="BJ16" s="17">
        <v>2.8097098550045198E-2</v>
      </c>
      <c r="BK16" s="17">
        <v>3.4618527222423069E-2</v>
      </c>
      <c r="BL16" s="17">
        <v>2.1848766727904364E-2</v>
      </c>
      <c r="BM16" s="17">
        <v>3.426382959582322E-2</v>
      </c>
      <c r="BN16" s="17">
        <v>3.0348605755660406E-2</v>
      </c>
      <c r="BO16" s="17">
        <v>3.801509621856676E-2</v>
      </c>
      <c r="BP16" s="17">
        <v>2.5399394685160535E-2</v>
      </c>
      <c r="BQ16" s="17">
        <v>3.2919916230037025E-2</v>
      </c>
      <c r="BR16" s="17">
        <v>1.8193808846741235E-2</v>
      </c>
      <c r="BS16" s="17">
        <v>1.1766416443037091E-2</v>
      </c>
      <c r="BT16" s="17">
        <v>1.0116201918553469E-2</v>
      </c>
      <c r="BU16" s="17">
        <v>1.3347525191548533E-2</v>
      </c>
      <c r="BV16" s="17">
        <v>1.8665617990863547E-3</v>
      </c>
      <c r="BW16" s="17">
        <v>3.8147057168266768E-3</v>
      </c>
      <c r="BX16" s="17">
        <v>0</v>
      </c>
    </row>
    <row r="17" spans="1:76" s="20" customFormat="1" ht="14.4" x14ac:dyDescent="0.3">
      <c r="A17" s="27">
        <v>118</v>
      </c>
      <c r="B17" s="21" t="s">
        <v>6</v>
      </c>
      <c r="C17" s="21" t="s">
        <v>7</v>
      </c>
      <c r="D17" s="21" t="s">
        <v>32</v>
      </c>
      <c r="E17" s="21" t="s">
        <v>33</v>
      </c>
      <c r="F17" s="21" t="s">
        <v>32</v>
      </c>
      <c r="G17" s="21" t="s">
        <v>34</v>
      </c>
      <c r="H17" s="21" t="s">
        <v>82</v>
      </c>
      <c r="I17" s="21" t="s">
        <v>83</v>
      </c>
      <c r="J17" s="23">
        <v>62854</v>
      </c>
      <c r="K17" s="23">
        <v>29303</v>
      </c>
      <c r="L17" s="23">
        <v>48644</v>
      </c>
      <c r="M17" s="23">
        <f t="shared" si="2"/>
        <v>140801</v>
      </c>
      <c r="N17" s="23">
        <v>109970</v>
      </c>
      <c r="O17" s="23">
        <v>4</v>
      </c>
      <c r="P17" s="21">
        <v>0.48135410600295631</v>
      </c>
      <c r="Q17" s="21">
        <v>0.51864589399704375</v>
      </c>
      <c r="R17" s="21">
        <v>0.13238242525865351</v>
      </c>
      <c r="S17" s="22">
        <v>5.2499999999999991</v>
      </c>
      <c r="T17" s="22">
        <v>5.412832555872952</v>
      </c>
      <c r="U17" s="21">
        <v>0.20097880777559374</v>
      </c>
      <c r="V17" s="21">
        <v>0.7116492777679494</v>
      </c>
      <c r="W17" s="21">
        <v>1.3410886816696338E-2</v>
      </c>
      <c r="X17" s="21">
        <v>0</v>
      </c>
      <c r="Y17" s="21">
        <v>7.3961027639760521E-2</v>
      </c>
      <c r="Z17" s="21">
        <v>8.7457499148580156E-2</v>
      </c>
      <c r="AA17" s="21">
        <v>9.8151755600025439E-2</v>
      </c>
      <c r="AB17" s="21">
        <v>7.5934730092031527E-2</v>
      </c>
      <c r="AC17" s="21">
        <v>6.5099258323893433E-2</v>
      </c>
      <c r="AD17" s="21">
        <v>6.25976038860033E-2</v>
      </c>
      <c r="AE17" s="21">
        <v>6.7794722611473915E-2</v>
      </c>
      <c r="AF17" s="21">
        <v>4.572014883838605E-2</v>
      </c>
      <c r="AG17" s="21">
        <v>4.0888274806207978E-2</v>
      </c>
      <c r="AH17" s="21">
        <v>5.0926361054813497E-2</v>
      </c>
      <c r="AI17" s="21">
        <v>6.1181032300232252E-2</v>
      </c>
      <c r="AJ17" s="21">
        <v>6.7075900281588927E-2</v>
      </c>
      <c r="AK17" s="21">
        <v>5.4829473154777479E-2</v>
      </c>
      <c r="AL17" s="21">
        <v>9.468941224109155E-2</v>
      </c>
      <c r="AM17" s="21">
        <v>9.5819398224469637E-2</v>
      </c>
      <c r="AN17" s="21">
        <v>9.3471883226080604E-2</v>
      </c>
      <c r="AO17" s="21">
        <v>9.7455933280928553E-2</v>
      </c>
      <c r="AP17" s="21">
        <v>0.10743087647205408</v>
      </c>
      <c r="AQ17" s="21">
        <v>8.6708204603821865E-2</v>
      </c>
      <c r="AR17" s="21">
        <v>4.5160352651538192E-2</v>
      </c>
      <c r="AS17" s="21">
        <v>5.4496837791432287E-2</v>
      </c>
      <c r="AT17" s="21">
        <v>3.5100545075822318E-2</v>
      </c>
      <c r="AU17" s="21">
        <v>7.4595858861735517E-2</v>
      </c>
      <c r="AV17" s="21">
        <v>7.3663038960786395E-2</v>
      </c>
      <c r="AW17" s="21">
        <v>7.5600946811401878E-2</v>
      </c>
      <c r="AX17" s="21">
        <v>7.592145162258436E-2</v>
      </c>
      <c r="AY17" s="21">
        <v>7.6330668974258137E-2</v>
      </c>
      <c r="AZ17" s="21">
        <v>7.5480531109907489E-2</v>
      </c>
      <c r="BA17" s="21">
        <v>6.8412945392743646E-2</v>
      </c>
      <c r="BB17" s="21">
        <v>7.3465012982959502E-2</v>
      </c>
      <c r="BC17" s="21">
        <v>6.2969480635335098E-2</v>
      </c>
      <c r="BD17" s="21">
        <v>6.4604034641576338E-2</v>
      </c>
      <c r="BE17" s="21">
        <v>7.7186495670858349E-2</v>
      </c>
      <c r="BF17" s="21">
        <v>5.1046776756307893E-2</v>
      </c>
      <c r="BG17" s="21">
        <v>8.4478367809400809E-2</v>
      </c>
      <c r="BH17" s="21">
        <v>7.4196337576529214E-2</v>
      </c>
      <c r="BI17" s="21">
        <v>9.5556974381419066E-2</v>
      </c>
      <c r="BJ17" s="21">
        <v>6.7363945769224123E-2</v>
      </c>
      <c r="BK17" s="21">
        <v>4.4510744505193378E-2</v>
      </c>
      <c r="BL17" s="21">
        <v>9.1987645562084733E-2</v>
      </c>
      <c r="BM17" s="21">
        <v>2.6283076760537125E-2</v>
      </c>
      <c r="BN17" s="21">
        <v>1.4477134238883065E-2</v>
      </c>
      <c r="BO17" s="21">
        <v>3.9003657175786299E-2</v>
      </c>
      <c r="BP17" s="21">
        <v>1.1484694845843454E-2</v>
      </c>
      <c r="BQ17" s="21">
        <v>1.4477134238883065E-2</v>
      </c>
      <c r="BR17" s="21">
        <v>8.2604231820520031E-3</v>
      </c>
      <c r="BS17" s="21">
        <v>1.5242252916858426E-2</v>
      </c>
      <c r="BT17" s="21">
        <v>1.1078179631841623E-2</v>
      </c>
      <c r="BU17" s="21">
        <v>1.9728928078955169E-2</v>
      </c>
      <c r="BV17" s="21">
        <v>1.4849734594846E-2</v>
      </c>
      <c r="BW17" s="21">
        <v>1.4154606158025667E-2</v>
      </c>
      <c r="BX17" s="21">
        <v>1.5598716487929164E-2</v>
      </c>
    </row>
    <row r="18" spans="1:76" s="20" customFormat="1" ht="14.4" x14ac:dyDescent="0.3">
      <c r="A18" s="26">
        <v>119</v>
      </c>
      <c r="B18" s="17" t="s">
        <v>6</v>
      </c>
      <c r="C18" s="17" t="s">
        <v>7</v>
      </c>
      <c r="D18" s="17" t="s">
        <v>32</v>
      </c>
      <c r="E18" s="17" t="s">
        <v>33</v>
      </c>
      <c r="F18" s="17" t="s">
        <v>32</v>
      </c>
      <c r="G18" s="17" t="s">
        <v>34</v>
      </c>
      <c r="H18" s="17" t="s">
        <v>84</v>
      </c>
      <c r="I18" s="17" t="s">
        <v>85</v>
      </c>
      <c r="J18" s="19">
        <v>31097</v>
      </c>
      <c r="K18" s="19">
        <v>415</v>
      </c>
      <c r="L18" s="19">
        <v>8371</v>
      </c>
      <c r="M18" s="19">
        <f t="shared" si="2"/>
        <v>39883</v>
      </c>
      <c r="N18" s="23">
        <v>21724</v>
      </c>
      <c r="O18" s="23">
        <v>3</v>
      </c>
      <c r="P18" s="17">
        <v>0.49547586472210337</v>
      </c>
      <c r="Q18" s="17">
        <v>0.50452413527789663</v>
      </c>
      <c r="R18" s="17">
        <v>6.1476332457803998E-2</v>
      </c>
      <c r="S18" s="18">
        <v>5.75</v>
      </c>
      <c r="T18" s="18">
        <v>5.6554305055337357</v>
      </c>
      <c r="U18" s="17">
        <v>0.18277570918411562</v>
      </c>
      <c r="V18" s="17">
        <v>0.77615257052794473</v>
      </c>
      <c r="W18" s="17">
        <v>0</v>
      </c>
      <c r="X18" s="17">
        <v>0</v>
      </c>
      <c r="Y18" s="17">
        <v>4.1071720287939616E-2</v>
      </c>
      <c r="Z18" s="17">
        <v>0.15671785769316451</v>
      </c>
      <c r="AA18" s="17">
        <v>0.16843382706793034</v>
      </c>
      <c r="AB18" s="17">
        <v>0.14478793387929451</v>
      </c>
      <c r="AC18" s="17">
        <v>0.10767207876699687</v>
      </c>
      <c r="AD18" s="17">
        <v>0.10055539514120064</v>
      </c>
      <c r="AE18" s="17">
        <v>0.11491872569371457</v>
      </c>
      <c r="AF18" s="17">
        <v>7.3055059797940303E-2</v>
      </c>
      <c r="AG18" s="17">
        <v>7.0402937424517559E-2</v>
      </c>
      <c r="AH18" s="17">
        <v>7.5755614643034014E-2</v>
      </c>
      <c r="AI18" s="17">
        <v>6.3313000321614063E-2</v>
      </c>
      <c r="AJ18" s="17">
        <v>7.1872487724621681E-2</v>
      </c>
      <c r="AK18" s="17">
        <v>5.4597201454505653E-2</v>
      </c>
      <c r="AL18" s="17">
        <v>7.6753879913664266E-2</v>
      </c>
      <c r="AM18" s="17">
        <v>8.6210847143941935E-2</v>
      </c>
      <c r="AN18" s="17">
        <v>6.7124211641359413E-2</v>
      </c>
      <c r="AO18" s="17">
        <v>6.3802791575987949E-2</v>
      </c>
      <c r="AP18" s="17">
        <v>4.5629929069758823E-2</v>
      </c>
      <c r="AQ18" s="17">
        <v>8.2307522874296032E-2</v>
      </c>
      <c r="AR18" s="17">
        <v>3.7905790470015417E-2</v>
      </c>
      <c r="AS18" s="17">
        <v>4.8973366453670508E-2</v>
      </c>
      <c r="AT18" s="17">
        <v>2.6636100863826805E-2</v>
      </c>
      <c r="AU18" s="17">
        <v>4.8675067128963925E-2</v>
      </c>
      <c r="AV18" s="17">
        <v>4.497931065577853E-2</v>
      </c>
      <c r="AW18" s="17">
        <v>5.2438314688716091E-2</v>
      </c>
      <c r="AX18" s="17">
        <v>7.2398554412521743E-2</v>
      </c>
      <c r="AY18" s="17">
        <v>8.604872224973685E-2</v>
      </c>
      <c r="AZ18" s="17">
        <v>5.8499110232063584E-2</v>
      </c>
      <c r="BA18" s="17">
        <v>6.779364985379277E-2</v>
      </c>
      <c r="BB18" s="17">
        <v>7.7005655456269168E-2</v>
      </c>
      <c r="BC18" s="17">
        <v>5.8413416644307832E-2</v>
      </c>
      <c r="BD18" s="17">
        <v>7.0465252786894458E-2</v>
      </c>
      <c r="BE18" s="17">
        <v>5.9485983547242306E-2</v>
      </c>
      <c r="BF18" s="17">
        <v>8.164502301087001E-2</v>
      </c>
      <c r="BG18" s="17">
        <v>4.061985250761152E-2</v>
      </c>
      <c r="BH18" s="17">
        <v>3.6586862276291134E-2</v>
      </c>
      <c r="BI18" s="17">
        <v>4.4726492313734753E-2</v>
      </c>
      <c r="BJ18" s="17">
        <v>4.4070162570234953E-2</v>
      </c>
      <c r="BK18" s="17">
        <v>4.8238591303618447E-2</v>
      </c>
      <c r="BL18" s="17">
        <v>3.9825610914106579E-2</v>
      </c>
      <c r="BM18" s="17">
        <v>1.7759990562564297E-2</v>
      </c>
      <c r="BN18" s="17">
        <v>3.2592806478399156E-3</v>
      </c>
      <c r="BO18" s="17">
        <v>3.2525509231662794E-2</v>
      </c>
      <c r="BP18" s="17">
        <v>3.3875595374649174E-2</v>
      </c>
      <c r="BQ18" s="17">
        <v>3.1942188064418862E-2</v>
      </c>
      <c r="BR18" s="17">
        <v>3.5844310141171676E-2</v>
      </c>
      <c r="BS18" s="17">
        <v>6.9482547991213681E-3</v>
      </c>
      <c r="BT18" s="17">
        <v>3.9940557978919763E-3</v>
      </c>
      <c r="BU18" s="17">
        <v>9.9564027285266449E-3</v>
      </c>
      <c r="BV18" s="17">
        <v>1.8173161464262417E-2</v>
      </c>
      <c r="BW18" s="17">
        <v>1.6380559975271346E-2</v>
      </c>
      <c r="BX18" s="17">
        <v>1.9998499044809041E-2</v>
      </c>
    </row>
    <row r="19" spans="1:76" s="20" customFormat="1" ht="14.4" x14ac:dyDescent="0.3">
      <c r="A19" s="27">
        <v>120</v>
      </c>
      <c r="B19" s="21" t="s">
        <v>6</v>
      </c>
      <c r="C19" s="21" t="s">
        <v>7</v>
      </c>
      <c r="D19" s="21" t="s">
        <v>32</v>
      </c>
      <c r="E19" s="21" t="s">
        <v>33</v>
      </c>
      <c r="F19" s="21" t="s">
        <v>32</v>
      </c>
      <c r="G19" s="21" t="s">
        <v>34</v>
      </c>
      <c r="H19" s="21" t="s">
        <v>88</v>
      </c>
      <c r="I19" s="21" t="s">
        <v>89</v>
      </c>
      <c r="J19" s="23">
        <v>11460</v>
      </c>
      <c r="K19" s="23">
        <v>198</v>
      </c>
      <c r="L19" s="23">
        <v>13182</v>
      </c>
      <c r="M19" s="23">
        <f t="shared" si="2"/>
        <v>24840</v>
      </c>
      <c r="N19" s="23">
        <v>19872</v>
      </c>
      <c r="O19" s="23">
        <v>4</v>
      </c>
      <c r="P19" s="21">
        <v>0.49704071292892721</v>
      </c>
      <c r="Q19" s="21">
        <v>0.50295928707107285</v>
      </c>
      <c r="R19" s="21">
        <v>9.0171360244209783E-2</v>
      </c>
      <c r="S19" s="22">
        <v>5.0869565217391308</v>
      </c>
      <c r="T19" s="22">
        <v>5.1067305255975128</v>
      </c>
      <c r="U19" s="21">
        <v>0.10812634810400397</v>
      </c>
      <c r="V19" s="21">
        <v>0.84470892919069351</v>
      </c>
      <c r="W19" s="21">
        <v>4.2008372733236378E-3</v>
      </c>
      <c r="X19" s="21">
        <v>4.2008372733236378E-3</v>
      </c>
      <c r="Y19" s="21">
        <v>3.8763048158655208E-2</v>
      </c>
      <c r="Z19" s="21">
        <v>0.17737154260677135</v>
      </c>
      <c r="AA19" s="21">
        <v>0.14473423676564093</v>
      </c>
      <c r="AB19" s="21">
        <v>0.21039748122867002</v>
      </c>
      <c r="AC19" s="21">
        <v>8.4562370114061189E-2</v>
      </c>
      <c r="AD19" s="21">
        <v>5.8739661431181152E-2</v>
      </c>
      <c r="AE19" s="21">
        <v>0.11069256591402273</v>
      </c>
      <c r="AF19" s="21">
        <v>4.0791694901299101E-2</v>
      </c>
      <c r="AG19" s="21">
        <v>4.8932547993103828E-2</v>
      </c>
      <c r="AH19" s="21">
        <v>3.2553903588236323E-2</v>
      </c>
      <c r="AI19" s="21">
        <v>6.0867079311331097E-2</v>
      </c>
      <c r="AJ19" s="21">
        <v>5.6918860674552381E-2</v>
      </c>
      <c r="AK19" s="21">
        <v>6.4862311852853113E-2</v>
      </c>
      <c r="AL19" s="21">
        <v>6.0623036969985958E-2</v>
      </c>
      <c r="AM19" s="21">
        <v>5.9104823445559215E-2</v>
      </c>
      <c r="AN19" s="21">
        <v>6.2159328810884956E-2</v>
      </c>
      <c r="AO19" s="21">
        <v>6.7242917908294758E-2</v>
      </c>
      <c r="AP19" s="21">
        <v>7.1477588713813392E-2</v>
      </c>
      <c r="AQ19" s="21">
        <v>6.2957822233186758E-2</v>
      </c>
      <c r="AR19" s="21">
        <v>5.2598022957718052E-2</v>
      </c>
      <c r="AS19" s="21">
        <v>0.10006809045963724</v>
      </c>
      <c r="AT19" s="21">
        <v>4.5626997197301244E-3</v>
      </c>
      <c r="AU19" s="21">
        <v>8.5761587586639182E-2</v>
      </c>
      <c r="AV19" s="21">
        <v>0.12687953286744694</v>
      </c>
      <c r="AW19" s="21">
        <v>4.4154025255583998E-2</v>
      </c>
      <c r="AX19" s="21">
        <v>0.10466731501114906</v>
      </c>
      <c r="AY19" s="21">
        <v>7.6471809772038879E-2</v>
      </c>
      <c r="AZ19" s="21">
        <v>0.13319856173761063</v>
      </c>
      <c r="BA19" s="21">
        <v>5.5903680300418375E-2</v>
      </c>
      <c r="BB19" s="21">
        <v>4.4727424084671841E-2</v>
      </c>
      <c r="BC19" s="21">
        <v>6.7213019177854161E-2</v>
      </c>
      <c r="BD19" s="21">
        <v>5.6453405438853119E-2</v>
      </c>
      <c r="BE19" s="21">
        <v>6.2763456661239489E-2</v>
      </c>
      <c r="BF19" s="21">
        <v>5.0068216496298203E-2</v>
      </c>
      <c r="BG19" s="21">
        <v>4.2418616341639279E-2</v>
      </c>
      <c r="BH19" s="21">
        <v>4.8386057300352121E-2</v>
      </c>
      <c r="BI19" s="21">
        <v>3.6380117337107831E-2</v>
      </c>
      <c r="BJ19" s="21">
        <v>3.5828295890386365E-2</v>
      </c>
      <c r="BK19" s="21">
        <v>3.5101639324968167E-2</v>
      </c>
      <c r="BL19" s="21">
        <v>3.6563605209284179E-2</v>
      </c>
      <c r="BM19" s="21">
        <v>3.0529653595328141E-2</v>
      </c>
      <c r="BN19" s="21">
        <v>3.0592631180826255E-2</v>
      </c>
      <c r="BO19" s="21">
        <v>3.0465926096393627E-2</v>
      </c>
      <c r="BP19" s="21">
        <v>3.1017738278018441E-2</v>
      </c>
      <c r="BQ19" s="21">
        <v>2.6326229493726126E-2</v>
      </c>
      <c r="BR19" s="21">
        <v>3.5765111786982377E-2</v>
      </c>
      <c r="BS19" s="21">
        <v>8.8273477449559608E-3</v>
      </c>
      <c r="BT19" s="21">
        <v>8.7754098312420419E-3</v>
      </c>
      <c r="BU19" s="21">
        <v>8.8799041158407078E-3</v>
      </c>
      <c r="BV19" s="21">
        <v>4.5356950431505554E-3</v>
      </c>
      <c r="BW19" s="21">
        <v>0</v>
      </c>
      <c r="BX19" s="21">
        <v>9.1253994394602488E-3</v>
      </c>
    </row>
    <row r="20" spans="1:76" s="20" customFormat="1" ht="14.4" x14ac:dyDescent="0.3">
      <c r="A20" s="26">
        <v>121</v>
      </c>
      <c r="B20" s="17" t="s">
        <v>6</v>
      </c>
      <c r="C20" s="17" t="s">
        <v>7</v>
      </c>
      <c r="D20" s="17" t="s">
        <v>32</v>
      </c>
      <c r="E20" s="17" t="s">
        <v>33</v>
      </c>
      <c r="F20" s="17" t="s">
        <v>35</v>
      </c>
      <c r="G20" s="17" t="s">
        <v>36</v>
      </c>
      <c r="H20" s="17" t="s">
        <v>91</v>
      </c>
      <c r="I20" s="17" t="s">
        <v>92</v>
      </c>
      <c r="J20" s="19">
        <v>115923</v>
      </c>
      <c r="K20" s="19">
        <v>41525</v>
      </c>
      <c r="L20" s="19">
        <v>60958</v>
      </c>
      <c r="M20" s="19">
        <f t="shared" si="2"/>
        <v>218406</v>
      </c>
      <c r="N20" s="23">
        <v>160129</v>
      </c>
      <c r="O20" s="23">
        <v>3</v>
      </c>
      <c r="P20" s="17">
        <v>0.52878895688709582</v>
      </c>
      <c r="Q20" s="17">
        <v>0.47121104311290424</v>
      </c>
      <c r="R20" s="17">
        <v>6.0198442431221133E-2</v>
      </c>
      <c r="S20" s="18">
        <v>5.0000000000000009</v>
      </c>
      <c r="T20" s="18">
        <v>5.231827815153089</v>
      </c>
      <c r="U20" s="17">
        <v>0.24764269989466164</v>
      </c>
      <c r="V20" s="17">
        <v>0.69281525426339841</v>
      </c>
      <c r="W20" s="17">
        <v>7.6809886240097013E-3</v>
      </c>
      <c r="X20" s="17">
        <v>0</v>
      </c>
      <c r="Y20" s="17">
        <v>5.1861057217930266E-2</v>
      </c>
      <c r="Z20" s="17">
        <v>0.16116192970360962</v>
      </c>
      <c r="AA20" s="17">
        <v>0.16253500950327612</v>
      </c>
      <c r="AB20" s="17">
        <v>0.15993835958881947</v>
      </c>
      <c r="AC20" s="17">
        <v>7.3713840968776048E-2</v>
      </c>
      <c r="AD20" s="17">
        <v>6.801451164660044E-2</v>
      </c>
      <c r="AE20" s="17">
        <v>7.8792590969071041E-2</v>
      </c>
      <c r="AF20" s="17">
        <v>4.8177618177895398E-2</v>
      </c>
      <c r="AG20" s="17">
        <v>3.8308783428898291E-2</v>
      </c>
      <c r="AH20" s="17">
        <v>5.6971871264721335E-2</v>
      </c>
      <c r="AI20" s="17">
        <v>4.8978738701705896E-2</v>
      </c>
      <c r="AJ20" s="17">
        <v>3.8627615676534201E-2</v>
      </c>
      <c r="AK20" s="17">
        <v>5.8202765441588401E-2</v>
      </c>
      <c r="AL20" s="17">
        <v>4.2022558681315943E-2</v>
      </c>
      <c r="AM20" s="17">
        <v>5.8092883546961377E-2</v>
      </c>
      <c r="AN20" s="17">
        <v>2.7702073269361947E-2</v>
      </c>
      <c r="AO20" s="17">
        <v>5.5341467614648067E-2</v>
      </c>
      <c r="AP20" s="17">
        <v>5.3071128501365569E-2</v>
      </c>
      <c r="AQ20" s="17">
        <v>5.7364597727061303E-2</v>
      </c>
      <c r="AR20" s="17">
        <v>4.1221438157505459E-2</v>
      </c>
      <c r="AS20" s="17">
        <v>2.1665269237247049E-2</v>
      </c>
      <c r="AT20" s="17">
        <v>5.8648206693775545E-2</v>
      </c>
      <c r="AU20" s="17">
        <v>0.13994298094658894</v>
      </c>
      <c r="AV20" s="17">
        <v>0.18658131818011064</v>
      </c>
      <c r="AW20" s="17">
        <v>9.8382923289122653E-2</v>
      </c>
      <c r="AX20" s="17">
        <v>9.3245241539063772E-2</v>
      </c>
      <c r="AY20" s="17">
        <v>8.1958154151028306E-2</v>
      </c>
      <c r="AZ20" s="17">
        <v>0.10330331887322851</v>
      </c>
      <c r="BA20" s="17">
        <v>7.2799538307117787E-2</v>
      </c>
      <c r="BB20" s="17">
        <v>5.5892882180141504E-2</v>
      </c>
      <c r="BC20" s="17">
        <v>8.7865289899287755E-2</v>
      </c>
      <c r="BD20" s="17">
        <v>5.7793081187052717E-2</v>
      </c>
      <c r="BE20" s="17">
        <v>6.9895680765784396E-2</v>
      </c>
      <c r="BF20" s="17">
        <v>4.7008289830130341E-2</v>
      </c>
      <c r="BG20" s="17">
        <v>4.2701316927875689E-2</v>
      </c>
      <c r="BH20" s="17">
        <v>2.0724684677655071E-2</v>
      </c>
      <c r="BI20" s="17">
        <v>6.2284993311167158E-2</v>
      </c>
      <c r="BJ20" s="17">
        <v>3.1220193457263064E-2</v>
      </c>
      <c r="BK20" s="17">
        <v>3.8308783428898291E-2</v>
      </c>
      <c r="BL20" s="17">
        <v>2.4903454366497432E-2</v>
      </c>
      <c r="BM20" s="17">
        <v>3.6338588014933518E-2</v>
      </c>
      <c r="BN20" s="17">
        <v>4.9170996088129332E-2</v>
      </c>
      <c r="BO20" s="17">
        <v>2.4903454366497432E-2</v>
      </c>
      <c r="BP20" s="17">
        <v>1.5685215366624809E-2</v>
      </c>
      <c r="BQ20" s="17">
        <v>9.4217577792355574E-3</v>
      </c>
      <c r="BR20" s="17">
        <v>2.1266667749105812E-2</v>
      </c>
      <c r="BS20" s="17">
        <v>1.4205336596254574E-2</v>
      </c>
      <c r="BT20" s="17">
        <v>1.9784100118063089E-2</v>
      </c>
      <c r="BU20" s="17">
        <v>9.2340244231206483E-3</v>
      </c>
      <c r="BV20" s="17">
        <v>2.5450915651768678E-2</v>
      </c>
      <c r="BW20" s="17">
        <v>2.7946441090070752E-2</v>
      </c>
      <c r="BX20" s="17">
        <v>2.3227118937443225E-2</v>
      </c>
    </row>
    <row r="21" spans="1:76" s="20" customFormat="1" ht="14.4" x14ac:dyDescent="0.3">
      <c r="A21" s="26">
        <v>123</v>
      </c>
      <c r="B21" s="17" t="s">
        <v>6</v>
      </c>
      <c r="C21" s="17" t="s">
        <v>7</v>
      </c>
      <c r="D21" s="17" t="s">
        <v>32</v>
      </c>
      <c r="E21" s="17" t="s">
        <v>33</v>
      </c>
      <c r="F21" s="17" t="s">
        <v>35</v>
      </c>
      <c r="G21" s="17" t="s">
        <v>36</v>
      </c>
      <c r="H21" s="17" t="s">
        <v>95</v>
      </c>
      <c r="I21" s="17" t="s">
        <v>96</v>
      </c>
      <c r="J21" s="19">
        <v>65787</v>
      </c>
      <c r="K21" s="19">
        <v>200</v>
      </c>
      <c r="L21" s="19">
        <v>49383</v>
      </c>
      <c r="M21" s="19">
        <f t="shared" si="2"/>
        <v>115370</v>
      </c>
      <c r="N21" s="23">
        <v>86442</v>
      </c>
      <c r="O21" s="23">
        <v>4</v>
      </c>
      <c r="P21" s="17">
        <v>0.52900358362738997</v>
      </c>
      <c r="Q21" s="17">
        <v>0.47099641637261003</v>
      </c>
      <c r="R21" s="17">
        <v>4.3169408740986466E-2</v>
      </c>
      <c r="S21" s="18">
        <v>6.1904761904761898</v>
      </c>
      <c r="T21" s="18">
        <v>5.9118721417821165</v>
      </c>
      <c r="U21" s="17">
        <v>0.24189546477939897</v>
      </c>
      <c r="V21" s="17">
        <v>0.74158301990130182</v>
      </c>
      <c r="W21" s="17">
        <v>0</v>
      </c>
      <c r="X21" s="17">
        <v>0</v>
      </c>
      <c r="Y21" s="17">
        <v>1.6521515319299195E-2</v>
      </c>
      <c r="Z21" s="17">
        <v>0.15970510618594458</v>
      </c>
      <c r="AA21" s="17">
        <v>0.1758072796055391</v>
      </c>
      <c r="AB21" s="17">
        <v>0.14536859465527549</v>
      </c>
      <c r="AC21" s="17">
        <v>0.1073061418854894</v>
      </c>
      <c r="AD21" s="17">
        <v>9.7774973970969584E-2</v>
      </c>
      <c r="AE21" s="17">
        <v>0.11579218256748679</v>
      </c>
      <c r="AF21" s="17">
        <v>7.48342620640743E-2</v>
      </c>
      <c r="AG21" s="17">
        <v>9.0567626375178761E-2</v>
      </c>
      <c r="AH21" s="17">
        <v>6.0826118381564792E-2</v>
      </c>
      <c r="AI21" s="17">
        <v>4.4723272917526549E-2</v>
      </c>
      <c r="AJ21" s="17">
        <v>4.8887486985484792E-2</v>
      </c>
      <c r="AK21" s="17">
        <v>4.1015680069916981E-2</v>
      </c>
      <c r="AL21" s="17">
        <v>7.5572118085792839E-2</v>
      </c>
      <c r="AM21" s="17">
        <v>6.4243188917008295E-2</v>
      </c>
      <c r="AN21" s="17">
        <v>8.5658788960966042E-2</v>
      </c>
      <c r="AO21" s="17">
        <v>7.5572118085792839E-2</v>
      </c>
      <c r="AP21" s="17">
        <v>5.2961664153351122E-2</v>
      </c>
      <c r="AQ21" s="17">
        <v>9.5703253496472962E-2</v>
      </c>
      <c r="AR21" s="17">
        <v>4.8561118608990858E-2</v>
      </c>
      <c r="AS21" s="17">
        <v>4.6067105794570497E-2</v>
      </c>
      <c r="AT21" s="17">
        <v>5.0781653846057886E-2</v>
      </c>
      <c r="AU21" s="17">
        <v>6.4649114423406734E-2</v>
      </c>
      <c r="AV21" s="17">
        <v>7.8345094871579757E-2</v>
      </c>
      <c r="AW21" s="17">
        <v>5.2454948052045258E-2</v>
      </c>
      <c r="AX21" s="17">
        <v>7.3357307047477352E-2</v>
      </c>
      <c r="AY21" s="17">
        <v>8.7119027681332853E-2</v>
      </c>
      <c r="AZ21" s="17">
        <v>6.1104609140930799E-2</v>
      </c>
      <c r="BA21" s="17">
        <v>5.2840932129590359E-2</v>
      </c>
      <c r="BB21" s="17">
        <v>5.4528249367313375E-2</v>
      </c>
      <c r="BC21" s="17">
        <v>5.1338635364789907E-2</v>
      </c>
      <c r="BD21" s="17">
        <v>8.3985665490439981E-2</v>
      </c>
      <c r="BE21" s="17">
        <v>8.9001041161216501E-2</v>
      </c>
      <c r="BF21" s="17">
        <v>7.9520244005957239E-2</v>
      </c>
      <c r="BG21" s="17">
        <v>4.1328638028357317E-2</v>
      </c>
      <c r="BH21" s="17">
        <v>3.7605962221827625E-2</v>
      </c>
      <c r="BI21" s="17">
        <v>4.4643108891049076E-2</v>
      </c>
      <c r="BJ21" s="17">
        <v>3.4834013469442329E-2</v>
      </c>
      <c r="BK21" s="17">
        <v>3.3531785053961288E-2</v>
      </c>
      <c r="BL21" s="17">
        <v>3.5993447802163528E-2</v>
      </c>
      <c r="BM21" s="17">
        <v>2.3763687197344487E-2</v>
      </c>
      <c r="BN21" s="17">
        <v>1.6922287145485753E-2</v>
      </c>
      <c r="BO21" s="17">
        <v>2.9854902847154717E-2</v>
      </c>
      <c r="BP21" s="17">
        <v>2.5682610043076641E-2</v>
      </c>
      <c r="BQ21" s="17">
        <v>2.0996464313352083E-2</v>
      </c>
      <c r="BR21" s="17">
        <v>2.9854902847154717E-2</v>
      </c>
      <c r="BS21" s="17">
        <v>1.0627115469802766E-2</v>
      </c>
      <c r="BT21" s="17">
        <v>5.6407623818285849E-3</v>
      </c>
      <c r="BU21" s="17">
        <v>1.5066696803260364E-2</v>
      </c>
      <c r="BV21" s="17">
        <v>2.6567788674506914E-3</v>
      </c>
      <c r="BW21" s="17">
        <v>0</v>
      </c>
      <c r="BX21" s="17">
        <v>5.0222322677534546E-3</v>
      </c>
    </row>
    <row r="22" spans="1:76" s="20" customFormat="1" ht="14.4" x14ac:dyDescent="0.3">
      <c r="A22" s="26">
        <v>125</v>
      </c>
      <c r="B22" s="17" t="s">
        <v>6</v>
      </c>
      <c r="C22" s="17" t="s">
        <v>7</v>
      </c>
      <c r="D22" s="17" t="s">
        <v>32</v>
      </c>
      <c r="E22" s="17" t="s">
        <v>33</v>
      </c>
      <c r="F22" s="17" t="s">
        <v>35</v>
      </c>
      <c r="G22" s="17" t="s">
        <v>36</v>
      </c>
      <c r="H22" s="17" t="s">
        <v>97</v>
      </c>
      <c r="I22" s="17" t="s">
        <v>98</v>
      </c>
      <c r="J22" s="19">
        <v>32373</v>
      </c>
      <c r="K22" s="19">
        <v>1799</v>
      </c>
      <c r="L22" s="19">
        <v>24475</v>
      </c>
      <c r="M22" s="19">
        <f t="shared" si="2"/>
        <v>58647</v>
      </c>
      <c r="N22" s="23">
        <v>43488</v>
      </c>
      <c r="O22" s="23">
        <v>3</v>
      </c>
      <c r="P22" s="17">
        <v>0.52174418407015699</v>
      </c>
      <c r="Q22" s="17">
        <v>0.47825581592984301</v>
      </c>
      <c r="R22" s="17">
        <v>6.0159589585708585E-2</v>
      </c>
      <c r="S22" s="18">
        <v>5.2352941176470598</v>
      </c>
      <c r="T22" s="18">
        <v>5.2730584368760827</v>
      </c>
      <c r="U22" s="17">
        <v>6.3248368996750376E-2</v>
      </c>
      <c r="V22" s="17">
        <v>0.83079063087638705</v>
      </c>
      <c r="W22" s="17">
        <v>4.2712631130112227E-3</v>
      </c>
      <c r="X22" s="17">
        <v>0</v>
      </c>
      <c r="Y22" s="17">
        <v>0.10168973701385138</v>
      </c>
      <c r="Z22" s="17">
        <v>0.21708073650331244</v>
      </c>
      <c r="AA22" s="17">
        <v>0.16915473225742617</v>
      </c>
      <c r="AB22" s="17">
        <v>0.26101201732002655</v>
      </c>
      <c r="AC22" s="17">
        <v>0.16900427912126073</v>
      </c>
      <c r="AD22" s="17">
        <v>0.16715355203941168</v>
      </c>
      <c r="AE22" s="17">
        <v>0.17070074458770498</v>
      </c>
      <c r="AF22" s="17">
        <v>4.9006108435271083E-2</v>
      </c>
      <c r="AG22" s="17">
        <v>5.0193052217211889E-2</v>
      </c>
      <c r="AH22" s="17">
        <v>4.7918098670664627E-2</v>
      </c>
      <c r="AI22" s="17">
        <v>6.7559706380213858E-2</v>
      </c>
      <c r="AJ22" s="17">
        <v>7.1344561729333178E-2</v>
      </c>
      <c r="AK22" s="17">
        <v>6.4090325909024762E-2</v>
      </c>
      <c r="AL22" s="17">
        <v>3.9165155289568106E-2</v>
      </c>
      <c r="AM22" s="17">
        <v>3.6356822209743511E-2</v>
      </c>
      <c r="AN22" s="17">
        <v>4.1739408476286294E-2</v>
      </c>
      <c r="AO22" s="17">
        <v>2.3141687186680436E-2</v>
      </c>
      <c r="AP22" s="17">
        <v>8.6032464578183268E-3</v>
      </c>
      <c r="AQ22" s="17">
        <v>3.6468321283275665E-2</v>
      </c>
      <c r="AR22" s="17">
        <v>1.2343657962988306E-2</v>
      </c>
      <c r="AS22" s="17">
        <v>4.6582298613336813E-3</v>
      </c>
      <c r="AT22" s="17">
        <v>1.9388491043547826E-2</v>
      </c>
      <c r="AU22" s="17">
        <v>2.3114262161910655E-2</v>
      </c>
      <c r="AV22" s="17">
        <v>3.707003547459254E-2</v>
      </c>
      <c r="AW22" s="17">
        <v>1.0321729046311772E-2</v>
      </c>
      <c r="AX22" s="17">
        <v>0.10469569343990485</v>
      </c>
      <c r="AY22" s="17">
        <v>0.15940197842297507</v>
      </c>
      <c r="AZ22" s="17">
        <v>5.4549281156082173E-2</v>
      </c>
      <c r="BA22" s="17">
        <v>0.16186468808608687</v>
      </c>
      <c r="BB22" s="17">
        <v>0.15394941955980396</v>
      </c>
      <c r="BC22" s="17">
        <v>0.16912020395558858</v>
      </c>
      <c r="BD22" s="17">
        <v>5.998537283060993E-2</v>
      </c>
      <c r="BE22" s="17">
        <v>3.9588625541379117E-2</v>
      </c>
      <c r="BF22" s="17">
        <v>7.868201251526849E-2</v>
      </c>
      <c r="BG22" s="17">
        <v>1.5776013833493016E-2</v>
      </c>
      <c r="BH22" s="17">
        <v>1.6493279650787618E-2</v>
      </c>
      <c r="BI22" s="17">
        <v>1.5118533483615864E-2</v>
      </c>
      <c r="BJ22" s="17">
        <v>1.868603614043864E-2</v>
      </c>
      <c r="BK22" s="17">
        <v>3.0467969234788662E-2</v>
      </c>
      <c r="BL22" s="17">
        <v>7.8861495344932607E-3</v>
      </c>
      <c r="BM22" s="17">
        <v>1.9890566487822451E-2</v>
      </c>
      <c r="BN22" s="17">
        <v>2.9754755969939626E-2</v>
      </c>
      <c r="BO22" s="17">
        <v>1.0848575923683905E-2</v>
      </c>
      <c r="BP22" s="17">
        <v>6.342378177450334E-3</v>
      </c>
      <c r="BQ22" s="17">
        <v>1.3261476319152008E-2</v>
      </c>
      <c r="BR22" s="17">
        <v>0</v>
      </c>
      <c r="BS22" s="17">
        <v>1.2343657962988306E-2</v>
      </c>
      <c r="BT22" s="17">
        <v>1.2548263054302972E-2</v>
      </c>
      <c r="BU22" s="17">
        <v>1.2156107094425222E-2</v>
      </c>
      <c r="BV22" s="17">
        <v>0</v>
      </c>
      <c r="BW22" s="17">
        <v>0</v>
      </c>
      <c r="BX22" s="17">
        <v>0</v>
      </c>
    </row>
    <row r="23" spans="1:76" s="20" customFormat="1" ht="14.4" x14ac:dyDescent="0.3">
      <c r="A23" s="27">
        <v>126</v>
      </c>
      <c r="B23" s="21" t="s">
        <v>6</v>
      </c>
      <c r="C23" s="21" t="s">
        <v>7</v>
      </c>
      <c r="D23" s="21" t="s">
        <v>32</v>
      </c>
      <c r="E23" s="21" t="s">
        <v>33</v>
      </c>
      <c r="F23" s="21" t="s">
        <v>37</v>
      </c>
      <c r="G23" s="21" t="s">
        <v>38</v>
      </c>
      <c r="H23" s="21" t="s">
        <v>37</v>
      </c>
      <c r="I23" s="21" t="s">
        <v>69</v>
      </c>
      <c r="J23" s="23">
        <v>23312</v>
      </c>
      <c r="K23" s="23">
        <v>0</v>
      </c>
      <c r="L23" s="23">
        <v>27448</v>
      </c>
      <c r="M23" s="23">
        <f t="shared" si="2"/>
        <v>50760</v>
      </c>
      <c r="N23" s="23">
        <v>39141</v>
      </c>
      <c r="O23" s="23">
        <v>4</v>
      </c>
      <c r="P23" s="21">
        <v>0.54028926303543823</v>
      </c>
      <c r="Q23" s="21">
        <v>0.45971073696456183</v>
      </c>
      <c r="R23" s="21">
        <v>6.1567405334745383E-2</v>
      </c>
      <c r="S23" s="22">
        <v>5.0535714285714297</v>
      </c>
      <c r="T23" s="22">
        <v>5.0651940053878466</v>
      </c>
      <c r="U23" s="21">
        <v>0.12008910553724057</v>
      </c>
      <c r="V23" s="21">
        <v>0.83294855466056117</v>
      </c>
      <c r="W23" s="21">
        <v>0</v>
      </c>
      <c r="X23" s="21">
        <v>0</v>
      </c>
      <c r="Y23" s="21">
        <v>4.6962339802198189E-2</v>
      </c>
      <c r="Z23" s="21">
        <v>0.12304834913607929</v>
      </c>
      <c r="AA23" s="21">
        <v>0.10061961106331553</v>
      </c>
      <c r="AB23" s="21">
        <v>0.14213207412200235</v>
      </c>
      <c r="AC23" s="21">
        <v>0.13353974644620936</v>
      </c>
      <c r="AD23" s="21">
        <v>0.15771245141089663</v>
      </c>
      <c r="AE23" s="21">
        <v>0.11297214909787115</v>
      </c>
      <c r="AF23" s="21">
        <v>8.9194575572367096E-2</v>
      </c>
      <c r="AG23" s="21">
        <v>9.8579906899538355E-2</v>
      </c>
      <c r="AH23" s="21">
        <v>8.1208968831210204E-2</v>
      </c>
      <c r="AI23" s="21">
        <v>7.4377455075230317E-2</v>
      </c>
      <c r="AJ23" s="21">
        <v>6.9485061613891647E-2</v>
      </c>
      <c r="AK23" s="21">
        <v>7.8540198919142462E-2</v>
      </c>
      <c r="AL23" s="21">
        <v>8.3895781608518016E-2</v>
      </c>
      <c r="AM23" s="21">
        <v>7.1524765777668808E-2</v>
      </c>
      <c r="AN23" s="21">
        <v>9.4421789052472921E-2</v>
      </c>
      <c r="AO23" s="21">
        <v>7.5819362804232543E-2</v>
      </c>
      <c r="AP23" s="21">
        <v>4.6663325103223956E-2</v>
      </c>
      <c r="AQ23" s="21">
        <v>0.10062708062411835</v>
      </c>
      <c r="AR23" s="21">
        <v>3.338493661155234E-2</v>
      </c>
      <c r="AS23" s="21">
        <v>1.7645477959400996E-2</v>
      </c>
      <c r="AT23" s="21">
        <v>4.677701865248151E-2</v>
      </c>
      <c r="AU23" s="21">
        <v>3.6233355197034113E-2</v>
      </c>
      <c r="AV23" s="21">
        <v>5.3956285960091568E-2</v>
      </c>
      <c r="AW23" s="21">
        <v>2.1153615287927963E-2</v>
      </c>
      <c r="AX23" s="21">
        <v>6.8211780952106921E-2</v>
      </c>
      <c r="AY23" s="21">
        <v>9.6463204593937424E-2</v>
      </c>
      <c r="AZ23" s="21">
        <v>4.4173763409951772E-2</v>
      </c>
      <c r="BA23" s="21">
        <v>6.103763917961845E-2</v>
      </c>
      <c r="BB23" s="21">
        <v>7.6778022470759252E-2</v>
      </c>
      <c r="BC23" s="21">
        <v>4.7644770399991418E-2</v>
      </c>
      <c r="BD23" s="21">
        <v>5.4836568183972367E-2</v>
      </c>
      <c r="BE23" s="21">
        <v>4.4623620939446787E-2</v>
      </c>
      <c r="BF23" s="21">
        <v>6.3526360533321891E-2</v>
      </c>
      <c r="BG23" s="21">
        <v>5.8658057546296528E-2</v>
      </c>
      <c r="BH23" s="21">
        <v>7.9837578716425023E-2</v>
      </c>
      <c r="BI23" s="21">
        <v>4.0637241750374108E-2</v>
      </c>
      <c r="BJ23" s="21">
        <v>5.959573145061621E-2</v>
      </c>
      <c r="BK23" s="21">
        <v>6.4308803062624945E-2</v>
      </c>
      <c r="BL23" s="21">
        <v>5.5585565466656661E-2</v>
      </c>
      <c r="BM23" s="21">
        <v>3.2411865834709952E-2</v>
      </c>
      <c r="BN23" s="21">
        <v>1.3489071490022892E-2</v>
      </c>
      <c r="BO23" s="21">
        <v>4.851252214750134E-2</v>
      </c>
      <c r="BP23" s="21">
        <v>5.7322340434862399E-3</v>
      </c>
      <c r="BQ23" s="21">
        <v>0</v>
      </c>
      <c r="BR23" s="21">
        <v>1.0609564978732985E-2</v>
      </c>
      <c r="BS23" s="21">
        <v>6.2010709956460842E-3</v>
      </c>
      <c r="BT23" s="21">
        <v>4.156406469378102E-3</v>
      </c>
      <c r="BU23" s="21">
        <v>7.9407950666652363E-3</v>
      </c>
      <c r="BV23" s="21">
        <v>3.8214893623241594E-3</v>
      </c>
      <c r="BW23" s="21">
        <v>4.156406469378102E-3</v>
      </c>
      <c r="BX23" s="21">
        <v>3.5365216595776615E-3</v>
      </c>
    </row>
    <row r="24" spans="1:76" s="20" customFormat="1" ht="14.4" x14ac:dyDescent="0.3">
      <c r="A24" s="26">
        <v>127</v>
      </c>
      <c r="B24" s="17" t="s">
        <v>6</v>
      </c>
      <c r="C24" s="17" t="s">
        <v>7</v>
      </c>
      <c r="D24" s="17" t="s">
        <v>32</v>
      </c>
      <c r="E24" s="17" t="s">
        <v>33</v>
      </c>
      <c r="F24" s="17" t="s">
        <v>37</v>
      </c>
      <c r="G24" s="17" t="s">
        <v>38</v>
      </c>
      <c r="H24" s="17" t="s">
        <v>70</v>
      </c>
      <c r="I24" s="17" t="s">
        <v>71</v>
      </c>
      <c r="J24" s="19">
        <v>118888</v>
      </c>
      <c r="K24" s="19">
        <v>0</v>
      </c>
      <c r="L24" s="19">
        <v>378023</v>
      </c>
      <c r="M24" s="19">
        <f t="shared" si="2"/>
        <v>496911</v>
      </c>
      <c r="N24" s="23">
        <v>388352</v>
      </c>
      <c r="O24" s="23">
        <v>4</v>
      </c>
      <c r="P24" s="17">
        <v>0.49612945881172926</v>
      </c>
      <c r="Q24" s="17">
        <v>0.50387054118827068</v>
      </c>
      <c r="R24" s="17">
        <v>7.8786153174930124E-2</v>
      </c>
      <c r="S24" s="18">
        <v>5.7564102564102546</v>
      </c>
      <c r="T24" s="18">
        <v>5.7287538977629824</v>
      </c>
      <c r="U24" s="17">
        <v>0.14476331655755253</v>
      </c>
      <c r="V24" s="17">
        <v>0.81485403690671776</v>
      </c>
      <c r="W24" s="17">
        <v>0</v>
      </c>
      <c r="X24" s="17">
        <v>0</v>
      </c>
      <c r="Y24" s="17">
        <v>4.0382646535729726E-2</v>
      </c>
      <c r="Z24" s="17">
        <v>0.14658137435168733</v>
      </c>
      <c r="AA24" s="17">
        <v>0.14899248803347992</v>
      </c>
      <c r="AB24" s="17">
        <v>0.14413264018738062</v>
      </c>
      <c r="AC24" s="17">
        <v>0.10463405195525402</v>
      </c>
      <c r="AD24" s="17">
        <v>9.2754096367416827E-2</v>
      </c>
      <c r="AE24" s="17">
        <v>0.1166993698778644</v>
      </c>
      <c r="AF24" s="17">
        <v>8.7279015458360795E-2</v>
      </c>
      <c r="AG24" s="17">
        <v>7.6318523896825696E-2</v>
      </c>
      <c r="AH24" s="17">
        <v>9.8410523004853603E-2</v>
      </c>
      <c r="AI24" s="17">
        <v>8.7279015458360795E-2</v>
      </c>
      <c r="AJ24" s="17">
        <v>9.3611504354754071E-2</v>
      </c>
      <c r="AK24" s="17">
        <v>8.0847721064078074E-2</v>
      </c>
      <c r="AL24" s="17">
        <v>8.8755189477808513E-2</v>
      </c>
      <c r="AM24" s="17">
        <v>9.8113472102262789E-2</v>
      </c>
      <c r="AN24" s="17">
        <v>7.9250890051867862E-2</v>
      </c>
      <c r="AO24" s="17">
        <v>8.1949962701760429E-2</v>
      </c>
      <c r="AP24" s="17">
        <v>8.0105601112227906E-2</v>
      </c>
      <c r="AQ24" s="17">
        <v>8.3823101770120548E-2</v>
      </c>
      <c r="AR24" s="17">
        <v>3.3305709321634624E-2</v>
      </c>
      <c r="AS24" s="17">
        <v>4.3947341676927432E-2</v>
      </c>
      <c r="AT24" s="17">
        <v>2.2498036125145872E-2</v>
      </c>
      <c r="AU24" s="17">
        <v>3.6618269639832939E-2</v>
      </c>
      <c r="AV24" s="17">
        <v>4.0660227182809205E-2</v>
      </c>
      <c r="AW24" s="17">
        <v>3.2513245641626221E-2</v>
      </c>
      <c r="AX24" s="17">
        <v>5.3109260883528651E-2</v>
      </c>
      <c r="AY24" s="17">
        <v>6.4384919173743296E-2</v>
      </c>
      <c r="AZ24" s="17">
        <v>4.1657669078131621E-2</v>
      </c>
      <c r="BA24" s="17">
        <v>5.8942146614023645E-2</v>
      </c>
      <c r="BB24" s="17">
        <v>7.5961078630772449E-2</v>
      </c>
      <c r="BC24" s="17">
        <v>4.1657669078131621E-2</v>
      </c>
      <c r="BD24" s="17">
        <v>6.4523115857571325E-2</v>
      </c>
      <c r="BE24" s="17">
        <v>6.4027473907690036E-2</v>
      </c>
      <c r="BF24" s="17">
        <v>6.5026491283252441E-2</v>
      </c>
      <c r="BG24" s="17">
        <v>6.391098709132112E-2</v>
      </c>
      <c r="BH24" s="17">
        <v>5.4166130425335357E-2</v>
      </c>
      <c r="BI24" s="17">
        <v>7.3807892253640206E-2</v>
      </c>
      <c r="BJ24" s="17">
        <v>3.8274549798932099E-2</v>
      </c>
      <c r="BK24" s="17">
        <v>3.4085998194572753E-2</v>
      </c>
      <c r="BL24" s="17">
        <v>4.2528455158106569E-2</v>
      </c>
      <c r="BM24" s="17">
        <v>2.9993149003436304E-2</v>
      </c>
      <c r="BN24" s="17">
        <v>1.6435572470591128E-2</v>
      </c>
      <c r="BO24" s="17">
        <v>4.3762263704199153E-2</v>
      </c>
      <c r="BP24" s="17">
        <v>8.2814007954957955E-3</v>
      </c>
      <c r="BQ24" s="17">
        <v>6.5742289882364515E-3</v>
      </c>
      <c r="BR24" s="17">
        <v>1.0015209516480352E-2</v>
      </c>
      <c r="BS24" s="17">
        <v>9.937680954594956E-3</v>
      </c>
      <c r="BT24" s="17">
        <v>0</v>
      </c>
      <c r="BU24" s="17">
        <v>2.0030419032960704E-2</v>
      </c>
      <c r="BV24" s="17">
        <v>6.6251206363966367E-3</v>
      </c>
      <c r="BW24" s="17">
        <v>9.8613434823546769E-3</v>
      </c>
      <c r="BX24" s="17">
        <v>3.3384031721601171E-3</v>
      </c>
    </row>
    <row r="25" spans="1:76" s="20" customFormat="1" ht="14.4" x14ac:dyDescent="0.3">
      <c r="A25" s="27">
        <v>128</v>
      </c>
      <c r="B25" s="21" t="s">
        <v>6</v>
      </c>
      <c r="C25" s="21" t="s">
        <v>7</v>
      </c>
      <c r="D25" s="21" t="s">
        <v>32</v>
      </c>
      <c r="E25" s="21" t="s">
        <v>33</v>
      </c>
      <c r="F25" s="21" t="s">
        <v>37</v>
      </c>
      <c r="G25" s="21" t="s">
        <v>38</v>
      </c>
      <c r="H25" s="21" t="s">
        <v>72</v>
      </c>
      <c r="I25" s="21" t="s">
        <v>73</v>
      </c>
      <c r="J25" s="23">
        <v>61473</v>
      </c>
      <c r="K25" s="23">
        <v>0</v>
      </c>
      <c r="L25" s="23">
        <v>73324</v>
      </c>
      <c r="M25" s="23">
        <f t="shared" si="2"/>
        <v>134797</v>
      </c>
      <c r="N25" s="23">
        <v>106762</v>
      </c>
      <c r="O25" s="23">
        <v>4</v>
      </c>
      <c r="P25" s="21">
        <v>0.54891985704232615</v>
      </c>
      <c r="Q25" s="21">
        <v>0.4510801429576739</v>
      </c>
      <c r="R25" s="21">
        <v>1.5063376336241602E-2</v>
      </c>
      <c r="S25" s="22">
        <v>4.6097560975609762</v>
      </c>
      <c r="T25" s="22">
        <v>4.6963202286958383</v>
      </c>
      <c r="U25" s="21">
        <v>9.6906588198770807E-2</v>
      </c>
      <c r="V25" s="21">
        <v>0.88711733175729035</v>
      </c>
      <c r="W25" s="21">
        <v>6.0361205912558193E-3</v>
      </c>
      <c r="X25" s="21">
        <v>0</v>
      </c>
      <c r="Y25" s="21">
        <v>9.9399594526829674E-3</v>
      </c>
      <c r="Z25" s="21">
        <v>0.18094499161742422</v>
      </c>
      <c r="AA25" s="21">
        <v>0.14671615103783797</v>
      </c>
      <c r="AB25" s="21">
        <v>0.20907286876347667</v>
      </c>
      <c r="AC25" s="21">
        <v>8.4293970224851508E-2</v>
      </c>
      <c r="AD25" s="21">
        <v>7.1676114748709996E-2</v>
      </c>
      <c r="AE25" s="21">
        <v>9.4662813652496555E-2</v>
      </c>
      <c r="AF25" s="21">
        <v>8.0227189196380749E-2</v>
      </c>
      <c r="AG25" s="21">
        <v>9.2308735230169456E-2</v>
      </c>
      <c r="AH25" s="21">
        <v>7.0299063182803309E-2</v>
      </c>
      <c r="AI25" s="21">
        <v>4.5533421077375923E-2</v>
      </c>
      <c r="AJ25" s="21">
        <v>3.9773930831678413E-2</v>
      </c>
      <c r="AK25" s="21">
        <v>5.0266337276456394E-2</v>
      </c>
      <c r="AL25" s="21">
        <v>8.3949975354928028E-2</v>
      </c>
      <c r="AM25" s="21">
        <v>8.5546997168826189E-2</v>
      </c>
      <c r="AN25" s="21">
        <v>8.2637607403800745E-2</v>
      </c>
      <c r="AO25" s="21">
        <v>5.5857081730861777E-2</v>
      </c>
      <c r="AP25" s="21">
        <v>4.8026979024262194E-2</v>
      </c>
      <c r="AQ25" s="21">
        <v>6.229154352515219E-2</v>
      </c>
      <c r="AR25" s="21">
        <v>2.1664016564089398E-2</v>
      </c>
      <c r="AS25" s="21">
        <v>3.1520882639094625E-2</v>
      </c>
      <c r="AT25" s="21">
        <v>1.3564042585765703E-2</v>
      </c>
      <c r="AU25" s="21">
        <v>6.8042135463621256E-2</v>
      </c>
      <c r="AV25" s="21">
        <v>0.10881483161533703</v>
      </c>
      <c r="AW25" s="21">
        <v>3.4536782409017523E-2</v>
      </c>
      <c r="AX25" s="21">
        <v>9.7839714084652168E-2</v>
      </c>
      <c r="AY25" s="21">
        <v>0.11183134685832537</v>
      </c>
      <c r="AZ25" s="21">
        <v>8.6341956022543812E-2</v>
      </c>
      <c r="BA25" s="21">
        <v>9.0050146897634159E-2</v>
      </c>
      <c r="BB25" s="21">
        <v>8.7800909855940606E-2</v>
      </c>
      <c r="BC25" s="21">
        <v>9.1898478950658405E-2</v>
      </c>
      <c r="BD25" s="21">
        <v>4.044994479178747E-2</v>
      </c>
      <c r="BE25" s="21">
        <v>4.1646542240855879E-2</v>
      </c>
      <c r="BF25" s="21">
        <v>3.9466629392528846E-2</v>
      </c>
      <c r="BG25" s="21">
        <v>7.7521098294951171E-2</v>
      </c>
      <c r="BH25" s="21">
        <v>8.4055687037585661E-2</v>
      </c>
      <c r="BI25" s="21">
        <v>7.2151237492174836E-2</v>
      </c>
      <c r="BJ25" s="21">
        <v>3.6727158633240206E-2</v>
      </c>
      <c r="BK25" s="21">
        <v>2.2886533168573888E-2</v>
      </c>
      <c r="BL25" s="21">
        <v>4.8100824994783221E-2</v>
      </c>
      <c r="BM25" s="21">
        <v>1.506314206915081E-2</v>
      </c>
      <c r="BN25" s="21">
        <v>6.3804367834063161E-3</v>
      </c>
      <c r="BO25" s="21">
        <v>2.2198238188020084E-2</v>
      </c>
      <c r="BP25" s="21">
        <v>9.4789628313299099E-3</v>
      </c>
      <c r="BQ25" s="21">
        <v>1.0506960879698208E-2</v>
      </c>
      <c r="BR25" s="21">
        <v>8.6341956022543808E-3</v>
      </c>
      <c r="BS25" s="21">
        <v>4.739481415664955E-3</v>
      </c>
      <c r="BT25" s="21">
        <v>4.1265240962918923E-3</v>
      </c>
      <c r="BU25" s="21">
        <v>5.2431849558129554E-3</v>
      </c>
      <c r="BV25" s="21">
        <v>7.6175697520562777E-3</v>
      </c>
      <c r="BW25" s="21">
        <v>6.3804367834063161E-3</v>
      </c>
      <c r="BX25" s="21">
        <v>8.6341956022543808E-3</v>
      </c>
    </row>
    <row r="26" spans="1:76" s="20" customFormat="1" ht="14.4" x14ac:dyDescent="0.3">
      <c r="A26" s="26">
        <v>129</v>
      </c>
      <c r="B26" s="17" t="s">
        <v>6</v>
      </c>
      <c r="C26" s="17" t="s">
        <v>7</v>
      </c>
      <c r="D26" s="17" t="s">
        <v>32</v>
      </c>
      <c r="E26" s="17" t="s">
        <v>33</v>
      </c>
      <c r="F26" s="17" t="s">
        <v>37</v>
      </c>
      <c r="G26" s="17" t="s">
        <v>38</v>
      </c>
      <c r="H26" s="17" t="s">
        <v>74</v>
      </c>
      <c r="I26" s="17" t="s">
        <v>75</v>
      </c>
      <c r="J26" s="19">
        <v>17305</v>
      </c>
      <c r="K26" s="19">
        <v>0</v>
      </c>
      <c r="L26" s="19">
        <v>10743</v>
      </c>
      <c r="M26" s="19">
        <f t="shared" ref="M26:M35" si="3">SUM(J26:L26)</f>
        <v>28048</v>
      </c>
      <c r="N26" s="23">
        <v>18294</v>
      </c>
      <c r="O26" s="23">
        <v>3</v>
      </c>
      <c r="P26" s="17">
        <v>0.51350640445595852</v>
      </c>
      <c r="Q26" s="17">
        <v>0.48649359554404142</v>
      </c>
      <c r="R26" s="17">
        <v>0.16298200420385026</v>
      </c>
      <c r="S26" s="18">
        <v>3.6562500000000004</v>
      </c>
      <c r="T26" s="18">
        <v>3.8972287927745946</v>
      </c>
      <c r="U26" s="17">
        <v>0.16401168442211611</v>
      </c>
      <c r="V26" s="17">
        <v>0.82645744273702215</v>
      </c>
      <c r="W26" s="17">
        <v>0</v>
      </c>
      <c r="X26" s="17">
        <v>0</v>
      </c>
      <c r="Y26" s="17">
        <v>9.5308728408616972E-3</v>
      </c>
      <c r="Z26" s="17">
        <v>0.16187665802680343</v>
      </c>
      <c r="AA26" s="17">
        <v>0.12141352184207806</v>
      </c>
      <c r="AB26" s="17">
        <v>0.2002112463370522</v>
      </c>
      <c r="AC26" s="17">
        <v>6.9570804169194089E-2</v>
      </c>
      <c r="AD26" s="17">
        <v>7.187390813881446E-2</v>
      </c>
      <c r="AE26" s="17">
        <v>6.7388854107092264E-2</v>
      </c>
      <c r="AF26" s="17">
        <v>3.3058159157334843E-2</v>
      </c>
      <c r="AG26" s="17">
        <v>3.32741601347862E-2</v>
      </c>
      <c r="AH26" s="17">
        <v>3.2853520829069657E-2</v>
      </c>
      <c r="AI26" s="17">
        <v>4.1332785970331958E-2</v>
      </c>
      <c r="AJ26" s="17">
        <v>4.3182082875438919E-2</v>
      </c>
      <c r="AK26" s="17">
        <v>3.9580770624881453E-2</v>
      </c>
      <c r="AL26" s="17">
        <v>3.2375331605360685E-2</v>
      </c>
      <c r="AM26" s="17">
        <v>3.5049356091200218E-2</v>
      </c>
      <c r="AN26" s="17">
        <v>2.9841973159584083E-2</v>
      </c>
      <c r="AO26" s="17">
        <v>7.2663702200404606E-2</v>
      </c>
      <c r="AP26" s="17">
        <v>7.9635008424137455E-2</v>
      </c>
      <c r="AQ26" s="17">
        <v>6.6059118886559631E-2</v>
      </c>
      <c r="AR26" s="17">
        <v>3.7195472563833404E-2</v>
      </c>
      <c r="AS26" s="17">
        <v>4.4957278831852944E-2</v>
      </c>
      <c r="AT26" s="17">
        <v>2.9841973159584083E-2</v>
      </c>
      <c r="AU26" s="17">
        <v>7.7483843158877325E-2</v>
      </c>
      <c r="AV26" s="17">
        <v>0.11786312992925002</v>
      </c>
      <c r="AW26" s="17">
        <v>3.922869339646113E-2</v>
      </c>
      <c r="AX26" s="17">
        <v>0.15068992709425275</v>
      </c>
      <c r="AY26" s="17">
        <v>0.17842554586991344</v>
      </c>
      <c r="AZ26" s="17">
        <v>0.12441332998519519</v>
      </c>
      <c r="BA26" s="17">
        <v>7.5435360502954851E-2</v>
      </c>
      <c r="BB26" s="17">
        <v>4.9911240202179297E-2</v>
      </c>
      <c r="BC26" s="17">
        <v>9.961679417246995E-2</v>
      </c>
      <c r="BD26" s="17">
        <v>5.1655895439251545E-2</v>
      </c>
      <c r="BE26" s="17">
        <v>5.8043966986417998E-2</v>
      </c>
      <c r="BF26" s="17">
        <v>4.5603865963852595E-2</v>
      </c>
      <c r="BG26" s="17">
        <v>6.1476971267853918E-2</v>
      </c>
      <c r="BH26" s="17">
        <v>6.1594358899246034E-2</v>
      </c>
      <c r="BI26" s="17">
        <v>6.1365758768121115E-2</v>
      </c>
      <c r="BJ26" s="17">
        <v>4.8562997408041035E-2</v>
      </c>
      <c r="BK26" s="17">
        <v>4.3182082875438919E-2</v>
      </c>
      <c r="BL26" s="17">
        <v>5.3660850980197024E-2</v>
      </c>
      <c r="BM26" s="17">
        <v>5.9066900788617566E-2</v>
      </c>
      <c r="BN26" s="17">
        <v>6.1594358899246034E-2</v>
      </c>
      <c r="BO26" s="17">
        <v>5.6672398649682591E-2</v>
      </c>
      <c r="BP26" s="17">
        <v>1.8597736281916702E-2</v>
      </c>
      <c r="BQ26" s="17">
        <v>0</v>
      </c>
      <c r="BR26" s="17">
        <v>3.6217145726975555E-2</v>
      </c>
      <c r="BS26" s="17">
        <v>8.9574543649712721E-3</v>
      </c>
      <c r="BT26" s="17">
        <v>0</v>
      </c>
      <c r="BU26" s="17">
        <v>1.7443705253221465E-2</v>
      </c>
      <c r="BV26" s="17">
        <v>0</v>
      </c>
      <c r="BW26" s="17">
        <v>0</v>
      </c>
      <c r="BX26" s="17">
        <v>0</v>
      </c>
    </row>
    <row r="27" spans="1:76" s="20" customFormat="1" ht="14.4" x14ac:dyDescent="0.3">
      <c r="A27" s="27">
        <v>130</v>
      </c>
      <c r="B27" s="21" t="s">
        <v>6</v>
      </c>
      <c r="C27" s="21" t="s">
        <v>7</v>
      </c>
      <c r="D27" s="21" t="s">
        <v>32</v>
      </c>
      <c r="E27" s="21" t="s">
        <v>33</v>
      </c>
      <c r="F27" s="21" t="s">
        <v>37</v>
      </c>
      <c r="G27" s="21" t="s">
        <v>38</v>
      </c>
      <c r="H27" s="21" t="s">
        <v>76</v>
      </c>
      <c r="I27" s="21" t="s">
        <v>77</v>
      </c>
      <c r="J27" s="23">
        <v>35215</v>
      </c>
      <c r="K27" s="23">
        <v>0</v>
      </c>
      <c r="L27" s="23">
        <v>26114</v>
      </c>
      <c r="M27" s="23">
        <f t="shared" si="3"/>
        <v>61329</v>
      </c>
      <c r="N27" s="23">
        <v>41010</v>
      </c>
      <c r="O27" s="23">
        <v>3</v>
      </c>
      <c r="P27" s="21">
        <v>0.53876942478808099</v>
      </c>
      <c r="Q27" s="21">
        <v>0.46123057521191896</v>
      </c>
      <c r="R27" s="21">
        <v>7.9368002566990864E-2</v>
      </c>
      <c r="S27" s="22">
        <v>5.095238095238094</v>
      </c>
      <c r="T27" s="22">
        <v>5.0808169591325827</v>
      </c>
      <c r="U27" s="21">
        <v>7.0737550394813817E-2</v>
      </c>
      <c r="V27" s="21">
        <v>0.86793240169861918</v>
      </c>
      <c r="W27" s="21">
        <v>0</v>
      </c>
      <c r="X27" s="21">
        <v>0</v>
      </c>
      <c r="Y27" s="21">
        <v>6.1330047906566952E-2</v>
      </c>
      <c r="Z27" s="21">
        <v>0.15507769915232417</v>
      </c>
      <c r="AA27" s="21">
        <v>0.13362634806800286</v>
      </c>
      <c r="AB27" s="21">
        <v>0.17344180547403315</v>
      </c>
      <c r="AC27" s="21">
        <v>0.15111265908032689</v>
      </c>
      <c r="AD27" s="21">
        <v>0.1896765127136108</v>
      </c>
      <c r="AE27" s="21">
        <v>0.11809885470443074</v>
      </c>
      <c r="AF27" s="21">
        <v>9.1443880646924339E-2</v>
      </c>
      <c r="AG27" s="21">
        <v>0.10773011306691886</v>
      </c>
      <c r="AH27" s="21">
        <v>7.7501537222251116E-2</v>
      </c>
      <c r="AI27" s="21">
        <v>6.1623907650629313E-2</v>
      </c>
      <c r="AJ27" s="21">
        <v>4.3089544747192947E-2</v>
      </c>
      <c r="AK27" s="21">
        <v>7.7490834149847254E-2</v>
      </c>
      <c r="AL27" s="21">
        <v>6.3604986064587324E-2</v>
      </c>
      <c r="AM27" s="21">
        <v>3.8794342910133964E-2</v>
      </c>
      <c r="AN27" s="21">
        <v>8.4844920416851877E-2</v>
      </c>
      <c r="AO27" s="21">
        <v>6.3610752552749825E-2</v>
      </c>
      <c r="AP27" s="21">
        <v>2.1544772373596473E-2</v>
      </c>
      <c r="AQ27" s="21">
        <v>9.9622662921486291E-2</v>
      </c>
      <c r="AR27" s="21">
        <v>2.5840516703891526E-2</v>
      </c>
      <c r="AS27" s="21">
        <v>3.0166432042396964E-2</v>
      </c>
      <c r="AT27" s="21">
        <v>2.2137180307840967E-2</v>
      </c>
      <c r="AU27" s="21">
        <v>3.9754197506897543E-2</v>
      </c>
      <c r="AV27" s="21">
        <v>6.0332864084793929E-2</v>
      </c>
      <c r="AW27" s="21">
        <v>2.2137180307840967E-2</v>
      </c>
      <c r="AX27" s="21">
        <v>7.9537227454607576E-2</v>
      </c>
      <c r="AY27" s="21">
        <v>9.9170965387483434E-2</v>
      </c>
      <c r="AZ27" s="21">
        <v>6.272914625381866E-2</v>
      </c>
      <c r="BA27" s="21">
        <v>6.1641207115116801E-2</v>
      </c>
      <c r="BB27" s="21">
        <v>7.7594937019204432E-2</v>
      </c>
      <c r="BC27" s="21">
        <v>4.7983512966395851E-2</v>
      </c>
      <c r="BD27" s="21">
        <v>7.3553626795596086E-2</v>
      </c>
      <c r="BE27" s="21">
        <v>9.480700036212289E-2</v>
      </c>
      <c r="BF27" s="21">
        <v>5.5359005378208224E-2</v>
      </c>
      <c r="BG27" s="21">
        <v>4.1746808897180541E-2</v>
      </c>
      <c r="BH27" s="21">
        <v>4.3108298344002455E-2</v>
      </c>
      <c r="BI27" s="21">
        <v>4.0581262873573817E-2</v>
      </c>
      <c r="BJ27" s="21">
        <v>4.3733653799301046E-2</v>
      </c>
      <c r="BK27" s="21">
        <v>2.1551023572532978E-2</v>
      </c>
      <c r="BL27" s="21">
        <v>6.2723794717616729E-2</v>
      </c>
      <c r="BM27" s="21">
        <v>2.584339994797278E-2</v>
      </c>
      <c r="BN27" s="21">
        <v>1.723706813866448E-2</v>
      </c>
      <c r="BO27" s="21">
        <v>3.3211121997963382E-2</v>
      </c>
      <c r="BP27" s="21">
        <v>3.9794562924035017E-3</v>
      </c>
      <c r="BQ27" s="21">
        <v>4.3139554338684979E-3</v>
      </c>
      <c r="BR27" s="21">
        <v>3.6930977421081169E-3</v>
      </c>
      <c r="BS27" s="21">
        <v>7.9560293407257548E-3</v>
      </c>
      <c r="BT27" s="21">
        <v>1.2941866301605496E-2</v>
      </c>
      <c r="BU27" s="21">
        <v>3.6877462059061832E-3</v>
      </c>
      <c r="BV27" s="21">
        <v>9.9399909987650109E-3</v>
      </c>
      <c r="BW27" s="21">
        <v>4.3139554338684979E-3</v>
      </c>
      <c r="BX27" s="21">
        <v>1.4756336359826667E-2</v>
      </c>
    </row>
    <row r="28" spans="1:76" s="20" customFormat="1" ht="14.4" x14ac:dyDescent="0.3">
      <c r="A28" s="26">
        <v>131</v>
      </c>
      <c r="B28" s="17" t="s">
        <v>6</v>
      </c>
      <c r="C28" s="17" t="s">
        <v>7</v>
      </c>
      <c r="D28" s="17" t="s">
        <v>32</v>
      </c>
      <c r="E28" s="17" t="s">
        <v>33</v>
      </c>
      <c r="F28" s="17" t="s">
        <v>37</v>
      </c>
      <c r="G28" s="17" t="s">
        <v>38</v>
      </c>
      <c r="H28" s="17" t="s">
        <v>78</v>
      </c>
      <c r="I28" s="17" t="s">
        <v>79</v>
      </c>
      <c r="J28" s="19">
        <v>30625</v>
      </c>
      <c r="K28" s="19">
        <v>0</v>
      </c>
      <c r="L28" s="19">
        <v>19170</v>
      </c>
      <c r="M28" s="19">
        <f t="shared" si="3"/>
        <v>49795</v>
      </c>
      <c r="N28" s="23">
        <v>31878</v>
      </c>
      <c r="O28" s="23">
        <v>3</v>
      </c>
      <c r="P28" s="17">
        <v>0.49442397645604674</v>
      </c>
      <c r="Q28" s="17">
        <v>0.50557602354395326</v>
      </c>
      <c r="R28" s="17">
        <v>0.15025585650579337</v>
      </c>
      <c r="S28" s="18">
        <v>4.6923076923076934</v>
      </c>
      <c r="T28" s="18">
        <v>4.1763511085434262</v>
      </c>
      <c r="U28" s="17">
        <v>0.13463164014996815</v>
      </c>
      <c r="V28" s="17">
        <v>0.84909934051681857</v>
      </c>
      <c r="W28" s="17">
        <v>5.4230064444044188E-3</v>
      </c>
      <c r="X28" s="17">
        <v>0</v>
      </c>
      <c r="Y28" s="17">
        <v>1.0846012888808838E-2</v>
      </c>
      <c r="Z28" s="17">
        <v>0.17014751547163029</v>
      </c>
      <c r="AA28" s="17">
        <v>0.16969961590729504</v>
      </c>
      <c r="AB28" s="17">
        <v>0.17060551769536314</v>
      </c>
      <c r="AC28" s="17">
        <v>0.10571808414175331</v>
      </c>
      <c r="AD28" s="17">
        <v>9.2545304567142994E-2</v>
      </c>
      <c r="AE28" s="17">
        <v>0.11918798413343491</v>
      </c>
      <c r="AF28" s="17">
        <v>2.6385127098625824E-2</v>
      </c>
      <c r="AG28" s="17">
        <v>1.5691597969188606E-2</v>
      </c>
      <c r="AH28" s="17">
        <v>3.7319855575315947E-2</v>
      </c>
      <c r="AI28" s="17">
        <v>5.2288721349564131E-2</v>
      </c>
      <c r="AJ28" s="17">
        <v>5.2188248393729403E-2</v>
      </c>
      <c r="AK28" s="17">
        <v>5.2391460536787067E-2</v>
      </c>
      <c r="AL28" s="17">
        <v>5.94109299087206E-2</v>
      </c>
      <c r="AM28" s="17">
        <v>7.0436573605999808E-2</v>
      </c>
      <c r="AN28" s="17">
        <v>4.8136595808989872E-2</v>
      </c>
      <c r="AO28" s="17">
        <v>5.3581341342407926E-2</v>
      </c>
      <c r="AP28" s="17">
        <v>6.6275563114929381E-2</v>
      </c>
      <c r="AQ28" s="17">
        <v>4.0600793328254309E-2</v>
      </c>
      <c r="AR28" s="17">
        <v>2.7677747091469612E-2</v>
      </c>
      <c r="AS28" s="17">
        <v>2.8174629442399922E-2</v>
      </c>
      <c r="AT28" s="17">
        <v>2.7169657243252366E-2</v>
      </c>
      <c r="AU28" s="17">
        <v>7.2210748483971007E-2</v>
      </c>
      <c r="AV28" s="17">
        <v>0.10888874178922708</v>
      </c>
      <c r="AW28" s="17">
        <v>3.4705459723987933E-2</v>
      </c>
      <c r="AX28" s="17">
        <v>0.1306586126973166</v>
      </c>
      <c r="AY28" s="17">
        <v>0.16202943417804963</v>
      </c>
      <c r="AZ28" s="17">
        <v>9.8580202396059274E-2</v>
      </c>
      <c r="BA28" s="17">
        <v>0.10734025843206586</v>
      </c>
      <c r="BB28" s="17">
        <v>8.5827566832990754E-2</v>
      </c>
      <c r="BC28" s="17">
        <v>0.1293381824654985</v>
      </c>
      <c r="BD28" s="17">
        <v>7.2844259881877274E-2</v>
      </c>
      <c r="BE28" s="17">
        <v>6.0510269375870285E-2</v>
      </c>
      <c r="BF28" s="17">
        <v>8.5456451384305812E-2</v>
      </c>
      <c r="BG28" s="17">
        <v>4.7751752776095238E-2</v>
      </c>
      <c r="BH28" s="17">
        <v>3.6496650424540804E-2</v>
      </c>
      <c r="BI28" s="17">
        <v>5.9260721115912282E-2</v>
      </c>
      <c r="BJ28" s="17">
        <v>4.0148011369251259E-2</v>
      </c>
      <c r="BK28" s="17">
        <v>3.5544206429447653E-2</v>
      </c>
      <c r="BL28" s="17">
        <v>4.485565805605151E-2</v>
      </c>
      <c r="BM28" s="17">
        <v>2.0074005684625629E-2</v>
      </c>
      <c r="BN28" s="17">
        <v>1.5691597969188606E-2</v>
      </c>
      <c r="BO28" s="17">
        <v>2.4555261391924352E-2</v>
      </c>
      <c r="BP28" s="17">
        <v>1.0848089987469089E-2</v>
      </c>
      <c r="BQ28" s="17">
        <v>0</v>
      </c>
      <c r="BR28" s="17">
        <v>2.1940865540596335E-2</v>
      </c>
      <c r="BS28" s="17">
        <v>2.9147942831563418E-3</v>
      </c>
      <c r="BT28" s="17">
        <v>0</v>
      </c>
      <c r="BU28" s="17">
        <v>5.8953336042663791E-3</v>
      </c>
      <c r="BV28" s="17">
        <v>0</v>
      </c>
      <c r="BW28" s="17">
        <v>0</v>
      </c>
      <c r="BX28" s="17">
        <v>0</v>
      </c>
    </row>
    <row r="29" spans="1:76" s="20" customFormat="1" ht="14.4" x14ac:dyDescent="0.3">
      <c r="A29" s="27">
        <v>132</v>
      </c>
      <c r="B29" s="21" t="s">
        <v>6</v>
      </c>
      <c r="C29" s="21" t="s">
        <v>7</v>
      </c>
      <c r="D29" s="21" t="s">
        <v>32</v>
      </c>
      <c r="E29" s="21" t="s">
        <v>33</v>
      </c>
      <c r="F29" s="21" t="s">
        <v>39</v>
      </c>
      <c r="G29" s="21" t="s">
        <v>40</v>
      </c>
      <c r="H29" s="21" t="s">
        <v>39</v>
      </c>
      <c r="I29" s="21" t="s">
        <v>62</v>
      </c>
      <c r="J29" s="23">
        <v>48808</v>
      </c>
      <c r="K29" s="23">
        <v>3905</v>
      </c>
      <c r="L29" s="23">
        <v>15727</v>
      </c>
      <c r="M29" s="23">
        <f t="shared" si="3"/>
        <v>68440</v>
      </c>
      <c r="N29" s="23">
        <v>41982</v>
      </c>
      <c r="O29" s="23">
        <v>3</v>
      </c>
      <c r="P29" s="21">
        <v>0.49224343081590233</v>
      </c>
      <c r="Q29" s="21">
        <v>0.50775656918409762</v>
      </c>
      <c r="R29" s="21">
        <v>0.10024186301494448</v>
      </c>
      <c r="S29" s="22">
        <v>5.3809523809523814</v>
      </c>
      <c r="T29" s="22">
        <v>5.5976043938397488</v>
      </c>
      <c r="U29" s="21">
        <v>0.18199908193844214</v>
      </c>
      <c r="V29" s="21">
        <v>0.78567707721196323</v>
      </c>
      <c r="W29" s="21">
        <v>4.0466000082500977E-3</v>
      </c>
      <c r="X29" s="21">
        <v>0</v>
      </c>
      <c r="Y29" s="21">
        <v>2.8277240841344552E-2</v>
      </c>
      <c r="Z29" s="21">
        <v>0.18278918343083583</v>
      </c>
      <c r="AA29" s="21">
        <v>0.19229228390387423</v>
      </c>
      <c r="AB29" s="21">
        <v>0.1729865910736279</v>
      </c>
      <c r="AC29" s="21">
        <v>7.3136880258207221E-2</v>
      </c>
      <c r="AD29" s="21">
        <v>7.274091214693551E-2</v>
      </c>
      <c r="AE29" s="21">
        <v>7.354532737420505E-2</v>
      </c>
      <c r="AF29" s="21">
        <v>6.9376476781996543E-2</v>
      </c>
      <c r="AG29" s="21">
        <v>6.0446431510339078E-2</v>
      </c>
      <c r="AH29" s="21">
        <v>7.8587954002281218E-2</v>
      </c>
      <c r="AI29" s="21">
        <v>6.9376476781996543E-2</v>
      </c>
      <c r="AJ29" s="21">
        <v>5.3833933668528948E-2</v>
      </c>
      <c r="AK29" s="21">
        <v>8.540884587752591E-2</v>
      </c>
      <c r="AL29" s="21">
        <v>9.1746610583757396E-2</v>
      </c>
      <c r="AM29" s="21">
        <v>0.10911230436240135</v>
      </c>
      <c r="AN29" s="21">
        <v>7.3833633908922669E-2</v>
      </c>
      <c r="AO29" s="21">
        <v>5.7600855154999714E-2</v>
      </c>
      <c r="AP29" s="21">
        <v>4.9549441387790438E-2</v>
      </c>
      <c r="AQ29" s="21">
        <v>6.5906010644314422E-2</v>
      </c>
      <c r="AR29" s="21">
        <v>3.3720004435429558E-2</v>
      </c>
      <c r="AS29" s="21">
        <v>3.6930388421084967E-2</v>
      </c>
      <c r="AT29" s="21">
        <v>3.0408444633365669E-2</v>
      </c>
      <c r="AU29" s="21">
        <v>5.8595224803930472E-2</v>
      </c>
      <c r="AV29" s="21">
        <v>5.5837366899491529E-2</v>
      </c>
      <c r="AW29" s="21">
        <v>6.1439997085673485E-2</v>
      </c>
      <c r="AX29" s="21">
        <v>6.0605900172305757E-2</v>
      </c>
      <c r="AY29" s="21">
        <v>7.4095200717679999E-2</v>
      </c>
      <c r="AZ29" s="21">
        <v>4.669148194582054E-2</v>
      </c>
      <c r="BA29" s="21">
        <v>8.3686569627445292E-2</v>
      </c>
      <c r="BB29" s="21">
        <v>8.5316763170337692E-2</v>
      </c>
      <c r="BC29" s="21">
        <v>8.2005000248097537E-2</v>
      </c>
      <c r="BD29" s="21">
        <v>5.7719885417763545E-2</v>
      </c>
      <c r="BE29" s="21">
        <v>7.2136841714016908E-2</v>
      </c>
      <c r="BF29" s="21">
        <v>4.2848576206121765E-2</v>
      </c>
      <c r="BG29" s="21">
        <v>4.608618078854277E-2</v>
      </c>
      <c r="BH29" s="21">
        <v>3.4088460881693719E-2</v>
      </c>
      <c r="BI29" s="21">
        <v>5.8462010950127569E-2</v>
      </c>
      <c r="BJ29" s="21">
        <v>4.639290151910707E-2</v>
      </c>
      <c r="BK29" s="21">
        <v>4.4985451004242366E-2</v>
      </c>
      <c r="BL29" s="21">
        <v>4.7844708084691011E-2</v>
      </c>
      <c r="BM29" s="21">
        <v>2.8516593581947768E-2</v>
      </c>
      <c r="BN29" s="21">
        <v>1.8906978478406559E-2</v>
      </c>
      <c r="BO29" s="21">
        <v>3.8429057396987758E-2</v>
      </c>
      <c r="BP29" s="21">
        <v>7.5665804224457935E-3</v>
      </c>
      <c r="BQ29" s="21">
        <v>7.4509921502388023E-3</v>
      </c>
      <c r="BR29" s="21">
        <v>7.685811479397551E-3</v>
      </c>
      <c r="BS29" s="21">
        <v>8.5380633363643429E-3</v>
      </c>
      <c r="BT29" s="21">
        <v>9.9683473595210074E-3</v>
      </c>
      <c r="BU29" s="21">
        <v>7.0627036604553987E-3</v>
      </c>
      <c r="BV29" s="21">
        <v>2.4545612902924403E-2</v>
      </c>
      <c r="BW29" s="21">
        <v>2.2307902223416921E-2</v>
      </c>
      <c r="BX29" s="21">
        <v>2.685384542838451E-2</v>
      </c>
    </row>
    <row r="30" spans="1:76" s="20" customFormat="1" ht="14.4" x14ac:dyDescent="0.3">
      <c r="A30" s="26">
        <v>133</v>
      </c>
      <c r="B30" s="17" t="s">
        <v>6</v>
      </c>
      <c r="C30" s="17" t="s">
        <v>7</v>
      </c>
      <c r="D30" s="17" t="s">
        <v>32</v>
      </c>
      <c r="E30" s="17" t="s">
        <v>33</v>
      </c>
      <c r="F30" s="17" t="s">
        <v>39</v>
      </c>
      <c r="G30" s="17" t="s">
        <v>40</v>
      </c>
      <c r="H30" s="17" t="s">
        <v>65</v>
      </c>
      <c r="I30" s="17" t="s">
        <v>66</v>
      </c>
      <c r="J30" s="19">
        <v>46306</v>
      </c>
      <c r="K30" s="19">
        <v>10</v>
      </c>
      <c r="L30" s="19">
        <v>37593</v>
      </c>
      <c r="M30" s="19">
        <f t="shared" si="3"/>
        <v>83909</v>
      </c>
      <c r="N30" s="23">
        <v>59916</v>
      </c>
      <c r="O30" s="23">
        <v>3</v>
      </c>
      <c r="P30" s="17">
        <v>0.54143043549516712</v>
      </c>
      <c r="Q30" s="17">
        <v>0.45856956450483288</v>
      </c>
      <c r="R30" s="17">
        <v>0.16664057294399204</v>
      </c>
      <c r="S30" s="18">
        <v>4.108695652173914</v>
      </c>
      <c r="T30" s="18">
        <v>4.5382596154457495</v>
      </c>
      <c r="U30" s="17">
        <v>0.15815853979027136</v>
      </c>
      <c r="V30" s="17">
        <v>0.80420021519335949</v>
      </c>
      <c r="W30" s="17">
        <v>4.241680664293904E-3</v>
      </c>
      <c r="X30" s="17">
        <v>4.241680664293904E-3</v>
      </c>
      <c r="Y30" s="17">
        <v>2.9157883687781386E-2</v>
      </c>
      <c r="Z30" s="17">
        <v>0.14320768802970335</v>
      </c>
      <c r="AA30" s="17">
        <v>0.13590024969009998</v>
      </c>
      <c r="AB30" s="17">
        <v>0.1493967911856299</v>
      </c>
      <c r="AC30" s="17">
        <v>8.0589572443953567E-2</v>
      </c>
      <c r="AD30" s="17">
        <v>6.0737517818411357E-2</v>
      </c>
      <c r="AE30" s="17">
        <v>9.7403455534650851E-2</v>
      </c>
      <c r="AF30" s="17">
        <v>4.3652001163337395E-2</v>
      </c>
      <c r="AG30" s="17">
        <v>3.0151854508826945E-2</v>
      </c>
      <c r="AH30" s="17">
        <v>5.5086076468779825E-2</v>
      </c>
      <c r="AI30" s="17">
        <v>5.5605288433765984E-2</v>
      </c>
      <c r="AJ30" s="17">
        <v>4.0274774145228835E-2</v>
      </c>
      <c r="AK30" s="17">
        <v>6.8589610703163689E-2</v>
      </c>
      <c r="AL30" s="17">
        <v>6.7160712678511147E-2</v>
      </c>
      <c r="AM30" s="17">
        <v>6.5473621036044205E-2</v>
      </c>
      <c r="AN30" s="17">
        <v>6.8589610703163689E-2</v>
      </c>
      <c r="AO30" s="17">
        <v>5.7777121223725816E-2</v>
      </c>
      <c r="AP30" s="17">
        <v>5.5350701399642308E-2</v>
      </c>
      <c r="AQ30" s="17">
        <v>5.9832200157399464E-2</v>
      </c>
      <c r="AR30" s="17">
        <v>3.5064135759918916E-2</v>
      </c>
      <c r="AS30" s="17">
        <v>3.0585663309584406E-2</v>
      </c>
      <c r="AT30" s="17">
        <v>3.8857219832332722E-2</v>
      </c>
      <c r="AU30" s="17">
        <v>9.0271561168001474E-2</v>
      </c>
      <c r="AV30" s="17">
        <v>0.13094724207208841</v>
      </c>
      <c r="AW30" s="17">
        <v>5.5820913300254876E-2</v>
      </c>
      <c r="AX30" s="17">
        <v>7.3875142561232357E-2</v>
      </c>
      <c r="AY30" s="17">
        <v>7.0426628654055787E-2</v>
      </c>
      <c r="AZ30" s="17">
        <v>7.6795893625321632E-2</v>
      </c>
      <c r="BA30" s="17">
        <v>8.1186366982478705E-2</v>
      </c>
      <c r="BB30" s="17">
        <v>0.1061822039820305</v>
      </c>
      <c r="BC30" s="17">
        <v>6.0015909365268225E-2</v>
      </c>
      <c r="BD30" s="17">
        <v>6.1822389534382918E-2</v>
      </c>
      <c r="BE30" s="17">
        <v>4.9963884980873265E-2</v>
      </c>
      <c r="BF30" s="17">
        <v>7.1866060728833225E-2</v>
      </c>
      <c r="BG30" s="17">
        <v>3.4865204247077203E-2</v>
      </c>
      <c r="BH30" s="17">
        <v>4.0708582945986303E-2</v>
      </c>
      <c r="BI30" s="17">
        <v>2.9916100078699732E-2</v>
      </c>
      <c r="BJ30" s="17">
        <v>2.5581078548712732E-2</v>
      </c>
      <c r="BK30" s="17">
        <v>2.5632655691572824E-2</v>
      </c>
      <c r="BL30" s="17">
        <v>2.5537394805817622E-2</v>
      </c>
      <c r="BM30" s="17">
        <v>3.9706198609101157E-2</v>
      </c>
      <c r="BN30" s="17">
        <v>6.1171326619168812E-2</v>
      </c>
      <c r="BO30" s="17">
        <v>2.1526107948673035E-2</v>
      </c>
      <c r="BP30" s="17">
        <v>2.8250240120776846E-2</v>
      </c>
      <c r="BQ30" s="17">
        <v>4.1142391746743757E-2</v>
      </c>
      <c r="BR30" s="17">
        <v>1.7331111883659683E-2</v>
      </c>
      <c r="BS30" s="17">
        <v>3.7434900062720461E-2</v>
      </c>
      <c r="BT30" s="17">
        <v>2.0028934872425054E-2</v>
      </c>
      <c r="BU30" s="17">
        <v>5.2177044858847818E-2</v>
      </c>
      <c r="BV30" s="17">
        <v>4.3950398432599964E-2</v>
      </c>
      <c r="BW30" s="17">
        <v>3.532176652721726E-2</v>
      </c>
      <c r="BX30" s="17">
        <v>5.1258498819504006E-2</v>
      </c>
    </row>
    <row r="31" spans="1:76" s="20" customFormat="1" ht="14.4" x14ac:dyDescent="0.3">
      <c r="A31" s="27">
        <v>134</v>
      </c>
      <c r="B31" s="21" t="s">
        <v>6</v>
      </c>
      <c r="C31" s="21" t="s">
        <v>7</v>
      </c>
      <c r="D31" s="21" t="s">
        <v>32</v>
      </c>
      <c r="E31" s="21" t="s">
        <v>33</v>
      </c>
      <c r="F31" s="21" t="s">
        <v>39</v>
      </c>
      <c r="G31" s="21" t="s">
        <v>40</v>
      </c>
      <c r="H31" s="21" t="s">
        <v>67</v>
      </c>
      <c r="I31" s="21" t="s">
        <v>68</v>
      </c>
      <c r="J31" s="23">
        <v>24967</v>
      </c>
      <c r="K31" s="23">
        <v>0</v>
      </c>
      <c r="L31" s="23">
        <v>33568</v>
      </c>
      <c r="M31" s="23">
        <f t="shared" si="3"/>
        <v>58535</v>
      </c>
      <c r="N31" s="23">
        <v>41156</v>
      </c>
      <c r="O31" s="23">
        <v>3</v>
      </c>
      <c r="P31" s="21">
        <v>0.46610999687142118</v>
      </c>
      <c r="Q31" s="21">
        <v>0.53389000312857882</v>
      </c>
      <c r="R31" s="21">
        <v>0.14846594325692611</v>
      </c>
      <c r="S31" s="22">
        <v>4.9464285714285712</v>
      </c>
      <c r="T31" s="22">
        <v>4.7875631652670148</v>
      </c>
      <c r="U31" s="21">
        <v>0.23098836313329607</v>
      </c>
      <c r="V31" s="21">
        <v>0.72830557430908816</v>
      </c>
      <c r="W31" s="21">
        <v>0</v>
      </c>
      <c r="X31" s="21">
        <v>0</v>
      </c>
      <c r="Y31" s="21">
        <v>4.0706062557615885E-2</v>
      </c>
      <c r="Z31" s="21">
        <v>0.13490753176432538</v>
      </c>
      <c r="AA31" s="21">
        <v>0.15048177541258725</v>
      </c>
      <c r="AB31" s="21">
        <v>0.11706853872425654</v>
      </c>
      <c r="AC31" s="21">
        <v>5.2181393287308045E-2</v>
      </c>
      <c r="AD31" s="21">
        <v>5.2743677711699993E-2</v>
      </c>
      <c r="AE31" s="21">
        <v>5.1537343524134693E-2</v>
      </c>
      <c r="AF31" s="21">
        <v>5.2181393287308045E-2</v>
      </c>
      <c r="AG31" s="21">
        <v>4.0526415499089093E-2</v>
      </c>
      <c r="AH31" s="21">
        <v>6.553119520012185E-2</v>
      </c>
      <c r="AI31" s="21">
        <v>6.8730398206173965E-2</v>
      </c>
      <c r="AJ31" s="21">
        <v>7.1523446389139975E-2</v>
      </c>
      <c r="AK31" s="21">
        <v>6.553119520012185E-2</v>
      </c>
      <c r="AL31" s="21">
        <v>5.933766208089912E-2</v>
      </c>
      <c r="AM31" s="21">
        <v>6.1679686691896364E-2</v>
      </c>
      <c r="AN31" s="21">
        <v>5.665506884049399E-2</v>
      </c>
      <c r="AO31" s="21">
        <v>7.6520261632442604E-2</v>
      </c>
      <c r="AP31" s="21">
        <v>8.9988839978374549E-2</v>
      </c>
      <c r="AQ31" s="21">
        <v>6.1093132020307923E-2</v>
      </c>
      <c r="AR31" s="21">
        <v>4.9479173039772235E-2</v>
      </c>
      <c r="AS31" s="21">
        <v>3.9933039870247267E-2</v>
      </c>
      <c r="AT31" s="21">
        <v>6.0413469883762554E-2</v>
      </c>
      <c r="AU31" s="21">
        <v>8.0657512862159081E-2</v>
      </c>
      <c r="AV31" s="21">
        <v>8.4927459859434548E-2</v>
      </c>
      <c r="AW31" s="21">
        <v>7.5766645832840443E-2</v>
      </c>
      <c r="AX31" s="21">
        <v>5.1696754254143717E-2</v>
      </c>
      <c r="AY31" s="21">
        <v>6.2866437949580009E-2</v>
      </c>
      <c r="AZ31" s="21">
        <v>3.8902816121238269E-2</v>
      </c>
      <c r="BA31" s="21">
        <v>7.6035622599278291E-2</v>
      </c>
      <c r="BB31" s="21">
        <v>6.7334442439678191E-2</v>
      </c>
      <c r="BC31" s="21">
        <v>8.6002096465559036E-2</v>
      </c>
      <c r="BD31" s="21">
        <v>5.8387270131882767E-2</v>
      </c>
      <c r="BE31" s="21">
        <v>6.0492935434212719E-2</v>
      </c>
      <c r="BF31" s="21">
        <v>5.5975406703948627E-2</v>
      </c>
      <c r="BG31" s="21">
        <v>5.1063159621466153E-2</v>
      </c>
      <c r="BH31" s="21">
        <v>5.8398433459481834E-2</v>
      </c>
      <c r="BI31" s="21">
        <v>4.266121716450684E-2</v>
      </c>
      <c r="BJ31" s="21">
        <v>4.2639701562519949E-2</v>
      </c>
      <c r="BK31" s="21">
        <v>3.5465035380149078E-2</v>
      </c>
      <c r="BL31" s="21">
        <v>5.085768138758933E-2</v>
      </c>
      <c r="BM31" s="21">
        <v>4.0403234230836166E-2</v>
      </c>
      <c r="BN31" s="21">
        <v>4.2899918014456383E-2</v>
      </c>
      <c r="BO31" s="21">
        <v>3.7543491848147537E-2</v>
      </c>
      <c r="BP31" s="21">
        <v>3.0544745189709288E-2</v>
      </c>
      <c r="BQ31" s="21">
        <v>2.8902528915320001E-2</v>
      </c>
      <c r="BR31" s="21">
        <v>3.242576653178824E-2</v>
      </c>
      <c r="BS31" s="21">
        <v>2.8476119574851046E-2</v>
      </c>
      <c r="BT31" s="21">
        <v>2.0559895563965456E-2</v>
      </c>
      <c r="BU31" s="21">
        <v>3.7543491848147537E-2</v>
      </c>
      <c r="BV31" s="21">
        <v>4.6758066674924138E-2</v>
      </c>
      <c r="BW31" s="21">
        <v>3.1276031430687301E-2</v>
      </c>
      <c r="BX31" s="21">
        <v>6.4491442703034751E-2</v>
      </c>
    </row>
    <row r="32" spans="1:76" s="20" customFormat="1" ht="14.4" x14ac:dyDescent="0.3">
      <c r="A32" s="26">
        <v>135</v>
      </c>
      <c r="B32" s="17" t="s">
        <v>6</v>
      </c>
      <c r="C32" s="17" t="s">
        <v>7</v>
      </c>
      <c r="D32" s="17" t="s">
        <v>32</v>
      </c>
      <c r="E32" s="17" t="s">
        <v>33</v>
      </c>
      <c r="F32" s="17" t="s">
        <v>41</v>
      </c>
      <c r="G32" s="17" t="s">
        <v>42</v>
      </c>
      <c r="H32" s="17" t="s">
        <v>41</v>
      </c>
      <c r="I32" s="17" t="s">
        <v>57</v>
      </c>
      <c r="J32" s="19">
        <v>93242</v>
      </c>
      <c r="K32" s="19">
        <v>427</v>
      </c>
      <c r="L32" s="19">
        <v>34719</v>
      </c>
      <c r="M32" s="19">
        <f t="shared" si="3"/>
        <v>128388</v>
      </c>
      <c r="N32" s="23">
        <v>79234</v>
      </c>
      <c r="O32" s="23">
        <v>3</v>
      </c>
      <c r="P32" s="17">
        <v>0.50236754257675509</v>
      </c>
      <c r="Q32" s="17">
        <v>0.49763245742324491</v>
      </c>
      <c r="R32" s="17">
        <v>0.10872950915174924</v>
      </c>
      <c r="S32" s="18">
        <v>6.0930232558139537</v>
      </c>
      <c r="T32" s="18">
        <v>5.5888920730654306</v>
      </c>
      <c r="U32" s="17">
        <v>0.27524424461334701</v>
      </c>
      <c r="V32" s="17">
        <v>0.68182868580265132</v>
      </c>
      <c r="W32" s="17">
        <v>0</v>
      </c>
      <c r="X32" s="17">
        <v>0</v>
      </c>
      <c r="Y32" s="17">
        <v>4.2927069584001575E-2</v>
      </c>
      <c r="Z32" s="17">
        <v>0.13743407917296246</v>
      </c>
      <c r="AA32" s="17">
        <v>0.15401147122307993</v>
      </c>
      <c r="AB32" s="17">
        <v>0.12110267563974367</v>
      </c>
      <c r="AC32" s="17">
        <v>8.0561415174920784E-2</v>
      </c>
      <c r="AD32" s="17">
        <v>0.10294316457456258</v>
      </c>
      <c r="AE32" s="17">
        <v>5.8511783959114577E-2</v>
      </c>
      <c r="AF32" s="17">
        <v>5.4951285169102977E-2</v>
      </c>
      <c r="AG32" s="17">
        <v>4.3976227124009955E-2</v>
      </c>
      <c r="AH32" s="17">
        <v>6.5763486581305403E-2</v>
      </c>
      <c r="AI32" s="17">
        <v>4.8898619971368608E-2</v>
      </c>
      <c r="AJ32" s="17">
        <v>5.5356182726956547E-2</v>
      </c>
      <c r="AK32" s="17">
        <v>4.2536879663619562E-2</v>
      </c>
      <c r="AL32" s="17">
        <v>9.4264900366165333E-2</v>
      </c>
      <c r="AM32" s="17">
        <v>8.5122446011134625E-2</v>
      </c>
      <c r="AN32" s="17">
        <v>0.10327169171818512</v>
      </c>
      <c r="AO32" s="17">
        <v>8.2827705940388435E-2</v>
      </c>
      <c r="AP32" s="17">
        <v>5.4288688128758034E-2</v>
      </c>
      <c r="AQ32" s="17">
        <v>0.11094323912645143</v>
      </c>
      <c r="AR32" s="17">
        <v>3.6056998379551349E-2</v>
      </c>
      <c r="AS32" s="17">
        <v>3.0833757882376588E-2</v>
      </c>
      <c r="AT32" s="17">
        <v>4.1202732283444087E-2</v>
      </c>
      <c r="AU32" s="17">
        <v>9.5393604773144791E-2</v>
      </c>
      <c r="AV32" s="17">
        <v>0.11112063638291363</v>
      </c>
      <c r="AW32" s="17">
        <v>7.9899943356299574E-2</v>
      </c>
      <c r="AX32" s="17">
        <v>0.10796838555740988</v>
      </c>
      <c r="AY32" s="17">
        <v>0.11849946401890875</v>
      </c>
      <c r="AZ32" s="17">
        <v>9.7593575606920224E-2</v>
      </c>
      <c r="BA32" s="17">
        <v>7.3845571958654613E-2</v>
      </c>
      <c r="BB32" s="17">
        <v>7.2535575306831607E-2</v>
      </c>
      <c r="BC32" s="17">
        <v>7.5136129839134674E-2</v>
      </c>
      <c r="BD32" s="17">
        <v>5.0363354363368334E-2</v>
      </c>
      <c r="BE32" s="17">
        <v>4.7318131421763401E-2</v>
      </c>
      <c r="BF32" s="17">
        <v>5.3363389866999525E-2</v>
      </c>
      <c r="BG32" s="17">
        <v>4.1308107203817786E-2</v>
      </c>
      <c r="BH32" s="17">
        <v>3.8871809187569738E-2</v>
      </c>
      <c r="BI32" s="17">
        <v>4.3708253494032671E-2</v>
      </c>
      <c r="BJ32" s="17">
        <v>3.9313615197062349E-2</v>
      </c>
      <c r="BK32" s="17">
        <v>3.4852783534973161E-2</v>
      </c>
      <c r="BL32" s="17">
        <v>4.3708253494032671E-2</v>
      </c>
      <c r="BM32" s="17">
        <v>3.6056998379551349E-2</v>
      </c>
      <c r="BN32" s="17">
        <v>3.0833757882376588E-2</v>
      </c>
      <c r="BO32" s="17">
        <v>4.1202732283444087E-2</v>
      </c>
      <c r="BP32" s="17">
        <v>1.2372171203020919E-2</v>
      </c>
      <c r="BQ32" s="17">
        <v>5.4947911797956044E-3</v>
      </c>
      <c r="BR32" s="17">
        <v>1.9147499196171341E-2</v>
      </c>
      <c r="BS32" s="17">
        <v>2.1971015879995929E-3</v>
      </c>
      <c r="BT32" s="17">
        <v>2.9515310543980567E-3</v>
      </c>
      <c r="BU32" s="17">
        <v>1.4538669455506973E-3</v>
      </c>
      <c r="BV32" s="17">
        <v>6.1860856015104595E-3</v>
      </c>
      <c r="BW32" s="17">
        <v>1.0989582359591209E-2</v>
      </c>
      <c r="BX32" s="17">
        <v>1.4538669455506973E-3</v>
      </c>
    </row>
    <row r="33" spans="1:76" s="20" customFormat="1" ht="14.4" x14ac:dyDescent="0.3">
      <c r="A33" s="27">
        <v>136</v>
      </c>
      <c r="B33" s="21" t="s">
        <v>6</v>
      </c>
      <c r="C33" s="21" t="s">
        <v>7</v>
      </c>
      <c r="D33" s="21" t="s">
        <v>32</v>
      </c>
      <c r="E33" s="21" t="s">
        <v>33</v>
      </c>
      <c r="F33" s="21" t="s">
        <v>41</v>
      </c>
      <c r="G33" s="21" t="s">
        <v>42</v>
      </c>
      <c r="H33" s="21" t="s">
        <v>58</v>
      </c>
      <c r="I33" s="21" t="s">
        <v>59</v>
      </c>
      <c r="J33" s="23">
        <v>56065</v>
      </c>
      <c r="K33" s="23">
        <v>75</v>
      </c>
      <c r="L33" s="23">
        <v>26408</v>
      </c>
      <c r="M33" s="23">
        <f t="shared" si="3"/>
        <v>82548</v>
      </c>
      <c r="N33" s="23">
        <v>54136</v>
      </c>
      <c r="O33" s="23">
        <v>3</v>
      </c>
      <c r="P33" s="21">
        <v>0.4989648453095486</v>
      </c>
      <c r="Q33" s="21">
        <v>0.50103515469045146</v>
      </c>
      <c r="R33" s="21">
        <v>4.3800567807393713E-2</v>
      </c>
      <c r="S33" s="22">
        <v>5.2758620689655169</v>
      </c>
      <c r="T33" s="22">
        <v>5.2587654624271432</v>
      </c>
      <c r="U33" s="21">
        <v>3.5112748278013133E-2</v>
      </c>
      <c r="V33" s="21">
        <v>0.92417201357312129</v>
      </c>
      <c r="W33" s="21">
        <v>0</v>
      </c>
      <c r="X33" s="21">
        <v>0</v>
      </c>
      <c r="Y33" s="21">
        <v>4.0715238148865615E-2</v>
      </c>
      <c r="Z33" s="21">
        <v>0.24959805291534301</v>
      </c>
      <c r="AA33" s="21">
        <v>0.22838257086538161</v>
      </c>
      <c r="AB33" s="21">
        <v>0.2709015624324122</v>
      </c>
      <c r="AC33" s="21">
        <v>0.18414559941823477</v>
      </c>
      <c r="AD33" s="21">
        <v>0.1921416079035729</v>
      </c>
      <c r="AE33" s="21">
        <v>0.1761164138232614</v>
      </c>
      <c r="AF33" s="21">
        <v>5.1158116140965264E-2</v>
      </c>
      <c r="AG33" s="21">
        <v>4.8795090966390654E-2</v>
      </c>
      <c r="AH33" s="21">
        <v>5.3530946000643891E-2</v>
      </c>
      <c r="AI33" s="21">
        <v>4.3001709054535153E-2</v>
      </c>
      <c r="AJ33" s="21">
        <v>5.3164058585761668E-2</v>
      </c>
      <c r="AK33" s="21">
        <v>3.2797193812108161E-2</v>
      </c>
      <c r="AL33" s="21">
        <v>5.3036730662766117E-2</v>
      </c>
      <c r="AM33" s="21">
        <v>4.4899930364332014E-2</v>
      </c>
      <c r="AN33" s="21">
        <v>6.1207292245480535E-2</v>
      </c>
      <c r="AO33" s="21">
        <v>1.6245949750939563E-2</v>
      </c>
      <c r="AP33" s="21">
        <v>2.02654813724805E-2</v>
      </c>
      <c r="AQ33" s="21">
        <v>1.2209740252988823E-2</v>
      </c>
      <c r="AR33" s="21">
        <v>1.2224027975240095E-2</v>
      </c>
      <c r="AS33" s="21">
        <v>1.2159288823488299E-2</v>
      </c>
      <c r="AT33" s="21">
        <v>1.2289035743257033E-2</v>
      </c>
      <c r="AU33" s="21">
        <v>1.8316259131842431E-2</v>
      </c>
      <c r="AV33" s="21">
        <v>2.4397545483195327E-2</v>
      </c>
      <c r="AW33" s="21">
        <v>1.2209740252988823E-2</v>
      </c>
      <c r="AX33" s="21">
        <v>8.1783668023193729E-2</v>
      </c>
      <c r="AY33" s="21">
        <v>0.11030224560980072</v>
      </c>
      <c r="AZ33" s="21">
        <v>5.3146760900422862E-2</v>
      </c>
      <c r="BA33" s="21">
        <v>0.13509122486913269</v>
      </c>
      <c r="BB33" s="21">
        <v>0.1349244530433151</v>
      </c>
      <c r="BC33" s="21">
        <v>0.13525868866609556</v>
      </c>
      <c r="BD33" s="21">
        <v>7.1623815977781405E-2</v>
      </c>
      <c r="BE33" s="21">
        <v>4.4741994691894556E-2</v>
      </c>
      <c r="BF33" s="21">
        <v>9.8617175556009073E-2</v>
      </c>
      <c r="BG33" s="21">
        <v>3.0619418431153372E-2</v>
      </c>
      <c r="BH33" s="21">
        <v>2.8608577430128887E-2</v>
      </c>
      <c r="BI33" s="21">
        <v>3.2638602831571738E-2</v>
      </c>
      <c r="BJ33" s="21">
        <v>1.0311981242478917E-2</v>
      </c>
      <c r="BK33" s="21">
        <v>1.6449288606640588E-2</v>
      </c>
      <c r="BL33" s="21">
        <v>4.149208907931151E-3</v>
      </c>
      <c r="BM33" s="21">
        <v>1.8434956117948698E-2</v>
      </c>
      <c r="BN33" s="21">
        <v>2.0423417044917961E-2</v>
      </c>
      <c r="BO33" s="21">
        <v>1.6438244651188184E-2</v>
      </c>
      <c r="BP33" s="21">
        <v>1.425477169410754E-2</v>
      </c>
      <c r="BQ33" s="21">
        <v>2.0344449208699225E-2</v>
      </c>
      <c r="BR33" s="21">
        <v>8.1398268353258824E-3</v>
      </c>
      <c r="BS33" s="21">
        <v>6.092231156602337E-3</v>
      </c>
      <c r="BT33" s="21">
        <v>0</v>
      </c>
      <c r="BU33" s="21">
        <v>1.2209740252988823E-2</v>
      </c>
      <c r="BV33" s="21">
        <v>4.0614874377348908E-3</v>
      </c>
      <c r="BW33" s="21">
        <v>0</v>
      </c>
      <c r="BX33" s="21">
        <v>8.1398268353258824E-3</v>
      </c>
    </row>
    <row r="34" spans="1:76" s="20" customFormat="1" ht="14.4" x14ac:dyDescent="0.3">
      <c r="A34" s="27">
        <v>140</v>
      </c>
      <c r="B34" s="21" t="s">
        <v>6</v>
      </c>
      <c r="C34" s="21" t="s">
        <v>7</v>
      </c>
      <c r="D34" s="21" t="s">
        <v>43</v>
      </c>
      <c r="E34" s="21" t="s">
        <v>44</v>
      </c>
      <c r="F34" s="21" t="s">
        <v>45</v>
      </c>
      <c r="G34" s="21" t="s">
        <v>46</v>
      </c>
      <c r="H34" s="21" t="s">
        <v>99</v>
      </c>
      <c r="I34" s="21" t="s">
        <v>100</v>
      </c>
      <c r="J34" s="23">
        <v>30327</v>
      </c>
      <c r="K34" s="23">
        <v>692</v>
      </c>
      <c r="L34" s="23">
        <v>19592</v>
      </c>
      <c r="M34" s="23">
        <f t="shared" si="3"/>
        <v>50611</v>
      </c>
      <c r="N34" s="23">
        <v>38919</v>
      </c>
      <c r="O34" s="23">
        <v>4</v>
      </c>
      <c r="P34" s="21">
        <v>0.50869139349416881</v>
      </c>
      <c r="Q34" s="21">
        <v>0.49130860650583125</v>
      </c>
      <c r="R34" s="21">
        <v>8.0172860041951927E-2</v>
      </c>
      <c r="S34" s="22">
        <v>5.5714285714285712</v>
      </c>
      <c r="T34" s="22">
        <v>4.9953051990572144</v>
      </c>
      <c r="U34" s="21">
        <v>0.27064350696753309</v>
      </c>
      <c r="V34" s="21">
        <v>0.6574983426819101</v>
      </c>
      <c r="W34" s="21">
        <v>0</v>
      </c>
      <c r="X34" s="21">
        <v>0</v>
      </c>
      <c r="Y34" s="21">
        <v>7.1858150350556885E-2</v>
      </c>
      <c r="Z34" s="21">
        <v>2.9268092404287748E-2</v>
      </c>
      <c r="AA34" s="21">
        <v>2.3499071136292526E-2</v>
      </c>
      <c r="AB34" s="21">
        <v>3.4839977119325148E-2</v>
      </c>
      <c r="AC34" s="21">
        <v>3.2966378153863475E-2</v>
      </c>
      <c r="AD34" s="21">
        <v>2.3499071136292526E-2</v>
      </c>
      <c r="AE34" s="21">
        <v>4.2110172363188904E-2</v>
      </c>
      <c r="AF34" s="21">
        <v>3.0517553938472393E-2</v>
      </c>
      <c r="AG34" s="21">
        <v>1.511669458222218E-2</v>
      </c>
      <c r="AH34" s="21">
        <v>4.5392141647411732E-2</v>
      </c>
      <c r="AI34" s="21">
        <v>4.8680106644982429E-2</v>
      </c>
      <c r="AJ34" s="21">
        <v>3.6967707192596198E-2</v>
      </c>
      <c r="AK34" s="21">
        <v>5.9992274940704748E-2</v>
      </c>
      <c r="AL34" s="21">
        <v>7.7528151054858455E-2</v>
      </c>
      <c r="AM34" s="21">
        <v>9.8329556746683075E-2</v>
      </c>
      <c r="AN34" s="21">
        <v>5.7437562193873574E-2</v>
      </c>
      <c r="AO34" s="21">
        <v>0.10848546118970642</v>
      </c>
      <c r="AP34" s="21">
        <v>0.10671193330075342</v>
      </c>
      <c r="AQ34" s="21">
        <v>0.1101983848343065</v>
      </c>
      <c r="AR34" s="21">
        <v>7.2869863408539001E-2</v>
      </c>
      <c r="AS34" s="21">
        <v>7.0293272943293184E-2</v>
      </c>
      <c r="AT34" s="21">
        <v>7.5358407714981354E-2</v>
      </c>
      <c r="AU34" s="21">
        <v>9.6650254626734378E-2</v>
      </c>
      <c r="AV34" s="21">
        <v>9.5542372838296419E-2</v>
      </c>
      <c r="AW34" s="21">
        <v>9.7720278347622966E-2</v>
      </c>
      <c r="AX34" s="21">
        <v>5.8536184808575496E-2</v>
      </c>
      <c r="AY34" s="21">
        <v>4.6998142272585051E-2</v>
      </c>
      <c r="AZ34" s="21">
        <v>6.9679954238650296E-2</v>
      </c>
      <c r="BA34" s="21">
        <v>2.1301176351789918E-2</v>
      </c>
      <c r="BB34" s="21">
        <v>3.342753598348918E-2</v>
      </c>
      <c r="BC34" s="21">
        <v>9.5891935487881115E-3</v>
      </c>
      <c r="BD34" s="21">
        <v>7.2580403771098076E-2</v>
      </c>
      <c r="BE34" s="21">
        <v>9.2348226019251592E-2</v>
      </c>
      <c r="BF34" s="21">
        <v>5.3488079177824589E-2</v>
      </c>
      <c r="BG34" s="21">
        <v>6.7652364689301539E-2</v>
      </c>
      <c r="BH34" s="21">
        <v>5.627559005185355E-2</v>
      </c>
      <c r="BI34" s="21">
        <v>7.8640376999204176E-2</v>
      </c>
      <c r="BJ34" s="21">
        <v>9.1472172311424613E-2</v>
      </c>
      <c r="BK34" s="21">
        <v>9.8878603581819019E-2</v>
      </c>
      <c r="BL34" s="21">
        <v>8.4318830475535247E-2</v>
      </c>
      <c r="BM34" s="21">
        <v>5.5177457549418898E-2</v>
      </c>
      <c r="BN34" s="21">
        <v>5.53805188266554E-2</v>
      </c>
      <c r="BO34" s="21">
        <v>5.4981335196199847E-2</v>
      </c>
      <c r="BP34" s="21">
        <v>5.1818730290262315E-2</v>
      </c>
      <c r="BQ34" s="21">
        <v>5.2735418842746531E-2</v>
      </c>
      <c r="BR34" s="21">
        <v>5.0933366430993415E-2</v>
      </c>
      <c r="BS34" s="21">
        <v>3.5005836823893355E-2</v>
      </c>
      <c r="BT34" s="21">
        <v>2.9338317939246211E-2</v>
      </c>
      <c r="BU34" s="21">
        <v>4.0479687652064271E-2</v>
      </c>
      <c r="BV34" s="21">
        <v>4.9489811982791503E-2</v>
      </c>
      <c r="BW34" s="21">
        <v>6.4657966605923892E-2</v>
      </c>
      <c r="BX34" s="21">
        <v>3.4839977119325148E-2</v>
      </c>
    </row>
    <row r="35" spans="1:76" s="20" customFormat="1" ht="14.4" x14ac:dyDescent="0.3">
      <c r="A35" s="27">
        <v>146</v>
      </c>
      <c r="B35" s="21" t="s">
        <v>6</v>
      </c>
      <c r="C35" s="21" t="s">
        <v>7</v>
      </c>
      <c r="D35" s="21" t="s">
        <v>43</v>
      </c>
      <c r="E35" s="21" t="s">
        <v>44</v>
      </c>
      <c r="F35" s="21" t="s">
        <v>47</v>
      </c>
      <c r="G35" s="21" t="s">
        <v>48</v>
      </c>
      <c r="H35" s="21" t="s">
        <v>101</v>
      </c>
      <c r="I35" s="21" t="s">
        <v>102</v>
      </c>
      <c r="J35" s="23">
        <v>28651</v>
      </c>
      <c r="K35" s="23">
        <v>208</v>
      </c>
      <c r="L35" s="23">
        <v>3417</v>
      </c>
      <c r="M35" s="23">
        <f t="shared" si="3"/>
        <v>32276</v>
      </c>
      <c r="N35" s="23">
        <v>19131</v>
      </c>
      <c r="O35" s="23">
        <v>3</v>
      </c>
      <c r="P35" s="21">
        <v>0.47162827348966679</v>
      </c>
      <c r="Q35" s="21">
        <v>0.52837172651033315</v>
      </c>
      <c r="R35" s="21">
        <v>0.14268161684399672</v>
      </c>
      <c r="S35" s="22">
        <v>4.5</v>
      </c>
      <c r="T35" s="22">
        <v>4.7521872753834407</v>
      </c>
      <c r="U35" s="21">
        <v>0.22418014139578396</v>
      </c>
      <c r="V35" s="21">
        <v>0.66736363143238042</v>
      </c>
      <c r="W35" s="21">
        <v>8.7453553533929779E-3</v>
      </c>
      <c r="X35" s="21">
        <v>5.9194499267908537E-4</v>
      </c>
      <c r="Y35" s="21">
        <v>9.9118926825763648E-2</v>
      </c>
      <c r="Z35" s="21">
        <v>0.12884233392590125</v>
      </c>
      <c r="AA35" s="21">
        <v>9.8595027914107181E-2</v>
      </c>
      <c r="AB35" s="21">
        <v>0.16272881232017877</v>
      </c>
      <c r="AC35" s="21">
        <v>7.15072145312457E-2</v>
      </c>
      <c r="AD35" s="21">
        <v>6.7495739324781423E-2</v>
      </c>
      <c r="AE35" s="21">
        <v>7.6001326101381161E-2</v>
      </c>
      <c r="AF35" s="21">
        <v>3.8084032843006148E-2</v>
      </c>
      <c r="AG35" s="21">
        <v>2.649910780574205E-2</v>
      </c>
      <c r="AH35" s="21">
        <v>5.1062785787863538E-2</v>
      </c>
      <c r="AI35" s="21">
        <v>3.5283756974545472E-2</v>
      </c>
      <c r="AJ35" s="21">
        <v>2.649910780574205E-2</v>
      </c>
      <c r="AK35" s="21">
        <v>4.5125321844616657E-2</v>
      </c>
      <c r="AL35" s="21">
        <v>3.2483481106084795E-2</v>
      </c>
      <c r="AM35" s="21">
        <v>5.0878818870028437E-2</v>
      </c>
      <c r="AN35" s="21">
        <v>1.1874927886493762E-2</v>
      </c>
      <c r="AO35" s="21">
        <v>6.1797015938130029E-2</v>
      </c>
      <c r="AP35" s="21">
        <v>6.0778821214760553E-2</v>
      </c>
      <c r="AQ35" s="21">
        <v>6.2937713674357298E-2</v>
      </c>
      <c r="AR35" s="21">
        <v>3.3604715581232937E-2</v>
      </c>
      <c r="AS35" s="21">
        <v>3.1798929366890466E-2</v>
      </c>
      <c r="AT35" s="21">
        <v>3.5627763039183094E-2</v>
      </c>
      <c r="AU35" s="21">
        <v>0.12490199770428885</v>
      </c>
      <c r="AV35" s="21">
        <v>0.15159324352559128</v>
      </c>
      <c r="AW35" s="21">
        <v>9.49994230919501E-2</v>
      </c>
      <c r="AX35" s="21">
        <v>7.1714176921834766E-2</v>
      </c>
      <c r="AY35" s="21">
        <v>9.0473509418919906E-2</v>
      </c>
      <c r="AZ35" s="21">
        <v>5.0697835330762962E-2</v>
      </c>
      <c r="BA35" s="21">
        <v>8.0097583808918071E-2</v>
      </c>
      <c r="BB35" s="21">
        <v>9.4338419437452803E-2</v>
      </c>
      <c r="BC35" s="21">
        <v>6.4143377220911985E-2</v>
      </c>
      <c r="BD35" s="21">
        <v>4.7045477685962248E-2</v>
      </c>
      <c r="BE35" s="21">
        <v>4.7698394050335692E-2</v>
      </c>
      <c r="BF35" s="21">
        <v>4.6314006385146753E-2</v>
      </c>
      <c r="BG35" s="21">
        <v>5.5635846963634605E-2</v>
      </c>
      <c r="BH35" s="21">
        <v>5.4417971575375063E-2</v>
      </c>
      <c r="BI35" s="21">
        <v>5.7000249731110418E-2</v>
      </c>
      <c r="BJ35" s="21">
        <v>4.3504455846638951E-2</v>
      </c>
      <c r="BK35" s="21">
        <v>5.4417971575375063E-2</v>
      </c>
      <c r="BL35" s="21">
        <v>3.1277892105616066E-2</v>
      </c>
      <c r="BM35" s="21">
        <v>6.6656821704188754E-2</v>
      </c>
      <c r="BN35" s="21">
        <v>5.9359065250869598E-2</v>
      </c>
      <c r="BO35" s="21">
        <v>7.4832599946577455E-2</v>
      </c>
      <c r="BP35" s="21">
        <v>4.2564755264484201E-2</v>
      </c>
      <c r="BQ35" s="21">
        <v>2.1199286244593642E-2</v>
      </c>
      <c r="BR35" s="21">
        <v>6.6500787916245793E-2</v>
      </c>
      <c r="BS35" s="21">
        <v>1.9601931079224727E-2</v>
      </c>
      <c r="BT35" s="21">
        <v>1.5899464683445233E-2</v>
      </c>
      <c r="BU35" s="21">
        <v>2.3749855772987525E-2</v>
      </c>
      <c r="BV35" s="21">
        <v>4.6674402120678513E-2</v>
      </c>
      <c r="BW35" s="21">
        <v>4.8057121935989572E-2</v>
      </c>
      <c r="BX35" s="21">
        <v>4.5125321844616657E-2</v>
      </c>
    </row>
    <row r="36" spans="1:76" s="20" customFormat="1" ht="14.4" x14ac:dyDescent="0.3">
      <c r="A36" s="27">
        <v>218</v>
      </c>
      <c r="B36" s="21" t="s">
        <v>6</v>
      </c>
      <c r="C36" s="21" t="s">
        <v>7</v>
      </c>
      <c r="D36" s="21" t="s">
        <v>9</v>
      </c>
      <c r="E36" s="21" t="s">
        <v>10</v>
      </c>
      <c r="F36" s="21" t="s">
        <v>11</v>
      </c>
      <c r="G36" s="21" t="s">
        <v>12</v>
      </c>
      <c r="H36" s="21" t="s">
        <v>121</v>
      </c>
      <c r="I36" s="21" t="s">
        <v>122</v>
      </c>
      <c r="J36" s="23">
        <v>9677</v>
      </c>
      <c r="K36" s="23">
        <v>5982</v>
      </c>
      <c r="L36" s="23">
        <v>6078</v>
      </c>
      <c r="M36" s="23">
        <f t="shared" ref="M36:M45" si="4">SUM(J36:L36)</f>
        <v>21737</v>
      </c>
      <c r="N36" s="23">
        <v>17116</v>
      </c>
      <c r="O36" s="23">
        <v>4</v>
      </c>
      <c r="P36" s="21">
        <v>0.52041198093512309</v>
      </c>
      <c r="Q36" s="21">
        <v>0.47958801906487686</v>
      </c>
      <c r="R36" s="21">
        <v>9.6894536062827288E-2</v>
      </c>
      <c r="S36" s="22">
        <v>4.6842105263157885</v>
      </c>
      <c r="T36" s="22">
        <v>4.5277999399661839</v>
      </c>
      <c r="U36" s="21">
        <v>0.13599172295408346</v>
      </c>
      <c r="V36" s="21">
        <v>0.75929830825766087</v>
      </c>
      <c r="W36" s="21">
        <v>1.256906223899356E-2</v>
      </c>
      <c r="X36" s="21">
        <v>1.0668508284695231E-2</v>
      </c>
      <c r="Y36" s="21">
        <v>8.1472398264566884E-2</v>
      </c>
      <c r="Z36" s="21">
        <v>0.14129339228874316</v>
      </c>
      <c r="AA36" s="21">
        <v>0.11558043657058052</v>
      </c>
      <c r="AB36" s="21">
        <v>0.16498928313856168</v>
      </c>
      <c r="AC36" s="21">
        <v>9.604197813862736E-2</v>
      </c>
      <c r="AD36" s="21">
        <v>9.906944616511551E-2</v>
      </c>
      <c r="AE36" s="21">
        <v>9.325200126108367E-2</v>
      </c>
      <c r="AF36" s="21">
        <v>3.5726930117093381E-2</v>
      </c>
      <c r="AG36" s="21">
        <v>3.7840133103684337E-2</v>
      </c>
      <c r="AH36" s="21">
        <v>3.3779498329685166E-2</v>
      </c>
      <c r="AI36" s="21">
        <v>5.1671204828406946E-2</v>
      </c>
      <c r="AJ36" s="21">
        <v>3.4461199881563528E-2</v>
      </c>
      <c r="AK36" s="21">
        <v>6.7531162867271372E-2</v>
      </c>
      <c r="AL36" s="21">
        <v>5.5267639095949644E-2</v>
      </c>
      <c r="AM36" s="21">
        <v>3.9796700665062842E-2</v>
      </c>
      <c r="AN36" s="21">
        <v>6.9524952507165366E-2</v>
      </c>
      <c r="AO36" s="21">
        <v>4.9616673546078835E-2</v>
      </c>
      <c r="AP36" s="21">
        <v>4.9549824626286251E-2</v>
      </c>
      <c r="AQ36" s="21">
        <v>4.9678278471012235E-2</v>
      </c>
      <c r="AR36" s="21">
        <v>2.6471212971715782E-2</v>
      </c>
      <c r="AS36" s="21">
        <v>3.0280719187594465E-2</v>
      </c>
      <c r="AT36" s="21">
        <v>2.2960545257252937E-2</v>
      </c>
      <c r="AU36" s="21">
        <v>0.12069228892697449</v>
      </c>
      <c r="AV36" s="21">
        <v>0.17165098515735339</v>
      </c>
      <c r="AW36" s="21">
        <v>7.3731071517372029E-2</v>
      </c>
      <c r="AX36" s="21">
        <v>0.12005359451400265</v>
      </c>
      <c r="AY36" s="21">
        <v>0.14129699935906692</v>
      </c>
      <c r="AZ36" s="21">
        <v>0.10047663852323029</v>
      </c>
      <c r="BA36" s="21">
        <v>8.9473318977630639E-2</v>
      </c>
      <c r="BB36" s="21">
        <v>6.4534979672859982E-2</v>
      </c>
      <c r="BC36" s="21">
        <v>0.11245535856183025</v>
      </c>
      <c r="BD36" s="21">
        <v>6.7146306359256447E-2</v>
      </c>
      <c r="BE36" s="21">
        <v>7.219786328709886E-2</v>
      </c>
      <c r="BF36" s="21">
        <v>6.2491021183338463E-2</v>
      </c>
      <c r="BG36" s="21">
        <v>5.0185092381679938E-2</v>
      </c>
      <c r="BH36" s="21">
        <v>4.6554567109304459E-2</v>
      </c>
      <c r="BI36" s="21">
        <v>5.3530819396678447E-2</v>
      </c>
      <c r="BJ36" s="21">
        <v>5.2274761452693413E-2</v>
      </c>
      <c r="BK36" s="21">
        <v>5.5092264806083584E-2</v>
      </c>
      <c r="BL36" s="21">
        <v>4.9678278471012235E-2</v>
      </c>
      <c r="BM36" s="21">
        <v>2.494996273630341E-2</v>
      </c>
      <c r="BN36" s="21">
        <v>1.7282334789856267E-2</v>
      </c>
      <c r="BO36" s="21">
        <v>3.2016100013072799E-2</v>
      </c>
      <c r="BP36" s="21">
        <v>5.6654505887539595E-3</v>
      </c>
      <c r="BQ36" s="21">
        <v>5.3657038709563334E-3</v>
      </c>
      <c r="BR36" s="21">
        <v>5.9416835347200596E-3</v>
      </c>
      <c r="BS36" s="21">
        <v>4.1442003533415858E-3</v>
      </c>
      <c r="BT36" s="21">
        <v>3.2754635239718006E-3</v>
      </c>
      <c r="BU36" s="21">
        <v>4.9447887147730596E-3</v>
      </c>
      <c r="BV36" s="21">
        <v>9.3259927227483334E-3</v>
      </c>
      <c r="BW36" s="21">
        <v>1.6170378223560992E-2</v>
      </c>
      <c r="BX36" s="21">
        <v>3.0185182519399546E-3</v>
      </c>
    </row>
    <row r="37" spans="1:76" s="20" customFormat="1" ht="14.4" x14ac:dyDescent="0.3">
      <c r="A37" s="27">
        <v>220</v>
      </c>
      <c r="B37" s="21" t="s">
        <v>6</v>
      </c>
      <c r="C37" s="21" t="s">
        <v>7</v>
      </c>
      <c r="D37" s="21" t="s">
        <v>9</v>
      </c>
      <c r="E37" s="21" t="s">
        <v>10</v>
      </c>
      <c r="F37" s="21" t="s">
        <v>11</v>
      </c>
      <c r="G37" s="21" t="s">
        <v>12</v>
      </c>
      <c r="H37" s="21" t="s">
        <v>115</v>
      </c>
      <c r="I37" s="21" t="s">
        <v>116</v>
      </c>
      <c r="J37" s="23">
        <v>54685</v>
      </c>
      <c r="K37" s="23">
        <v>3566</v>
      </c>
      <c r="L37" s="23">
        <v>27635</v>
      </c>
      <c r="M37" s="23">
        <f t="shared" si="4"/>
        <v>85886</v>
      </c>
      <c r="N37" s="23">
        <v>77297</v>
      </c>
      <c r="O37" s="23">
        <v>5</v>
      </c>
      <c r="P37" s="21">
        <v>0.47809155383515389</v>
      </c>
      <c r="Q37" s="21">
        <v>0.52190844616484611</v>
      </c>
      <c r="R37" s="21">
        <v>0.14762777136985261</v>
      </c>
      <c r="S37" s="22">
        <v>5.0999999999999996</v>
      </c>
      <c r="T37" s="22">
        <v>4.9782109001871993</v>
      </c>
      <c r="U37" s="21">
        <v>0.16654447453553792</v>
      </c>
      <c r="V37" s="21">
        <v>0.79988423291049204</v>
      </c>
      <c r="W37" s="21">
        <v>3.3571292553970056E-3</v>
      </c>
      <c r="X37" s="21">
        <v>0</v>
      </c>
      <c r="Y37" s="21">
        <v>3.021416329857305E-2</v>
      </c>
      <c r="Z37" s="21">
        <v>0.13257487263192946</v>
      </c>
      <c r="AA37" s="21">
        <v>0.12456560509535311</v>
      </c>
      <c r="AB37" s="21">
        <v>0.14131818621151718</v>
      </c>
      <c r="AC37" s="21">
        <v>0.1040890970618611</v>
      </c>
      <c r="AD37" s="21">
        <v>0.11756934412089916</v>
      </c>
      <c r="AE37" s="21">
        <v>8.9373390958994825E-2</v>
      </c>
      <c r="AF37" s="21">
        <v>4.0902959508032029E-2</v>
      </c>
      <c r="AG37" s="21">
        <v>4.4085632639080698E-2</v>
      </c>
      <c r="AH37" s="21">
        <v>3.7428595706472473E-2</v>
      </c>
      <c r="AI37" s="21">
        <v>4.3828881219113255E-2</v>
      </c>
      <c r="AJ37" s="21">
        <v>4.0587502151853715E-2</v>
      </c>
      <c r="AK37" s="21">
        <v>4.7367331331553408E-2</v>
      </c>
      <c r="AL37" s="21">
        <v>7.3777617644722238E-2</v>
      </c>
      <c r="AM37" s="21">
        <v>6.4379383715007552E-2</v>
      </c>
      <c r="AN37" s="21">
        <v>8.4037195810460708E-2</v>
      </c>
      <c r="AO37" s="21">
        <v>7.3414874653192352E-2</v>
      </c>
      <c r="AP37" s="21">
        <v>6.4379383715007552E-2</v>
      </c>
      <c r="AQ37" s="21">
        <v>8.3278464582895534E-2</v>
      </c>
      <c r="AR37" s="21">
        <v>3.2137183264209369E-2</v>
      </c>
      <c r="AS37" s="21">
        <v>4.4085632639080698E-2</v>
      </c>
      <c r="AT37" s="21">
        <v>1.9093663467018823E-2</v>
      </c>
      <c r="AU37" s="21">
        <v>5.4057618318476532E-2</v>
      </c>
      <c r="AV37" s="21">
        <v>5.038686176609964E-2</v>
      </c>
      <c r="AW37" s="21">
        <v>5.8064798184199524E-2</v>
      </c>
      <c r="AX37" s="21">
        <v>7.6328807474852531E-2</v>
      </c>
      <c r="AY37" s="21">
        <v>0.10005572043471235</v>
      </c>
      <c r="AZ37" s="21">
        <v>5.0427332797391998E-2</v>
      </c>
      <c r="BA37" s="21">
        <v>5.5145847293066194E-2</v>
      </c>
      <c r="BB37" s="21">
        <v>6.5074415562442575E-2</v>
      </c>
      <c r="BC37" s="21">
        <v>4.4307329865714819E-2</v>
      </c>
      <c r="BD37" s="21">
        <v>7.9992204058414604E-2</v>
      </c>
      <c r="BE37" s="21">
        <v>8.5391137888421356E-2</v>
      </c>
      <c r="BF37" s="21">
        <v>7.4098460185379758E-2</v>
      </c>
      <c r="BG37" s="21">
        <v>6.3548880545358968E-2</v>
      </c>
      <c r="BH37" s="21">
        <v>4.1282533999288731E-2</v>
      </c>
      <c r="BI37" s="21">
        <v>8.7855928503864464E-2</v>
      </c>
      <c r="BJ37" s="21">
        <v>4.9668735751854681E-2</v>
      </c>
      <c r="BK37" s="21">
        <v>4.4085632639080698E-2</v>
      </c>
      <c r="BL37" s="21">
        <v>5.5763527945926122E-2</v>
      </c>
      <c r="BM37" s="21">
        <v>3.5425847966820495E-2</v>
      </c>
      <c r="BN37" s="21">
        <v>2.7290012050380813E-2</v>
      </c>
      <c r="BO37" s="21">
        <v>4.4307329865714819E-2</v>
      </c>
      <c r="BP37" s="21">
        <v>2.6660071722997846E-2</v>
      </c>
      <c r="BQ37" s="21">
        <v>3.0788142537607796E-2</v>
      </c>
      <c r="BR37" s="21">
        <v>2.2153664932857409E-2</v>
      </c>
      <c r="BS37" s="21">
        <v>2.7760289587008574E-2</v>
      </c>
      <c r="BT37" s="21">
        <v>2.939807884273777E-2</v>
      </c>
      <c r="BU37" s="21">
        <v>2.597239762626118E-2</v>
      </c>
      <c r="BV37" s="21">
        <v>3.0686211298089811E-2</v>
      </c>
      <c r="BW37" s="21">
        <v>2.6594980202945803E-2</v>
      </c>
      <c r="BX37" s="21">
        <v>3.5152402023776938E-2</v>
      </c>
    </row>
    <row r="38" spans="1:76" s="20" customFormat="1" ht="14.4" x14ac:dyDescent="0.3">
      <c r="A38" s="27">
        <v>226</v>
      </c>
      <c r="B38" s="21" t="s">
        <v>6</v>
      </c>
      <c r="C38" s="21" t="s">
        <v>7</v>
      </c>
      <c r="D38" s="21" t="s">
        <v>23</v>
      </c>
      <c r="E38" s="21" t="s">
        <v>24</v>
      </c>
      <c r="F38" s="21" t="s">
        <v>25</v>
      </c>
      <c r="G38" s="21" t="s">
        <v>26</v>
      </c>
      <c r="H38" s="21" t="s">
        <v>138</v>
      </c>
      <c r="I38" s="21" t="s">
        <v>139</v>
      </c>
      <c r="J38" s="23">
        <v>11431</v>
      </c>
      <c r="K38" s="23">
        <v>1125</v>
      </c>
      <c r="L38" s="23">
        <v>2276</v>
      </c>
      <c r="M38" s="23">
        <f t="shared" si="4"/>
        <v>14832</v>
      </c>
      <c r="N38" s="23">
        <v>13054</v>
      </c>
      <c r="O38" s="23">
        <v>5</v>
      </c>
      <c r="P38" s="21">
        <v>0.50359409055723081</v>
      </c>
      <c r="Q38" s="21">
        <v>0.49640590944276913</v>
      </c>
      <c r="R38" s="21">
        <v>7.0774107408285977E-2</v>
      </c>
      <c r="S38" s="22"/>
      <c r="T38" s="22">
        <v>4.5768360632980301</v>
      </c>
      <c r="U38" s="21">
        <v>0.16765813559374024</v>
      </c>
      <c r="V38" s="21">
        <v>0.78001401083632216</v>
      </c>
      <c r="W38" s="21">
        <v>0</v>
      </c>
      <c r="X38" s="21">
        <v>0</v>
      </c>
      <c r="Y38" s="21">
        <v>5.2327853569937632E-2</v>
      </c>
      <c r="Z38" s="21">
        <v>0.11431626352111665</v>
      </c>
      <c r="AA38" s="21">
        <v>9.689532374205205E-2</v>
      </c>
      <c r="AB38" s="21">
        <v>0.13148854098927631</v>
      </c>
      <c r="AC38" s="21">
        <v>0.10284587481996212</v>
      </c>
      <c r="AD38" s="21">
        <v>0.12050008170400232</v>
      </c>
      <c r="AE38" s="21">
        <v>8.5443659845466036E-2</v>
      </c>
      <c r="AF38" s="21">
        <v>4.3028922173758845E-2</v>
      </c>
      <c r="AG38" s="21">
        <v>4.5621538167233605E-2</v>
      </c>
      <c r="AH38" s="21">
        <v>4.0473312558378646E-2</v>
      </c>
      <c r="AI38" s="21">
        <v>5.7552272531794901E-2</v>
      </c>
      <c r="AJ38" s="21">
        <v>5.2067774453151916E-2</v>
      </c>
      <c r="AK38" s="21">
        <v>6.2958486201922334E-2</v>
      </c>
      <c r="AL38" s="21">
        <v>5.2087642631392289E-2</v>
      </c>
      <c r="AM38" s="21">
        <v>5.0183691983956974E-2</v>
      </c>
      <c r="AN38" s="21">
        <v>5.3964416744504862E-2</v>
      </c>
      <c r="AO38" s="21">
        <v>7.5275572675825214E-2</v>
      </c>
      <c r="AP38" s="21">
        <v>0.11325985653975054</v>
      </c>
      <c r="AQ38" s="21">
        <v>3.7833467358147119E-2</v>
      </c>
      <c r="AR38" s="21">
        <v>2.4911481258491963E-2</v>
      </c>
      <c r="AS38" s="21">
        <v>2.7372922900340164E-2</v>
      </c>
      <c r="AT38" s="21">
        <v>2.2485173643543691E-2</v>
      </c>
      <c r="AU38" s="21">
        <v>8.3004882690636189E-2</v>
      </c>
      <c r="AV38" s="21">
        <v>0.11058178519222213</v>
      </c>
      <c r="AW38" s="21">
        <v>5.582160627298207E-2</v>
      </c>
      <c r="AX38" s="21">
        <v>8.1134343347464402E-2</v>
      </c>
      <c r="AY38" s="21">
        <v>8.8565004986938797E-2</v>
      </c>
      <c r="AZ38" s="21">
        <v>7.3809745187817036E-2</v>
      </c>
      <c r="BA38" s="21">
        <v>8.2069613019050289E-2</v>
      </c>
      <c r="BB38" s="21">
        <v>4.1059384350510243E-2</v>
      </c>
      <c r="BC38" s="21">
        <v>0.12249447153185883</v>
      </c>
      <c r="BD38" s="21">
        <v>7.7540252790233577E-2</v>
      </c>
      <c r="BE38" s="21">
        <v>7.031638972004535E-2</v>
      </c>
      <c r="BF38" s="21">
        <v>8.466100417371171E-2</v>
      </c>
      <c r="BG38" s="21">
        <v>3.8499561944942126E-2</v>
      </c>
      <c r="BH38" s="21">
        <v>5.0183691983956974E-2</v>
      </c>
      <c r="BI38" s="21">
        <v>2.6982208372252431E-2</v>
      </c>
      <c r="BJ38" s="21">
        <v>4.8493552074161464E-2</v>
      </c>
      <c r="BK38" s="21">
        <v>4.5621538167233605E-2</v>
      </c>
      <c r="BL38" s="21">
        <v>5.1324571544273334E-2</v>
      </c>
      <c r="BM38" s="21">
        <v>6.0752222317789165E-2</v>
      </c>
      <c r="BN38" s="21">
        <v>6.7638318372516937E-2</v>
      </c>
      <c r="BO38" s="21">
        <v>5.3964416744504862E-2</v>
      </c>
      <c r="BP38" s="21">
        <v>3.943483161652802E-2</v>
      </c>
      <c r="BQ38" s="21">
        <v>9.1243076334467203E-3</v>
      </c>
      <c r="BR38" s="21">
        <v>6.9312710459108293E-2</v>
      </c>
      <c r="BS38" s="21">
        <v>1.2258670243627695E-2</v>
      </c>
      <c r="BT38" s="21">
        <v>1.1008390102641666E-2</v>
      </c>
      <c r="BU38" s="21">
        <v>1.3491104186126215E-2</v>
      </c>
      <c r="BV38" s="21">
        <v>6.7940403432250806E-3</v>
      </c>
      <c r="BW38" s="21">
        <v>0</v>
      </c>
      <c r="BX38" s="21">
        <v>1.3491104186126215E-2</v>
      </c>
    </row>
    <row r="39" spans="1:76" s="20" customFormat="1" ht="14.4" x14ac:dyDescent="0.3">
      <c r="A39" s="26">
        <v>227</v>
      </c>
      <c r="B39" s="17" t="s">
        <v>6</v>
      </c>
      <c r="C39" s="17" t="s">
        <v>7</v>
      </c>
      <c r="D39" s="17" t="s">
        <v>32</v>
      </c>
      <c r="E39" s="17" t="s">
        <v>33</v>
      </c>
      <c r="F39" s="17" t="s">
        <v>32</v>
      </c>
      <c r="G39" s="17" t="s">
        <v>34</v>
      </c>
      <c r="H39" s="17" t="s">
        <v>80</v>
      </c>
      <c r="I39" s="17" t="s">
        <v>81</v>
      </c>
      <c r="J39" s="19">
        <v>13444</v>
      </c>
      <c r="K39" s="19">
        <v>321</v>
      </c>
      <c r="L39" s="19">
        <v>7889</v>
      </c>
      <c r="M39" s="19">
        <f t="shared" si="4"/>
        <v>21654</v>
      </c>
      <c r="N39" s="23">
        <v>16816</v>
      </c>
      <c r="O39" s="23">
        <v>3</v>
      </c>
      <c r="P39" s="17">
        <v>0.50459681252285327</v>
      </c>
      <c r="Q39" s="17">
        <v>0.49540318747714679</v>
      </c>
      <c r="R39" s="17">
        <v>5.1690853256688651E-2</v>
      </c>
      <c r="S39" s="18">
        <v>5</v>
      </c>
      <c r="T39" s="18">
        <v>4.9688421983504902</v>
      </c>
      <c r="U39" s="17">
        <v>0.1363663187173286</v>
      </c>
      <c r="V39" s="17">
        <v>0.856979368926022</v>
      </c>
      <c r="W39" s="17">
        <v>0</v>
      </c>
      <c r="X39" s="17">
        <v>0</v>
      </c>
      <c r="Y39" s="17">
        <v>6.6543123566493324E-3</v>
      </c>
      <c r="Z39" s="17">
        <v>0.16461237984912411</v>
      </c>
      <c r="AA39" s="17">
        <v>0.18807059018969055</v>
      </c>
      <c r="AB39" s="17">
        <v>0.14158157210952974</v>
      </c>
      <c r="AC39" s="17">
        <v>7.9079955301626911E-2</v>
      </c>
      <c r="AD39" s="17">
        <v>8.4517075280718001E-2</v>
      </c>
      <c r="AE39" s="17">
        <v>7.3741898259866642E-2</v>
      </c>
      <c r="AF39" s="17">
        <v>7.6923484662537692E-2</v>
      </c>
      <c r="AG39" s="17">
        <v>8.1344335342675572E-2</v>
      </c>
      <c r="AH39" s="17">
        <v>7.2583180752667814E-2</v>
      </c>
      <c r="AI39" s="17">
        <v>7.7452915067258279E-2</v>
      </c>
      <c r="AJ39" s="17">
        <v>9.4513870587172019E-2</v>
      </c>
      <c r="AK39" s="17">
        <v>6.0702805799399406E-2</v>
      </c>
      <c r="AL39" s="17">
        <v>7.0636342749168635E-2</v>
      </c>
      <c r="AM39" s="17">
        <v>7.075742962158689E-2</v>
      </c>
      <c r="AN39" s="17">
        <v>7.0517462048639207E-2</v>
      </c>
      <c r="AO39" s="17">
        <v>6.2556833268929704E-2</v>
      </c>
      <c r="AP39" s="17">
        <v>2.9623345349343258E-2</v>
      </c>
      <c r="AQ39" s="17">
        <v>9.4890281450123501E-2</v>
      </c>
      <c r="AR39" s="17">
        <v>3.872645753362914E-2</v>
      </c>
      <c r="AS39" s="17">
        <v>4.5965620531882134E-2</v>
      </c>
      <c r="AT39" s="17">
        <v>3.161919023625847E-2</v>
      </c>
      <c r="AU39" s="17">
        <v>8.478241205424901E-2</v>
      </c>
      <c r="AV39" s="17">
        <v>8.1344335342675572E-2</v>
      </c>
      <c r="AW39" s="17">
        <v>8.8157847886252583E-2</v>
      </c>
      <c r="AX39" s="17">
        <v>6.3599188342551377E-2</v>
      </c>
      <c r="AY39" s="17">
        <v>6.2898006129055689E-2</v>
      </c>
      <c r="AZ39" s="17">
        <v>6.4287595195205285E-2</v>
      </c>
      <c r="BA39" s="17">
        <v>5.1830171765087842E-2</v>
      </c>
      <c r="BB39" s="17">
        <v>5.5483840346009422E-2</v>
      </c>
      <c r="BC39" s="17">
        <v>4.8243072092531591E-2</v>
      </c>
      <c r="BD39" s="17">
        <v>5.5503173126492958E-2</v>
      </c>
      <c r="BE39" s="17">
        <v>4.9138360469924564E-2</v>
      </c>
      <c r="BF39" s="17">
        <v>6.1752020522087753E-2</v>
      </c>
      <c r="BG39" s="17">
        <v>4.4484169042277609E-2</v>
      </c>
      <c r="BH39" s="17">
        <v>4.1724194686878296E-2</v>
      </c>
      <c r="BI39" s="17">
        <v>4.7193857369843245E-2</v>
      </c>
      <c r="BJ39" s="17">
        <v>4.7881333559128741E-2</v>
      </c>
      <c r="BK39" s="17">
        <v>4.6444196024208864E-2</v>
      </c>
      <c r="BL39" s="17">
        <v>4.9292286815219938E-2</v>
      </c>
      <c r="BM39" s="17">
        <v>2.8529226434507858E-2</v>
      </c>
      <c r="BN39" s="17">
        <v>2.8554659442381849E-2</v>
      </c>
      <c r="BO39" s="17">
        <v>2.8504256809541516E-2</v>
      </c>
      <c r="BP39" s="17">
        <v>2.4872730808922244E-2</v>
      </c>
      <c r="BQ39" s="17">
        <v>1.0586905721088693E-2</v>
      </c>
      <c r="BR39" s="17">
        <v>3.8898271812380723E-2</v>
      </c>
      <c r="BS39" s="17">
        <v>1.9098513564454276E-2</v>
      </c>
      <c r="BT39" s="17">
        <v>1.9515015120581302E-2</v>
      </c>
      <c r="BU39" s="17">
        <v>1.8689600560301726E-2</v>
      </c>
      <c r="BV39" s="17">
        <v>9.4307128700535838E-3</v>
      </c>
      <c r="BW39" s="17">
        <v>9.5182198141272826E-3</v>
      </c>
      <c r="BX39" s="17">
        <v>9.3448002801508629E-3</v>
      </c>
    </row>
    <row r="40" spans="1:76" s="20" customFormat="1" ht="14.4" x14ac:dyDescent="0.3">
      <c r="A40" s="27">
        <v>228</v>
      </c>
      <c r="B40" s="21" t="s">
        <v>6</v>
      </c>
      <c r="C40" s="21" t="s">
        <v>7</v>
      </c>
      <c r="D40" s="21" t="s">
        <v>32</v>
      </c>
      <c r="E40" s="21" t="s">
        <v>33</v>
      </c>
      <c r="F40" s="21" t="s">
        <v>35</v>
      </c>
      <c r="G40" s="21" t="s">
        <v>36</v>
      </c>
      <c r="H40" s="21" t="s">
        <v>93</v>
      </c>
      <c r="I40" s="21" t="s">
        <v>94</v>
      </c>
      <c r="J40" s="23">
        <v>10492</v>
      </c>
      <c r="K40" s="23">
        <v>1575</v>
      </c>
      <c r="L40" s="23">
        <v>18988</v>
      </c>
      <c r="M40" s="23">
        <f t="shared" si="4"/>
        <v>31055</v>
      </c>
      <c r="N40" s="23">
        <v>24374</v>
      </c>
      <c r="O40" s="23">
        <v>4</v>
      </c>
      <c r="P40" s="21">
        <v>0.55732827850467215</v>
      </c>
      <c r="Q40" s="21">
        <v>0.44267172149532791</v>
      </c>
      <c r="R40" s="21">
        <v>0.12628965475780837</v>
      </c>
      <c r="S40" s="22">
        <v>4.7777777777777786</v>
      </c>
      <c r="T40" s="22">
        <v>4.8131972411171269</v>
      </c>
      <c r="U40" s="21">
        <v>0.11907361724250778</v>
      </c>
      <c r="V40" s="21">
        <v>0.78533286760096099</v>
      </c>
      <c r="W40" s="21">
        <v>2.7356551316687527E-2</v>
      </c>
      <c r="X40" s="21">
        <v>0</v>
      </c>
      <c r="Y40" s="21">
        <v>6.8236963839843637E-2</v>
      </c>
      <c r="Z40" s="21">
        <v>9.570794612595579E-2</v>
      </c>
      <c r="AA40" s="21">
        <v>9.2611200445671477E-2</v>
      </c>
      <c r="AB40" s="21">
        <v>9.8167612707028409E-2</v>
      </c>
      <c r="AC40" s="21">
        <v>6.5353465247277628E-2</v>
      </c>
      <c r="AD40" s="21">
        <v>6.6154114493296015E-2</v>
      </c>
      <c r="AE40" s="21">
        <v>6.4717529850279953E-2</v>
      </c>
      <c r="AF40" s="21">
        <v>8.0776274373819276E-2</v>
      </c>
      <c r="AG40" s="21">
        <v>4.5280338442079834E-2</v>
      </c>
      <c r="AH40" s="21">
        <v>0.1089697963446576</v>
      </c>
      <c r="AI40" s="21">
        <v>6.4286342219655804E-2</v>
      </c>
      <c r="AJ40" s="21">
        <v>5.7439925826487465E-2</v>
      </c>
      <c r="AK40" s="21">
        <v>6.9724277181379177E-2</v>
      </c>
      <c r="AL40" s="21">
        <v>9.0633976539135297E-2</v>
      </c>
      <c r="AM40" s="21">
        <v>9.5748409193955553E-2</v>
      </c>
      <c r="AN40" s="21">
        <v>8.6571712349247765E-2</v>
      </c>
      <c r="AO40" s="21">
        <v>7.5344792292547938E-2</v>
      </c>
      <c r="AP40" s="21">
        <v>6.3685214115706129E-2</v>
      </c>
      <c r="AQ40" s="21">
        <v>8.4605699629423103E-2</v>
      </c>
      <c r="AR40" s="21">
        <v>3.5603561478852484E-2</v>
      </c>
      <c r="AS40" s="21">
        <v>3.0651850680082308E-2</v>
      </c>
      <c r="AT40" s="21">
        <v>3.953657982401837E-2</v>
      </c>
      <c r="AU40" s="21">
        <v>6.7812143976502537E-2</v>
      </c>
      <c r="AV40" s="21">
        <v>7.9731376258505571E-2</v>
      </c>
      <c r="AW40" s="21">
        <v>5.834499996699085E-2</v>
      </c>
      <c r="AX40" s="21">
        <v>9.2328663925426546E-2</v>
      </c>
      <c r="AY40" s="21">
        <v>0.12084607918022802</v>
      </c>
      <c r="AZ40" s="21">
        <v>6.9678003999627924E-2</v>
      </c>
      <c r="BA40" s="21">
        <v>8.1231529823444865E-2</v>
      </c>
      <c r="BB40" s="21">
        <v>9.8554628748209916E-2</v>
      </c>
      <c r="BC40" s="21">
        <v>6.7472231545535333E-2</v>
      </c>
      <c r="BD40" s="21">
        <v>8.8949381724897275E-2</v>
      </c>
      <c r="BE40" s="21">
        <v>0.12117706837425772</v>
      </c>
      <c r="BF40" s="21">
        <v>6.335174729809008E-2</v>
      </c>
      <c r="BG40" s="21">
        <v>6.7812143976502537E-2</v>
      </c>
      <c r="BH40" s="21">
        <v>5.6022251445685553E-2</v>
      </c>
      <c r="BI40" s="21">
        <v>7.717655670083895E-2</v>
      </c>
      <c r="BJ40" s="21">
        <v>4.9917761444372787E-2</v>
      </c>
      <c r="BK40" s="21">
        <v>2.1931332030638958E-2</v>
      </c>
      <c r="BL40" s="21">
        <v>7.2146672778864107E-2</v>
      </c>
      <c r="BM40" s="21">
        <v>2.1420184288976483E-2</v>
      </c>
      <c r="BN40" s="21">
        <v>1.3937380166588695E-2</v>
      </c>
      <c r="BO40" s="21">
        <v>2.7363585889478563E-2</v>
      </c>
      <c r="BP40" s="21">
        <v>6.1696840714786571E-3</v>
      </c>
      <c r="BQ40" s="21">
        <v>1.2548834993136238E-2</v>
      </c>
      <c r="BR40" s="21">
        <v>1.1028862270463014E-3</v>
      </c>
      <c r="BS40" s="21">
        <v>1.2485887699274787E-2</v>
      </c>
      <c r="BT40" s="21">
        <v>1.7405578108902441E-2</v>
      </c>
      <c r="BU40" s="21">
        <v>8.5783023373817054E-3</v>
      </c>
      <c r="BV40" s="21">
        <v>4.1662607918793223E-3</v>
      </c>
      <c r="BW40" s="21">
        <v>6.2744174965681191E-3</v>
      </c>
      <c r="BX40" s="21">
        <v>2.4918053701118012E-3</v>
      </c>
    </row>
    <row r="41" spans="1:76" s="20" customFormat="1" ht="14.4" x14ac:dyDescent="0.3">
      <c r="A41" s="26">
        <v>229</v>
      </c>
      <c r="B41" s="17" t="s">
        <v>6</v>
      </c>
      <c r="C41" s="17" t="s">
        <v>7</v>
      </c>
      <c r="D41" s="17" t="s">
        <v>32</v>
      </c>
      <c r="E41" s="17" t="s">
        <v>33</v>
      </c>
      <c r="F41" s="17" t="s">
        <v>32</v>
      </c>
      <c r="G41" s="17" t="s">
        <v>34</v>
      </c>
      <c r="H41" s="17" t="s">
        <v>86</v>
      </c>
      <c r="I41" s="17" t="s">
        <v>87</v>
      </c>
      <c r="J41" s="19">
        <v>60350</v>
      </c>
      <c r="K41" s="19">
        <v>0</v>
      </c>
      <c r="L41" s="19">
        <v>71757.5</v>
      </c>
      <c r="M41" s="19">
        <f t="shared" si="4"/>
        <v>132107.5</v>
      </c>
      <c r="N41" s="23">
        <v>103718</v>
      </c>
      <c r="O41" s="23">
        <v>4</v>
      </c>
      <c r="P41" s="17">
        <v>0.54646311709950901</v>
      </c>
      <c r="Q41" s="17">
        <v>0.45353688290049099</v>
      </c>
      <c r="R41" s="17">
        <v>8.1723510693855847E-2</v>
      </c>
      <c r="S41" s="18">
        <v>5.4473684210526319</v>
      </c>
      <c r="T41" s="18">
        <v>5.1157667157096194</v>
      </c>
      <c r="U41" s="17">
        <v>7.456274355127275E-2</v>
      </c>
      <c r="V41" s="17">
        <v>0.86353303908760704</v>
      </c>
      <c r="W41" s="17">
        <v>4.8753788575354061E-3</v>
      </c>
      <c r="X41" s="17">
        <v>0</v>
      </c>
      <c r="Y41" s="17">
        <v>5.70288385035847E-2</v>
      </c>
      <c r="Z41" s="17">
        <v>0.18744809338314272</v>
      </c>
      <c r="AA41" s="17">
        <v>0.14974609101938141</v>
      </c>
      <c r="AB41" s="17">
        <v>0.21873885774785562</v>
      </c>
      <c r="AC41" s="17">
        <v>8.6372842854500892E-2</v>
      </c>
      <c r="AD41" s="17">
        <v>5.8069267293672212E-2</v>
      </c>
      <c r="AE41" s="17">
        <v>0.1098633860094184</v>
      </c>
      <c r="AF41" s="17">
        <v>4.037611434026199E-2</v>
      </c>
      <c r="AG41" s="17">
        <v>4.4214910072801976E-2</v>
      </c>
      <c r="AH41" s="17">
        <v>3.719010709448687E-2</v>
      </c>
      <c r="AI41" s="17">
        <v>5.282004921472977E-2</v>
      </c>
      <c r="AJ41" s="17">
        <v>5.0708917233012442E-2</v>
      </c>
      <c r="AK41" s="17">
        <v>5.457218250317869E-2</v>
      </c>
      <c r="AL41" s="17">
        <v>4.1848750222749649E-2</v>
      </c>
      <c r="AM41" s="17">
        <v>1.3854357220870242E-2</v>
      </c>
      <c r="AN41" s="17">
        <v>6.5082687415352017E-2</v>
      </c>
      <c r="AO41" s="17">
        <v>5.0414636161701901E-2</v>
      </c>
      <c r="AP41" s="17">
        <v>4.6000405582543917E-2</v>
      </c>
      <c r="AQ41" s="17">
        <v>5.4078225367688103E-2</v>
      </c>
      <c r="AR41" s="17">
        <v>2.9281826245662855E-2</v>
      </c>
      <c r="AS41" s="17">
        <v>3.6854560012142198E-2</v>
      </c>
      <c r="AT41" s="17">
        <v>2.2996838366308999E-2</v>
      </c>
      <c r="AU41" s="17">
        <v>6.4307255767921651E-2</v>
      </c>
      <c r="AV41" s="17">
        <v>0.12203737657764092</v>
      </c>
      <c r="AW41" s="17">
        <v>1.6394161137710649E-2</v>
      </c>
      <c r="AX41" s="17">
        <v>9.2386375487070571E-2</v>
      </c>
      <c r="AY41" s="17">
        <v>9.8170830885919658E-2</v>
      </c>
      <c r="AZ41" s="17">
        <v>8.7585568646170439E-2</v>
      </c>
      <c r="BA41" s="17">
        <v>8.9980962434042688E-2</v>
      </c>
      <c r="BB41" s="17">
        <v>0.1067215112864074</v>
      </c>
      <c r="BC41" s="17">
        <v>7.6087149463015938E-2</v>
      </c>
      <c r="BD41" s="17">
        <v>9.2263386384451543E-2</v>
      </c>
      <c r="BE41" s="17">
        <v>9.8765996055833638E-2</v>
      </c>
      <c r="BF41" s="17">
        <v>8.6866547643109401E-2</v>
      </c>
      <c r="BG41" s="17">
        <v>5.1740331790834856E-2</v>
      </c>
      <c r="BH41" s="17">
        <v>3.8911233252419478E-2</v>
      </c>
      <c r="BI41" s="17">
        <v>6.2387837870328651E-2</v>
      </c>
      <c r="BJ41" s="17">
        <v>3.7307853472667643E-2</v>
      </c>
      <c r="BK41" s="17">
        <v>4.6000405582543917E-2</v>
      </c>
      <c r="BL41" s="17">
        <v>3.0093472730397933E-2</v>
      </c>
      <c r="BM41" s="17">
        <v>3.5172369775613499E-2</v>
      </c>
      <c r="BN41" s="17">
        <v>3.4797886771864933E-2</v>
      </c>
      <c r="BO41" s="17">
        <v>3.5483171820444664E-2</v>
      </c>
      <c r="BP41" s="17">
        <v>1.5512195742062123E-2</v>
      </c>
      <c r="BQ41" s="17">
        <v>1.1202518810678989E-2</v>
      </c>
      <c r="BR41" s="17">
        <v>1.9089010682734019E-2</v>
      </c>
      <c r="BS41" s="17">
        <v>2.233551644255298E-2</v>
      </c>
      <c r="BT41" s="17">
        <v>2.9494209951482428E-2</v>
      </c>
      <c r="BU41" s="17">
        <v>1.6394161137710649E-2</v>
      </c>
      <c r="BV41" s="17">
        <v>1.0431440280032657E-2</v>
      </c>
      <c r="BW41" s="17">
        <v>1.4449522390784224E-2</v>
      </c>
      <c r="BX41" s="17">
        <v>7.0966343640889336E-3</v>
      </c>
    </row>
    <row r="42" spans="1:76" s="20" customFormat="1" ht="14.4" x14ac:dyDescent="0.3">
      <c r="A42" s="27">
        <v>246</v>
      </c>
      <c r="B42" s="21" t="s">
        <v>6</v>
      </c>
      <c r="C42" s="21" t="s">
        <v>7</v>
      </c>
      <c r="D42" s="21" t="s">
        <v>32</v>
      </c>
      <c r="E42" s="21" t="s">
        <v>33</v>
      </c>
      <c r="F42" s="21" t="s">
        <v>41</v>
      </c>
      <c r="G42" s="21" t="s">
        <v>42</v>
      </c>
      <c r="H42" s="21" t="s">
        <v>60</v>
      </c>
      <c r="I42" s="21" t="s">
        <v>61</v>
      </c>
      <c r="J42" s="23">
        <v>27129</v>
      </c>
      <c r="K42" s="23">
        <v>551</v>
      </c>
      <c r="L42" s="23">
        <v>11505</v>
      </c>
      <c r="M42" s="23">
        <f t="shared" si="4"/>
        <v>39185</v>
      </c>
      <c r="N42" s="23">
        <v>26612</v>
      </c>
      <c r="O42" s="23">
        <v>3</v>
      </c>
      <c r="P42" s="21">
        <v>0.49943180978843704</v>
      </c>
      <c r="Q42" s="21">
        <v>0.50056819021156296</v>
      </c>
      <c r="R42" s="21">
        <v>4.4730047780220571E-2</v>
      </c>
      <c r="S42" s="22">
        <v>6</v>
      </c>
      <c r="T42" s="22">
        <v>5.6125677648349557</v>
      </c>
      <c r="U42" s="21">
        <v>0.17896082783452641</v>
      </c>
      <c r="V42" s="21">
        <v>0.80632291582873095</v>
      </c>
      <c r="W42" s="21">
        <v>0</v>
      </c>
      <c r="X42" s="21">
        <v>0</v>
      </c>
      <c r="Y42" s="21">
        <v>1.4716256336742711E-2</v>
      </c>
      <c r="Z42" s="21">
        <v>0.18817162662790235</v>
      </c>
      <c r="AA42" s="21">
        <v>0.20150273272752919</v>
      </c>
      <c r="AB42" s="21">
        <v>0.17481018764259754</v>
      </c>
      <c r="AC42" s="21">
        <v>9.0864457768906629E-2</v>
      </c>
      <c r="AD42" s="21">
        <v>9.6039109651427118E-2</v>
      </c>
      <c r="AE42" s="21">
        <v>8.5678031760308179E-2</v>
      </c>
      <c r="AF42" s="21">
        <v>4.8084723220070173E-2</v>
      </c>
      <c r="AG42" s="21">
        <v>5.6507138172919032E-2</v>
      </c>
      <c r="AH42" s="21">
        <v>3.9643144354790674E-2</v>
      </c>
      <c r="AI42" s="21">
        <v>6.1644813080374956E-2</v>
      </c>
      <c r="AJ42" s="21">
        <v>6.6661037916962138E-2</v>
      </c>
      <c r="AK42" s="21">
        <v>5.6617174594135164E-2</v>
      </c>
      <c r="AL42" s="21">
        <v>8.0315395908932927E-2</v>
      </c>
      <c r="AM42" s="21">
        <v>4.6334743612830909E-2</v>
      </c>
      <c r="AN42" s="21">
        <v>0.11437336596349067</v>
      </c>
      <c r="AO42" s="21">
        <v>7.6361141192727022E-2</v>
      </c>
      <c r="AP42" s="21">
        <v>7.4579065291267913E-2</v>
      </c>
      <c r="AQ42" s="21">
        <v>7.8147271934361009E-2</v>
      </c>
      <c r="AR42" s="21">
        <v>3.6763046531092282E-2</v>
      </c>
      <c r="AS42" s="21">
        <v>3.6162349052742779E-2</v>
      </c>
      <c r="AT42" s="21">
        <v>3.7365110804349996E-2</v>
      </c>
      <c r="AU42" s="21">
        <v>7.5599126276048298E-2</v>
      </c>
      <c r="AV42" s="21">
        <v>0.10582831623578613</v>
      </c>
      <c r="AW42" s="21">
        <v>4.5301154434572173E-2</v>
      </c>
      <c r="AX42" s="21">
        <v>6.4863484633960508E-2</v>
      </c>
      <c r="AY42" s="21">
        <v>6.4789858706908884E-2</v>
      </c>
      <c r="AZ42" s="21">
        <v>6.4937278085507963E-2</v>
      </c>
      <c r="BA42" s="21">
        <v>6.0332452787460467E-2</v>
      </c>
      <c r="BB42" s="21">
        <v>4.9707046983481912E-2</v>
      </c>
      <c r="BC42" s="21">
        <v>7.0982035071404367E-2</v>
      </c>
      <c r="BD42" s="21">
        <v>7.2388370643329203E-2</v>
      </c>
      <c r="BE42" s="21">
        <v>7.0051836103658172E-2</v>
      </c>
      <c r="BF42" s="21">
        <v>7.4730221608699993E-2</v>
      </c>
      <c r="BG42" s="21">
        <v>4.8075465303474216E-2</v>
      </c>
      <c r="BH42" s="21">
        <v>5.5370707172005346E-2</v>
      </c>
      <c r="BI42" s="21">
        <v>4.0763624231850919E-2</v>
      </c>
      <c r="BJ42" s="21">
        <v>3.9029233452207053E-2</v>
      </c>
      <c r="BK42" s="21">
        <v>2.8244321678437E-2</v>
      </c>
      <c r="BL42" s="21">
        <v>4.9838684637293421E-2</v>
      </c>
      <c r="BM42" s="21">
        <v>2.1487115125908493E-2</v>
      </c>
      <c r="BN42" s="21">
        <v>1.5817559932566519E-2</v>
      </c>
      <c r="BO42" s="21">
        <v>2.7169570521847243E-2</v>
      </c>
      <c r="BP42" s="21">
        <v>1.1312418772381929E-2</v>
      </c>
      <c r="BQ42" s="21">
        <v>1.017239456008813E-2</v>
      </c>
      <c r="BR42" s="21">
        <v>1.2455036934783332E-2</v>
      </c>
      <c r="BS42" s="21">
        <v>8.486628558435438E-3</v>
      </c>
      <c r="BT42" s="21">
        <v>6.7815963733920855E-3</v>
      </c>
      <c r="BU42" s="21">
        <v>1.0195540282502753E-2</v>
      </c>
      <c r="BV42" s="21">
        <v>1.6220500116788109E-2</v>
      </c>
      <c r="BW42" s="21">
        <v>1.5450185827996748E-2</v>
      </c>
      <c r="BX42" s="21">
        <v>1.6992567137504588E-2</v>
      </c>
    </row>
    <row r="43" spans="1:76" s="20" customFormat="1" ht="14.4" x14ac:dyDescent="0.3">
      <c r="A43" s="26">
        <v>249</v>
      </c>
      <c r="B43" s="17" t="s">
        <v>6</v>
      </c>
      <c r="C43" s="17" t="s">
        <v>7</v>
      </c>
      <c r="D43" s="17" t="s">
        <v>9</v>
      </c>
      <c r="E43" s="17" t="s">
        <v>10</v>
      </c>
      <c r="F43" s="17" t="s">
        <v>11</v>
      </c>
      <c r="G43" s="17" t="s">
        <v>12</v>
      </c>
      <c r="H43" s="17" t="s">
        <v>11</v>
      </c>
      <c r="I43" s="17" t="s">
        <v>123</v>
      </c>
      <c r="J43" s="81"/>
      <c r="K43" s="81"/>
      <c r="L43" s="81"/>
      <c r="M43" s="81">
        <v>32352.23</v>
      </c>
      <c r="N43" s="23">
        <v>21050.100000000002</v>
      </c>
      <c r="O43" s="23">
        <v>3</v>
      </c>
      <c r="P43" s="17">
        <v>0.42097248975193613</v>
      </c>
      <c r="Q43" s="17">
        <v>0.57902751024806387</v>
      </c>
      <c r="R43" s="17">
        <v>0.23457459974328707</v>
      </c>
      <c r="S43" s="18">
        <v>5</v>
      </c>
      <c r="T43" s="18">
        <v>4.4357025513052406</v>
      </c>
      <c r="U43" s="17">
        <v>0.22944397854447035</v>
      </c>
      <c r="V43" s="17">
        <v>0.64657975884992847</v>
      </c>
      <c r="W43" s="17">
        <v>1.0124197957369548E-2</v>
      </c>
      <c r="X43" s="17">
        <v>1.3498930609826064E-2</v>
      </c>
      <c r="Y43" s="17">
        <v>0.10035313403840554</v>
      </c>
      <c r="Z43" s="17">
        <v>2.4291100615383185E-2</v>
      </c>
      <c r="AA43" s="17">
        <v>1.4063511133766455E-2</v>
      </c>
      <c r="AB43" s="17">
        <v>3.8358660414527006E-2</v>
      </c>
      <c r="AC43" s="17">
        <v>7.5348767435816713E-2</v>
      </c>
      <c r="AD43" s="17">
        <v>8.4884290050756081E-2</v>
      </c>
      <c r="AE43" s="17">
        <v>6.2233112486734486E-2</v>
      </c>
      <c r="AF43" s="17">
        <v>8.3007322833418801E-2</v>
      </c>
      <c r="AG43" s="17">
        <v>6.6161355138517355E-2</v>
      </c>
      <c r="AH43" s="17">
        <v>0.10617814508321935</v>
      </c>
      <c r="AI43" s="17">
        <v>7.3905932618886297E-2</v>
      </c>
      <c r="AJ43" s="17">
        <v>5.3762220241065896E-2</v>
      </c>
      <c r="AK43" s="17">
        <v>0.10161264483695899</v>
      </c>
      <c r="AL43" s="17">
        <v>4.0918156582336544E-2</v>
      </c>
      <c r="AM43" s="17">
        <v>4.0850381974511921E-2</v>
      </c>
      <c r="AN43" s="17">
        <v>4.1011377311438946E-2</v>
      </c>
      <c r="AO43" s="17">
        <v>5.2070742636875486E-2</v>
      </c>
      <c r="AP43" s="17">
        <v>4.2753743222004863E-2</v>
      </c>
      <c r="AQ43" s="17">
        <v>6.4885829383646426E-2</v>
      </c>
      <c r="AR43" s="17">
        <v>3.8961472700954375E-2</v>
      </c>
      <c r="AS43" s="17">
        <v>5.4589668298750817E-2</v>
      </c>
      <c r="AT43" s="17">
        <v>1.7465637683340356E-2</v>
      </c>
      <c r="AU43" s="17">
        <v>6.0816774246254486E-2</v>
      </c>
      <c r="AV43" s="17">
        <v>8.8477280760365512E-2</v>
      </c>
      <c r="AW43" s="17">
        <v>2.2771071477164239E-2</v>
      </c>
      <c r="AX43" s="17">
        <v>5.8785689969537348E-2</v>
      </c>
      <c r="AY43" s="17">
        <v>8.8263548974989059E-2</v>
      </c>
      <c r="AZ43" s="17">
        <v>1.8240305834274707E-2</v>
      </c>
      <c r="BA43" s="17">
        <v>5.110702300864596E-2</v>
      </c>
      <c r="BB43" s="17">
        <v>7.3636828020517117E-2</v>
      </c>
      <c r="BC43" s="17">
        <v>2.0118354580252299E-2</v>
      </c>
      <c r="BD43" s="17">
        <v>9.6101970456878349E-2</v>
      </c>
      <c r="BE43" s="17">
        <v>9.8683562947543116E-2</v>
      </c>
      <c r="BF43" s="17">
        <v>9.2551113551179925E-2</v>
      </c>
      <c r="BG43" s="17">
        <v>9.3868528783478233E-2</v>
      </c>
      <c r="BH43" s="17">
        <v>9.9511011005228037E-2</v>
      </c>
      <c r="BI43" s="17">
        <v>8.6107564558941974E-2</v>
      </c>
      <c r="BJ43" s="17">
        <v>8.2839699312486706E-2</v>
      </c>
      <c r="BK43" s="17">
        <v>5.705623936694925E-2</v>
      </c>
      <c r="BL43" s="17">
        <v>0.118303614369365</v>
      </c>
      <c r="BM43" s="17">
        <v>7.6929981148756085E-2</v>
      </c>
      <c r="BN43" s="17">
        <v>6.366953084451743E-2</v>
      </c>
      <c r="BO43" s="17">
        <v>9.5169095844721024E-2</v>
      </c>
      <c r="BP43" s="17">
        <v>4.7243011434094047E-2</v>
      </c>
      <c r="BQ43" s="17">
        <v>3.7206884813299528E-2</v>
      </c>
      <c r="BR43" s="17">
        <v>6.1047223232345509E-2</v>
      </c>
      <c r="BS43" s="17">
        <v>1.647405475848283E-2</v>
      </c>
      <c r="BT43" s="17">
        <v>6.9122630612942614E-3</v>
      </c>
      <c r="BU43" s="17">
        <v>2.9625841572856828E-2</v>
      </c>
      <c r="BV43" s="17">
        <v>2.7329771457714539E-2</v>
      </c>
      <c r="BW43" s="17">
        <v>2.9517680145923316E-2</v>
      </c>
      <c r="BX43" s="17">
        <v>2.4320407779032941E-2</v>
      </c>
    </row>
    <row r="44" spans="1:76" s="20" customFormat="1" ht="14.4" x14ac:dyDescent="0.3">
      <c r="A44" s="26">
        <v>251</v>
      </c>
      <c r="B44" s="17" t="s">
        <v>6</v>
      </c>
      <c r="C44" s="17" t="s">
        <v>7</v>
      </c>
      <c r="D44" s="17" t="s">
        <v>9</v>
      </c>
      <c r="E44" s="17" t="s">
        <v>10</v>
      </c>
      <c r="F44" s="17" t="s">
        <v>17</v>
      </c>
      <c r="G44" s="17" t="s">
        <v>18</v>
      </c>
      <c r="H44" s="17" t="s">
        <v>105</v>
      </c>
      <c r="I44" s="17" t="s">
        <v>106</v>
      </c>
      <c r="J44" s="19">
        <v>45123</v>
      </c>
      <c r="K44" s="19">
        <v>2256</v>
      </c>
      <c r="L44" s="19">
        <v>30777</v>
      </c>
      <c r="M44" s="19">
        <f t="shared" si="4"/>
        <v>78156</v>
      </c>
      <c r="N44" s="23">
        <v>54714</v>
      </c>
      <c r="O44" s="23">
        <v>3</v>
      </c>
      <c r="P44" s="17">
        <v>0.50625211107176782</v>
      </c>
      <c r="Q44" s="17">
        <v>0.49374788892823218</v>
      </c>
      <c r="R44" s="17">
        <v>9.944320660300543E-2</v>
      </c>
      <c r="S44" s="18">
        <v>5.5365853658536581</v>
      </c>
      <c r="T44" s="18">
        <v>5.497825310207304</v>
      </c>
      <c r="U44" s="17">
        <v>0.16921950765239488</v>
      </c>
      <c r="V44" s="17">
        <v>0.77479096932036318</v>
      </c>
      <c r="W44" s="17">
        <v>1.0517147009254211E-2</v>
      </c>
      <c r="X44" s="17">
        <v>3.0547602499349162E-3</v>
      </c>
      <c r="Y44" s="17">
        <v>4.2417615768052835E-2</v>
      </c>
      <c r="Z44" s="17">
        <v>7.5467847183652084E-2</v>
      </c>
      <c r="AA44" s="17">
        <v>7.2064821494886647E-2</v>
      </c>
      <c r="AB44" s="17">
        <v>7.878681951591418E-2</v>
      </c>
      <c r="AC44" s="17">
        <v>8.8499475388066601E-2</v>
      </c>
      <c r="AD44" s="17">
        <v>0.10931172616837111</v>
      </c>
      <c r="AE44" s="17">
        <v>6.8201278774396468E-2</v>
      </c>
      <c r="AF44" s="17">
        <v>5.6813563601568563E-2</v>
      </c>
      <c r="AG44" s="17">
        <v>3.5231284191706951E-2</v>
      </c>
      <c r="AH44" s="17">
        <v>7.7862769449458386E-2</v>
      </c>
      <c r="AI44" s="17">
        <v>6.6008853877390597E-2</v>
      </c>
      <c r="AJ44" s="17">
        <v>7.3546357606173257E-2</v>
      </c>
      <c r="AK44" s="17">
        <v>5.8657523438498796E-2</v>
      </c>
      <c r="AL44" s="17">
        <v>5.9858792438842692E-2</v>
      </c>
      <c r="AM44" s="17">
        <v>3.1613410598456688E-2</v>
      </c>
      <c r="AN44" s="17">
        <v>8.7406524785356043E-2</v>
      </c>
      <c r="AO44" s="17">
        <v>7.8308976754486406E-2</v>
      </c>
      <c r="AP44" s="17">
        <v>4.8755326823912315E-2</v>
      </c>
      <c r="AQ44" s="17">
        <v>0.10713266349912566</v>
      </c>
      <c r="AR44" s="17">
        <v>5.0340195368581551E-2</v>
      </c>
      <c r="AS44" s="17">
        <v>7.5027893717459868E-2</v>
      </c>
      <c r="AT44" s="17">
        <v>2.6262273171971395E-2</v>
      </c>
      <c r="AU44" s="17">
        <v>8.4663137459474125E-2</v>
      </c>
      <c r="AV44" s="17">
        <v>9.5374316165860978E-2</v>
      </c>
      <c r="AW44" s="17">
        <v>7.4216520529788235E-2</v>
      </c>
      <c r="AX44" s="17">
        <v>6.8790379684225272E-2</v>
      </c>
      <c r="AY44" s="17">
        <v>9.7389936647638495E-2</v>
      </c>
      <c r="AZ44" s="17">
        <v>4.0897220196805036E-2</v>
      </c>
      <c r="BA44" s="17">
        <v>6.7267765265588211E-2</v>
      </c>
      <c r="BB44" s="17">
        <v>5.1305031676180751E-2</v>
      </c>
      <c r="BC44" s="17">
        <v>8.2836225799230098E-2</v>
      </c>
      <c r="BD44" s="17">
        <v>8.0358997234002374E-2</v>
      </c>
      <c r="BE44" s="17">
        <v>0.11814972646634439</v>
      </c>
      <c r="BF44" s="17">
        <v>4.3501683710855138E-2</v>
      </c>
      <c r="BG44" s="17">
        <v>5.5554652213370949E-2</v>
      </c>
      <c r="BH44" s="17">
        <v>6.0143031974154021E-2</v>
      </c>
      <c r="BI44" s="17">
        <v>5.1079603574676967E-2</v>
      </c>
      <c r="BJ44" s="17">
        <v>7.3681529734575563E-2</v>
      </c>
      <c r="BK44" s="17">
        <v>3.83150734144663E-2</v>
      </c>
      <c r="BL44" s="17">
        <v>0.1081744489047457</v>
      </c>
      <c r="BM44" s="17">
        <v>2.0968007092038939E-2</v>
      </c>
      <c r="BN44" s="17">
        <v>3.1079326227965772E-2</v>
      </c>
      <c r="BO44" s="17">
        <v>1.1106433444327735E-2</v>
      </c>
      <c r="BP44" s="17">
        <v>2.8376979918784455E-2</v>
      </c>
      <c r="BQ44" s="17">
        <v>1.1387705150241709E-2</v>
      </c>
      <c r="BR44" s="17">
        <v>4.4946626480120953E-2</v>
      </c>
      <c r="BS44" s="17">
        <v>1.4086440326172327E-2</v>
      </c>
      <c r="BT44" s="17">
        <v>1.6073747484473801E-2</v>
      </c>
      <c r="BU44" s="17">
        <v>1.2148218849947776E-2</v>
      </c>
      <c r="BV44" s="17">
        <v>3.095440645917933E-2</v>
      </c>
      <c r="BW44" s="17">
        <v>3.5231284191706951E-2</v>
      </c>
      <c r="BX44" s="17">
        <v>2.6783165874781415E-2</v>
      </c>
    </row>
    <row r="45" spans="1:76" s="20" customFormat="1" ht="14.4" x14ac:dyDescent="0.3">
      <c r="A45" s="27">
        <v>252</v>
      </c>
      <c r="B45" s="21" t="s">
        <v>6</v>
      </c>
      <c r="C45" s="21" t="s">
        <v>7</v>
      </c>
      <c r="D45" s="21" t="s">
        <v>9</v>
      </c>
      <c r="E45" s="21" t="s">
        <v>10</v>
      </c>
      <c r="F45" s="21" t="s">
        <v>13</v>
      </c>
      <c r="G45" s="21" t="s">
        <v>14</v>
      </c>
      <c r="H45" s="21" t="s">
        <v>13</v>
      </c>
      <c r="I45" s="21" t="s">
        <v>114</v>
      </c>
      <c r="J45" s="23">
        <v>76773.5</v>
      </c>
      <c r="K45" s="23">
        <v>1277</v>
      </c>
      <c r="L45" s="23">
        <v>95377</v>
      </c>
      <c r="M45" s="23">
        <f t="shared" si="4"/>
        <v>173427.5</v>
      </c>
      <c r="N45" s="23">
        <v>133685</v>
      </c>
      <c r="O45" s="23">
        <v>4</v>
      </c>
      <c r="P45" s="21">
        <v>0.55883065082533523</v>
      </c>
      <c r="Q45" s="21">
        <v>0.44116934917466483</v>
      </c>
      <c r="R45" s="21">
        <v>8.8053205284961689E-2</v>
      </c>
      <c r="S45" s="22">
        <v>5.2765957446808525</v>
      </c>
      <c r="T45" s="22">
        <v>5.3257364412681216</v>
      </c>
      <c r="U45" s="21">
        <v>0.26083703165162542</v>
      </c>
      <c r="V45" s="21">
        <v>0.7057046100829466</v>
      </c>
      <c r="W45" s="21">
        <v>7.8382849939892824E-3</v>
      </c>
      <c r="X45" s="21">
        <v>1.8862240035735817E-3</v>
      </c>
      <c r="Y45" s="21">
        <v>2.3733849267865242E-2</v>
      </c>
      <c r="Z45" s="21">
        <v>8.0997338154353213E-2</v>
      </c>
      <c r="AA45" s="21">
        <v>8.4862886508274282E-2</v>
      </c>
      <c r="AB45" s="21">
        <v>7.794567760390933E-2</v>
      </c>
      <c r="AC45" s="21">
        <v>7.6370276970237919E-2</v>
      </c>
      <c r="AD45" s="21">
        <v>6.5481188712878571E-2</v>
      </c>
      <c r="AE45" s="21">
        <v>8.4966677279544142E-2</v>
      </c>
      <c r="AF45" s="21">
        <v>6.5284310855405842E-2</v>
      </c>
      <c r="AG45" s="21">
        <v>6.6051319209273471E-2</v>
      </c>
      <c r="AH45" s="21">
        <v>6.467879543532723E-2</v>
      </c>
      <c r="AI45" s="21">
        <v>6.2034700074281995E-2</v>
      </c>
      <c r="AJ45" s="21">
        <v>5.4253558304603523E-2</v>
      </c>
      <c r="AK45" s="21">
        <v>6.8177529293285924E-2</v>
      </c>
      <c r="AL45" s="21">
        <v>7.4832680032919929E-2</v>
      </c>
      <c r="AM45" s="21">
        <v>8.5051112052343947E-2</v>
      </c>
      <c r="AN45" s="21">
        <v>6.67657298809608E-2</v>
      </c>
      <c r="AO45" s="21">
        <v>7.7009831522986558E-2</v>
      </c>
      <c r="AP45" s="21">
        <v>7.0701210331321637E-2</v>
      </c>
      <c r="AQ45" s="21">
        <v>8.1990178075570699E-2</v>
      </c>
      <c r="AR45" s="21">
        <v>7.016289613956031E-2</v>
      </c>
      <c r="AS45" s="21">
        <v>3.430173001281292E-2</v>
      </c>
      <c r="AT45" s="21">
        <v>9.8473525303182471E-2</v>
      </c>
      <c r="AU45" s="21">
        <v>7.1909294467673149E-2</v>
      </c>
      <c r="AV45" s="21">
        <v>6.3025887600653988E-2</v>
      </c>
      <c r="AW45" s="21">
        <v>7.8922307837982222E-2</v>
      </c>
      <c r="AX45" s="21">
        <v>6.5664003083177963E-2</v>
      </c>
      <c r="AY45" s="21">
        <v>9.1107429133768805E-2</v>
      </c>
      <c r="AZ45" s="21">
        <v>4.5577667992332628E-2</v>
      </c>
      <c r="BA45" s="21">
        <v>6.6158713058318955E-2</v>
      </c>
      <c r="BB45" s="21">
        <v>8.333526669897337E-2</v>
      </c>
      <c r="BC45" s="21">
        <v>5.2598667667967419E-2</v>
      </c>
      <c r="BD45" s="21">
        <v>6.1898193721611684E-2</v>
      </c>
      <c r="BE45" s="21">
        <v>4.1285728397161464E-2</v>
      </c>
      <c r="BF45" s="21">
        <v>7.8170722615012164E-2</v>
      </c>
      <c r="BG45" s="21">
        <v>6.4369592020961791E-2</v>
      </c>
      <c r="BH45" s="21">
        <v>0.11160503377615788</v>
      </c>
      <c r="BI45" s="21">
        <v>2.7079530950866876E-2</v>
      </c>
      <c r="BJ45" s="21">
        <v>7.3802943451107009E-2</v>
      </c>
      <c r="BK45" s="21">
        <v>7.248954124302355E-2</v>
      </c>
      <c r="BL45" s="21">
        <v>7.4839809980330102E-2</v>
      </c>
      <c r="BM45" s="21">
        <v>3.1348947404343436E-2</v>
      </c>
      <c r="BN45" s="21">
        <v>3.3919825060487692E-2</v>
      </c>
      <c r="BO45" s="21">
        <v>2.9319365775823666E-2</v>
      </c>
      <c r="BP45" s="21">
        <v>3.3978086160306731E-2</v>
      </c>
      <c r="BQ45" s="21">
        <v>1.3707285666296073E-2</v>
      </c>
      <c r="BR45" s="21">
        <v>4.9980887452584596E-2</v>
      </c>
      <c r="BS45" s="21">
        <v>6.6677063215116184E-3</v>
      </c>
      <c r="BT45" s="21">
        <v>9.8212044488983578E-3</v>
      </c>
      <c r="BU45" s="21">
        <v>4.1781744491491517E-3</v>
      </c>
      <c r="BV45" s="21">
        <v>1.7510486561241868E-2</v>
      </c>
      <c r="BW45" s="21">
        <v>1.8999792843070476E-2</v>
      </c>
      <c r="BX45" s="21">
        <v>1.633475240617057E-2</v>
      </c>
    </row>
    <row r="46" spans="1:76" s="20" customFormat="1" ht="14.4" x14ac:dyDescent="0.3">
      <c r="A46" s="27">
        <v>260</v>
      </c>
      <c r="B46" s="21" t="s">
        <v>6</v>
      </c>
      <c r="C46" s="21" t="s">
        <v>7</v>
      </c>
      <c r="D46" s="21" t="s">
        <v>32</v>
      </c>
      <c r="E46" s="21" t="s">
        <v>33</v>
      </c>
      <c r="F46" s="21" t="s">
        <v>39</v>
      </c>
      <c r="G46" s="21" t="s">
        <v>40</v>
      </c>
      <c r="H46" s="21" t="s">
        <v>63</v>
      </c>
      <c r="I46" s="21" t="s">
        <v>64</v>
      </c>
      <c r="J46" s="23">
        <v>10815</v>
      </c>
      <c r="K46" s="23">
        <v>650</v>
      </c>
      <c r="L46" s="23">
        <v>37425</v>
      </c>
      <c r="M46" s="23">
        <f t="shared" ref="M46:M50" si="5">SUM(J46:L46)</f>
        <v>48890</v>
      </c>
      <c r="N46" s="23">
        <v>38276</v>
      </c>
      <c r="O46" s="23">
        <v>4</v>
      </c>
      <c r="P46" s="21">
        <v>0.53630120217641075</v>
      </c>
      <c r="Q46" s="21">
        <v>0.4636987978235893</v>
      </c>
      <c r="R46" s="21">
        <v>7.1551049730786825E-2</v>
      </c>
      <c r="S46" s="22">
        <v>4.3928571428571432</v>
      </c>
      <c r="T46" s="22">
        <v>4.5250936702441944</v>
      </c>
      <c r="U46" s="21">
        <v>0.14458094620526982</v>
      </c>
      <c r="V46" s="21">
        <v>0.7560514351337787</v>
      </c>
      <c r="W46" s="21">
        <v>1.1884862256853654E-2</v>
      </c>
      <c r="X46" s="21">
        <v>0</v>
      </c>
      <c r="Y46" s="21">
        <v>8.7482756404097806E-2</v>
      </c>
      <c r="Z46" s="21">
        <v>0.20154696000763611</v>
      </c>
      <c r="AA46" s="21">
        <v>0.19134775173648294</v>
      </c>
      <c r="AB46" s="21">
        <v>0.21036543849489944</v>
      </c>
      <c r="AC46" s="21">
        <v>8.6972449214787459E-2</v>
      </c>
      <c r="AD46" s="21">
        <v>7.1589015191548547E-2</v>
      </c>
      <c r="AE46" s="21">
        <v>0.10027333281159127</v>
      </c>
      <c r="AF46" s="21">
        <v>4.5193266826200063E-2</v>
      </c>
      <c r="AG46" s="21">
        <v>3.0220460721443555E-2</v>
      </c>
      <c r="AH46" s="21">
        <v>5.8139111740673162E-2</v>
      </c>
      <c r="AI46" s="21">
        <v>6.7789900239300094E-2</v>
      </c>
      <c r="AJ46" s="21">
        <v>7.7059048397768976E-2</v>
      </c>
      <c r="AK46" s="21">
        <v>5.9775573885959311E-2</v>
      </c>
      <c r="AL46" s="21">
        <v>4.720893158790411E-2</v>
      </c>
      <c r="AM46" s="21">
        <v>2.7766220703543301E-2</v>
      </c>
      <c r="AN46" s="21">
        <v>6.4019562679020231E-2</v>
      </c>
      <c r="AO46" s="21">
        <v>2.9164410758287643E-2</v>
      </c>
      <c r="AP46" s="21">
        <v>1.3602333766561694E-2</v>
      </c>
      <c r="AQ46" s="21">
        <v>4.2619753322162411E-2</v>
      </c>
      <c r="AR46" s="21">
        <v>1.9442940505525096E-2</v>
      </c>
      <c r="AS46" s="21">
        <v>1.6056573784461948E-2</v>
      </c>
      <c r="AT46" s="21">
        <v>2.237087385934643E-2</v>
      </c>
      <c r="AU46" s="21">
        <v>6.8146753795057774E-2</v>
      </c>
      <c r="AV46" s="21">
        <v>8.7084035805590571E-2</v>
      </c>
      <c r="AW46" s="21">
        <v>5.1773128551081786E-2</v>
      </c>
      <c r="AX46" s="21">
        <v>0.10361855036849528</v>
      </c>
      <c r="AY46" s="21">
        <v>0.14997919726637796</v>
      </c>
      <c r="AZ46" s="21">
        <v>6.3534030427775917E-2</v>
      </c>
      <c r="BA46" s="21">
        <v>7.2959257908579073E-2</v>
      </c>
      <c r="BB46" s="21">
        <v>4.0037420793044572E-2</v>
      </c>
      <c r="BC46" s="21">
        <v>0.10142426270563311</v>
      </c>
      <c r="BD46" s="21">
        <v>5.8328821516575285E-2</v>
      </c>
      <c r="BE46" s="21">
        <v>7.1589015191548547E-2</v>
      </c>
      <c r="BF46" s="21">
        <v>4.6863742115223317E-2</v>
      </c>
      <c r="BG46" s="21">
        <v>4.2656819004420539E-2</v>
      </c>
      <c r="BH46" s="21">
        <v>4.5715481335485586E-2</v>
      </c>
      <c r="BI46" s="21">
        <v>4.0012226674387641E-2</v>
      </c>
      <c r="BJ46" s="21">
        <v>4.379484715029143E-2</v>
      </c>
      <c r="BK46" s="21">
        <v>5.4970888236666689E-2</v>
      </c>
      <c r="BL46" s="21">
        <v>3.4131775736040572E-2</v>
      </c>
      <c r="BM46" s="21">
        <v>2.9781655844083054E-2</v>
      </c>
      <c r="BN46" s="21">
        <v>1.8510813802362202E-2</v>
      </c>
      <c r="BO46" s="21">
        <v>3.9526694423143341E-2</v>
      </c>
      <c r="BP46" s="21">
        <v>2.4351906644766337E-2</v>
      </c>
      <c r="BQ46" s="21">
        <v>3.4005834416404229E-2</v>
      </c>
      <c r="BR46" s="21">
        <v>1.6004890669755058E-2</v>
      </c>
      <c r="BS46" s="21">
        <v>2.7505599552341272E-2</v>
      </c>
      <c r="BT46" s="21">
        <v>2.9658907551023642E-2</v>
      </c>
      <c r="BU46" s="21">
        <v>2.5643798149918736E-2</v>
      </c>
      <c r="BV46" s="21">
        <v>3.1536929075749363E-2</v>
      </c>
      <c r="BW46" s="21">
        <v>4.0807001299685085E-2</v>
      </c>
      <c r="BX46" s="21">
        <v>2.3521803753388283E-2</v>
      </c>
    </row>
    <row r="47" spans="1:76" s="20" customFormat="1" ht="14.4" x14ac:dyDescent="0.3">
      <c r="A47" s="26">
        <v>263</v>
      </c>
      <c r="B47" s="17" t="s">
        <v>6</v>
      </c>
      <c r="C47" s="17" t="s">
        <v>7</v>
      </c>
      <c r="D47" s="17" t="s">
        <v>9</v>
      </c>
      <c r="E47" s="17" t="s">
        <v>10</v>
      </c>
      <c r="F47" s="17" t="s">
        <v>11</v>
      </c>
      <c r="G47" s="17" t="s">
        <v>12</v>
      </c>
      <c r="H47" s="17" t="s">
        <v>117</v>
      </c>
      <c r="I47" s="17" t="s">
        <v>118</v>
      </c>
      <c r="J47" s="19">
        <v>78700</v>
      </c>
      <c r="K47" s="19">
        <v>2220</v>
      </c>
      <c r="L47" s="19">
        <v>41509</v>
      </c>
      <c r="M47" s="19">
        <f t="shared" si="5"/>
        <v>122429</v>
      </c>
      <c r="N47" s="23">
        <v>82315</v>
      </c>
      <c r="O47" s="23">
        <v>3</v>
      </c>
      <c r="P47" s="17">
        <v>0.54443705307168222</v>
      </c>
      <c r="Q47" s="17">
        <v>0.45556294692831778</v>
      </c>
      <c r="R47" s="17">
        <v>0.10594156510413297</v>
      </c>
      <c r="S47" s="18">
        <v>4.75</v>
      </c>
      <c r="T47" s="18">
        <v>5.0188740695280725</v>
      </c>
      <c r="U47" s="17">
        <v>0.16807307900445617</v>
      </c>
      <c r="V47" s="17">
        <v>0.8180036316690068</v>
      </c>
      <c r="W47" s="17">
        <v>0</v>
      </c>
      <c r="X47" s="17">
        <v>0</v>
      </c>
      <c r="Y47" s="17">
        <v>1.3923289326537067E-2</v>
      </c>
      <c r="Z47" s="17">
        <v>0.15857310464307939</v>
      </c>
      <c r="AA47" s="17">
        <v>0.15479945499838338</v>
      </c>
      <c r="AB47" s="17">
        <v>0.16173074232242807</v>
      </c>
      <c r="AC47" s="17">
        <v>0.10441386991353233</v>
      </c>
      <c r="AD47" s="17">
        <v>0.10282173186570243</v>
      </c>
      <c r="AE47" s="17">
        <v>0.10574610675688065</v>
      </c>
      <c r="AF47" s="17">
        <v>4.8168573078872859E-2</v>
      </c>
      <c r="AG47" s="17">
        <v>4.6506148506720031E-2</v>
      </c>
      <c r="AH47" s="17">
        <v>4.9559622848287209E-2</v>
      </c>
      <c r="AI47" s="17">
        <v>5.7129831435899552E-2</v>
      </c>
      <c r="AJ47" s="17">
        <v>5.0508798054210179E-2</v>
      </c>
      <c r="AK47" s="17">
        <v>6.2670044876655298E-2</v>
      </c>
      <c r="AL47" s="17">
        <v>7.3103614928589189E-2</v>
      </c>
      <c r="AM47" s="17">
        <v>8.8485076658958078E-2</v>
      </c>
      <c r="AN47" s="17">
        <v>6.0233028706696966E-2</v>
      </c>
      <c r="AO47" s="17">
        <v>5.839399613876578E-2</v>
      </c>
      <c r="AP47" s="17">
        <v>8.3563478271550085E-2</v>
      </c>
      <c r="AQ47" s="17">
        <v>3.7333189589360757E-2</v>
      </c>
      <c r="AR47" s="17">
        <v>3.5438448872278219E-2</v>
      </c>
      <c r="AS47" s="17">
        <v>2.9171420583499308E-2</v>
      </c>
      <c r="AT47" s="17">
        <v>4.0682445142574963E-2</v>
      </c>
      <c r="AU47" s="17">
        <v>0.11507331269594706</v>
      </c>
      <c r="AV47" s="17">
        <v>0.11954626099083539</v>
      </c>
      <c r="AW47" s="17">
        <v>0.11133053013700719</v>
      </c>
      <c r="AX47" s="17">
        <v>9.3025928289730317E-2</v>
      </c>
      <c r="AY47" s="17">
        <v>7.981771269734772E-2</v>
      </c>
      <c r="AZ47" s="17">
        <v>0.10407802987793384</v>
      </c>
      <c r="BA47" s="17">
        <v>4.6928036635037362E-2</v>
      </c>
      <c r="BB47" s="17">
        <v>5.4392057688050777E-2</v>
      </c>
      <c r="BC47" s="17">
        <v>4.0682445142574963E-2</v>
      </c>
      <c r="BD47" s="17">
        <v>6.4584623872182542E-2</v>
      </c>
      <c r="BE47" s="17">
        <v>7.862377573815342E-2</v>
      </c>
      <c r="BF47" s="17">
        <v>5.2837228355379233E-2</v>
      </c>
      <c r="BG47" s="17">
        <v>3.5841707232935061E-2</v>
      </c>
      <c r="BH47" s="17">
        <v>4.1755806101503888E-2</v>
      </c>
      <c r="BI47" s="17">
        <v>3.0893028053606834E-2</v>
      </c>
      <c r="BJ47" s="17">
        <v>7.2180071387385872E-2</v>
      </c>
      <c r="BK47" s="17">
        <v>6.3230677631852986E-2</v>
      </c>
      <c r="BL47" s="17">
        <v>7.9668562792388847E-2</v>
      </c>
      <c r="BM47" s="17">
        <v>2.1249115263001286E-2</v>
      </c>
      <c r="BN47" s="17">
        <v>0</v>
      </c>
      <c r="BO47" s="17">
        <v>3.9029517082121823E-2</v>
      </c>
      <c r="BP47" s="17">
        <v>8.3783359774862922E-3</v>
      </c>
      <c r="BQ47" s="17">
        <v>6.7776002132323657E-3</v>
      </c>
      <c r="BR47" s="17">
        <v>9.7177670428459425E-3</v>
      </c>
      <c r="BS47" s="17">
        <v>3.0876235262421313E-3</v>
      </c>
      <c r="BT47" s="17">
        <v>0</v>
      </c>
      <c r="BU47" s="17">
        <v>5.6712222447424156E-3</v>
      </c>
      <c r="BV47" s="17">
        <v>4.4298061090347774E-3</v>
      </c>
      <c r="BW47" s="17">
        <v>0</v>
      </c>
      <c r="BX47" s="17">
        <v>8.1364890285149909E-3</v>
      </c>
    </row>
    <row r="48" spans="1:76" s="20" customFormat="1" ht="14.4" x14ac:dyDescent="0.3">
      <c r="A48" s="26">
        <v>265</v>
      </c>
      <c r="B48" s="17" t="s">
        <v>6</v>
      </c>
      <c r="C48" s="17" t="s">
        <v>7</v>
      </c>
      <c r="D48" s="17" t="s">
        <v>9</v>
      </c>
      <c r="E48" s="17" t="s">
        <v>10</v>
      </c>
      <c r="F48" s="17" t="s">
        <v>15</v>
      </c>
      <c r="G48" s="17" t="s">
        <v>16</v>
      </c>
      <c r="H48" s="17" t="s">
        <v>131</v>
      </c>
      <c r="I48" s="17" t="s">
        <v>132</v>
      </c>
      <c r="J48" s="19">
        <v>0</v>
      </c>
      <c r="K48" s="19">
        <v>8253</v>
      </c>
      <c r="L48" s="19">
        <v>843</v>
      </c>
      <c r="M48" s="19">
        <f t="shared" si="5"/>
        <v>9096</v>
      </c>
      <c r="N48" s="23">
        <v>8091</v>
      </c>
      <c r="O48" s="23">
        <v>5</v>
      </c>
      <c r="P48" s="17">
        <v>0.53185595567867028</v>
      </c>
      <c r="Q48" s="17">
        <v>0.46814404432132967</v>
      </c>
      <c r="R48" s="17">
        <v>7.476635514018691E-2</v>
      </c>
      <c r="S48" s="18"/>
      <c r="T48" s="18">
        <v>4.1494252873563218</v>
      </c>
      <c r="U48" s="17">
        <v>0.33333333333333337</v>
      </c>
      <c r="V48" s="17">
        <v>0.62</v>
      </c>
      <c r="W48" s="17">
        <v>0.01</v>
      </c>
      <c r="X48" s="17">
        <v>0.01</v>
      </c>
      <c r="Y48" s="17">
        <v>2.6666666666666665E-2</v>
      </c>
      <c r="Z48" s="17">
        <v>4.4321329639889197E-2</v>
      </c>
      <c r="AA48" s="17">
        <v>4.1420118343195263E-2</v>
      </c>
      <c r="AB48" s="17">
        <v>4.6875E-2</v>
      </c>
      <c r="AC48" s="17">
        <v>2.7700831024930751E-2</v>
      </c>
      <c r="AD48" s="17">
        <v>2.3668639053254437E-2</v>
      </c>
      <c r="AE48" s="17">
        <v>3.125E-2</v>
      </c>
      <c r="AF48" s="17">
        <v>1.3850415512465375E-2</v>
      </c>
      <c r="AG48" s="17">
        <v>2.3668639053254437E-2</v>
      </c>
      <c r="AH48" s="17">
        <v>5.2083333333333339E-3</v>
      </c>
      <c r="AI48" s="17">
        <v>1.3850415512465375E-2</v>
      </c>
      <c r="AJ48" s="17">
        <v>5.9171597633136093E-3</v>
      </c>
      <c r="AK48" s="17">
        <v>2.0833333333333336E-2</v>
      </c>
      <c r="AL48" s="17">
        <v>3.3240997229916892E-2</v>
      </c>
      <c r="AM48" s="17">
        <v>3.5502958579881658E-2</v>
      </c>
      <c r="AN48" s="17">
        <v>3.125E-2</v>
      </c>
      <c r="AO48" s="17">
        <v>4.7091412742382273E-2</v>
      </c>
      <c r="AP48" s="17">
        <v>5.325443786982248E-2</v>
      </c>
      <c r="AQ48" s="17">
        <v>4.1666666666666671E-2</v>
      </c>
      <c r="AR48" s="17">
        <v>6.6481994459833785E-2</v>
      </c>
      <c r="AS48" s="17">
        <v>0.10059171597633138</v>
      </c>
      <c r="AT48" s="17">
        <v>3.6458333333333336E-2</v>
      </c>
      <c r="AU48" s="17">
        <v>0.1412742382271468</v>
      </c>
      <c r="AV48" s="17">
        <v>0.13609467455621302</v>
      </c>
      <c r="AW48" s="17">
        <v>0.14583333333333334</v>
      </c>
      <c r="AX48" s="17">
        <v>0.11911357340720223</v>
      </c>
      <c r="AY48" s="17">
        <v>8.2840236686390525E-2</v>
      </c>
      <c r="AZ48" s="17">
        <v>0.15104166666666666</v>
      </c>
      <c r="BA48" s="17">
        <v>5.5401662049861501E-2</v>
      </c>
      <c r="BB48" s="17">
        <v>5.325443786982248E-2</v>
      </c>
      <c r="BC48" s="17">
        <v>5.7291666666666671E-2</v>
      </c>
      <c r="BD48" s="17">
        <v>7.4792243767313013E-2</v>
      </c>
      <c r="BE48" s="17">
        <v>7.6923076923076927E-2</v>
      </c>
      <c r="BF48" s="17">
        <v>7.2916666666666671E-2</v>
      </c>
      <c r="BG48" s="17">
        <v>5.8171745152354577E-2</v>
      </c>
      <c r="BH48" s="17">
        <v>7.1005917159763315E-2</v>
      </c>
      <c r="BI48" s="17">
        <v>4.6875E-2</v>
      </c>
      <c r="BJ48" s="17">
        <v>8.3102493074792255E-2</v>
      </c>
      <c r="BK48" s="17">
        <v>9.4674556213017749E-2</v>
      </c>
      <c r="BL48" s="17">
        <v>7.2916666666666671E-2</v>
      </c>
      <c r="BM48" s="17">
        <v>5.8171745152354577E-2</v>
      </c>
      <c r="BN48" s="17">
        <v>5.325443786982248E-2</v>
      </c>
      <c r="BO48" s="17">
        <v>6.25E-2</v>
      </c>
      <c r="BP48" s="17">
        <v>5.5401662049861501E-2</v>
      </c>
      <c r="BQ48" s="17">
        <v>5.325443786982248E-2</v>
      </c>
      <c r="BR48" s="17">
        <v>5.7291666666666671E-2</v>
      </c>
      <c r="BS48" s="17">
        <v>4.1551246537396128E-2</v>
      </c>
      <c r="BT48" s="17">
        <v>4.7337278106508875E-2</v>
      </c>
      <c r="BU48" s="17">
        <v>3.6458333333333336E-2</v>
      </c>
      <c r="BV48" s="17">
        <v>6.6481994459833785E-2</v>
      </c>
      <c r="BW48" s="17">
        <v>4.7337278106508875E-2</v>
      </c>
      <c r="BX48" s="17">
        <v>8.3333333333333343E-2</v>
      </c>
    </row>
    <row r="49" spans="1:76" s="20" customFormat="1" ht="14.4" x14ac:dyDescent="0.3">
      <c r="A49" s="27">
        <v>266</v>
      </c>
      <c r="B49" s="21" t="s">
        <v>6</v>
      </c>
      <c r="C49" s="21" t="s">
        <v>7</v>
      </c>
      <c r="D49" s="21" t="s">
        <v>9</v>
      </c>
      <c r="E49" s="21" t="s">
        <v>10</v>
      </c>
      <c r="F49" s="21" t="s">
        <v>15</v>
      </c>
      <c r="G49" s="21" t="s">
        <v>16</v>
      </c>
      <c r="H49" s="21" t="s">
        <v>129</v>
      </c>
      <c r="I49" s="21" t="s">
        <v>130</v>
      </c>
      <c r="J49" s="23">
        <v>11652</v>
      </c>
      <c r="K49" s="23">
        <v>3597</v>
      </c>
      <c r="L49" s="23">
        <v>2183</v>
      </c>
      <c r="M49" s="23">
        <f t="shared" si="5"/>
        <v>17432</v>
      </c>
      <c r="N49" s="23">
        <v>15689</v>
      </c>
      <c r="O49" s="23">
        <v>5</v>
      </c>
      <c r="P49" s="21">
        <v>0.48491968483830838</v>
      </c>
      <c r="Q49" s="21">
        <v>0.51508031516169162</v>
      </c>
      <c r="R49" s="21">
        <v>0.10485330962265844</v>
      </c>
      <c r="S49" s="22">
        <v>3.5</v>
      </c>
      <c r="T49" s="22">
        <v>4.3716353421877274</v>
      </c>
      <c r="U49" s="21">
        <v>0.23781948372022621</v>
      </c>
      <c r="V49" s="21">
        <v>0.71163132093542114</v>
      </c>
      <c r="W49" s="21">
        <v>2.4135333564424561E-2</v>
      </c>
      <c r="X49" s="21">
        <v>6.6034654449820037E-3</v>
      </c>
      <c r="Y49" s="21">
        <v>1.9810396334946013E-2</v>
      </c>
      <c r="Z49" s="21">
        <v>0.11908122273401534</v>
      </c>
      <c r="AA49" s="21">
        <v>9.889762664447671E-2</v>
      </c>
      <c r="AB49" s="21">
        <v>0.14052018130787139</v>
      </c>
      <c r="AC49" s="21">
        <v>5.1220547553932641E-2</v>
      </c>
      <c r="AD49" s="21">
        <v>6.4263589613970162E-2</v>
      </c>
      <c r="AE49" s="21">
        <v>3.7366265236663018E-2</v>
      </c>
      <c r="AF49" s="21">
        <v>2.9652772272212462E-2</v>
      </c>
      <c r="AG49" s="21">
        <v>2.607780786823943E-2</v>
      </c>
      <c r="AH49" s="21">
        <v>3.345008933205558E-2</v>
      </c>
      <c r="AI49" s="21">
        <v>3.6698703239140894E-2</v>
      </c>
      <c r="AJ49" s="21">
        <v>3.0210648476191114E-2</v>
      </c>
      <c r="AK49" s="21">
        <v>4.3590296623725384E-2</v>
      </c>
      <c r="AL49" s="21">
        <v>5.5048054858711337E-2</v>
      </c>
      <c r="AM49" s="21">
        <v>4.5170698741104791E-2</v>
      </c>
      <c r="AN49" s="21">
        <v>6.5539754538252004E-2</v>
      </c>
      <c r="AO49" s="21">
        <v>7.1268661635424987E-2</v>
      </c>
      <c r="AP49" s="21">
        <v>9.3193473869631963E-2</v>
      </c>
      <c r="AQ49" s="21">
        <v>4.7980188206630706E-2</v>
      </c>
      <c r="AR49" s="21">
        <v>4.9471172296281639E-2</v>
      </c>
      <c r="AS49" s="21">
        <v>5.5007692123901233E-2</v>
      </c>
      <c r="AT49" s="21">
        <v>4.3590296623725384E-2</v>
      </c>
      <c r="AU49" s="21">
        <v>0.10823723019621966</v>
      </c>
      <c r="AV49" s="21">
        <v>0.14715378245235178</v>
      </c>
      <c r="AW49" s="21">
        <v>6.690017866411116E-2</v>
      </c>
      <c r="AX49" s="21">
        <v>0.11013626098165329</v>
      </c>
      <c r="AY49" s="21">
        <v>0.1108501713058167</v>
      </c>
      <c r="AZ49" s="21">
        <v>0.10937794745827074</v>
      </c>
      <c r="BA49" s="21">
        <v>7.0379251139643759E-2</v>
      </c>
      <c r="BB49" s="21">
        <v>4.9303539349056485E-2</v>
      </c>
      <c r="BC49" s="21">
        <v>9.2765812483245225E-2</v>
      </c>
      <c r="BD49" s="21">
        <v>5.7836496139926183E-2</v>
      </c>
      <c r="BE49" s="21">
        <v>6.996774238881491E-2</v>
      </c>
      <c r="BF49" s="21">
        <v>4.4950720749584547E-2</v>
      </c>
      <c r="BG49" s="21">
        <v>5.2919310015854544E-2</v>
      </c>
      <c r="BH49" s="21">
        <v>6.2982825393440842E-2</v>
      </c>
      <c r="BI49" s="21">
        <v>4.2229872497866229E-2</v>
      </c>
      <c r="BJ49" s="21">
        <v>4.1615889363212526E-2</v>
      </c>
      <c r="BK49" s="21">
        <v>3.4343489084142802E-2</v>
      </c>
      <c r="BL49" s="21">
        <v>4.9340612332489868E-2</v>
      </c>
      <c r="BM49" s="21">
        <v>4.1765544890995161E-2</v>
      </c>
      <c r="BN49" s="21">
        <v>4.2609170300046177E-2</v>
      </c>
      <c r="BO49" s="21">
        <v>4.0869448372007067E-2</v>
      </c>
      <c r="BP49" s="21">
        <v>4.2425241329353207E-2</v>
      </c>
      <c r="BQ49" s="21">
        <v>4.8022775128527172E-2</v>
      </c>
      <c r="BR49" s="21">
        <v>3.6479556789101746E-2</v>
      </c>
      <c r="BS49" s="21">
        <v>3.2441213553427307E-2</v>
      </c>
      <c r="BT49" s="21">
        <v>5.4136048284809972E-3</v>
      </c>
      <c r="BU49" s="21">
        <v>6.1149862955346676E-2</v>
      </c>
      <c r="BV49" s="21">
        <v>2.9802427799995087E-2</v>
      </c>
      <c r="BW49" s="21">
        <v>1.6531362431806744E-2</v>
      </c>
      <c r="BX49" s="21">
        <v>4.3898915829053226E-2</v>
      </c>
    </row>
    <row r="50" spans="1:76" s="20" customFormat="1" ht="14.4" x14ac:dyDescent="0.3">
      <c r="A50" s="27">
        <v>268</v>
      </c>
      <c r="B50" s="21" t="s">
        <v>6</v>
      </c>
      <c r="C50" s="21" t="s">
        <v>7</v>
      </c>
      <c r="D50" s="21" t="s">
        <v>9</v>
      </c>
      <c r="E50" s="21" t="s">
        <v>10</v>
      </c>
      <c r="F50" s="21" t="s">
        <v>19</v>
      </c>
      <c r="G50" s="21" t="s">
        <v>20</v>
      </c>
      <c r="H50" s="21" t="s">
        <v>19</v>
      </c>
      <c r="I50" s="21" t="s">
        <v>124</v>
      </c>
      <c r="J50" s="23">
        <v>45264</v>
      </c>
      <c r="K50" s="23">
        <v>0</v>
      </c>
      <c r="L50" s="23">
        <v>28585</v>
      </c>
      <c r="M50" s="23">
        <f t="shared" si="5"/>
        <v>73849</v>
      </c>
      <c r="N50" s="23">
        <v>52978</v>
      </c>
      <c r="O50" s="23">
        <v>3</v>
      </c>
      <c r="P50" s="21">
        <v>0.52228827727271465</v>
      </c>
      <c r="Q50" s="21">
        <v>0.47771172272728535</v>
      </c>
      <c r="R50" s="21">
        <v>0</v>
      </c>
      <c r="S50" s="22">
        <v>4.904761904761906</v>
      </c>
      <c r="T50" s="22">
        <v>5.1354684985472252</v>
      </c>
      <c r="U50" s="21">
        <v>3.0710993919819983E-2</v>
      </c>
      <c r="V50" s="21">
        <v>0.93537514385417309</v>
      </c>
      <c r="W50" s="21">
        <v>0</v>
      </c>
      <c r="X50" s="21">
        <v>0</v>
      </c>
      <c r="Y50" s="21">
        <v>3.391386222600689E-2</v>
      </c>
      <c r="Z50" s="21">
        <v>0.264700182820785</v>
      </c>
      <c r="AA50" s="21">
        <v>0.26596007969727403</v>
      </c>
      <c r="AB50" s="21">
        <v>0.26354781633370022</v>
      </c>
      <c r="AC50" s="21">
        <v>0.13646836494201303</v>
      </c>
      <c r="AD50" s="21">
        <v>0.120200439565149</v>
      </c>
      <c r="AE50" s="21">
        <v>0.1513478462460186</v>
      </c>
      <c r="AF50" s="21">
        <v>5.1978424635243325E-2</v>
      </c>
      <c r="AG50" s="21">
        <v>5.1840370137569709E-2</v>
      </c>
      <c r="AH50" s="21">
        <v>5.2104696379763976E-2</v>
      </c>
      <c r="AI50" s="21">
        <v>4.7025474130195616E-2</v>
      </c>
      <c r="AJ50" s="21">
        <v>3.3154763836707041E-2</v>
      </c>
      <c r="AK50" s="21">
        <v>5.9712339216186468E-2</v>
      </c>
      <c r="AL50" s="21">
        <v>6.0070080838005087E-2</v>
      </c>
      <c r="AM50" s="21">
        <v>3.9725056229355467E-2</v>
      </c>
      <c r="AN50" s="21">
        <v>7.8678686808405188E-2</v>
      </c>
      <c r="AO50" s="21">
        <v>2.6234104276098288E-2</v>
      </c>
      <c r="AP50" s="21">
        <v>4.7320619499086503E-2</v>
      </c>
      <c r="AQ50" s="21">
        <v>6.9472928506351976E-3</v>
      </c>
      <c r="AR50" s="21">
        <v>5.4427344220009562E-3</v>
      </c>
      <c r="AS50" s="21">
        <v>3.797781634865517E-3</v>
      </c>
      <c r="AT50" s="21">
        <v>6.9472928506351976E-3</v>
      </c>
      <c r="AU50" s="21">
        <v>1.4513958458669216E-2</v>
      </c>
      <c r="AV50" s="21">
        <v>1.8988908174327586E-2</v>
      </c>
      <c r="AW50" s="21">
        <v>1.0420939275952796E-2</v>
      </c>
      <c r="AX50" s="21">
        <v>9.8024330931532441E-2</v>
      </c>
      <c r="AY50" s="21">
        <v>0.14268382750087719</v>
      </c>
      <c r="AZ50" s="21">
        <v>5.7176458270712299E-2</v>
      </c>
      <c r="BA50" s="21">
        <v>0.13548879710810655</v>
      </c>
      <c r="BB50" s="21">
        <v>0.13713880598531136</v>
      </c>
      <c r="BC50" s="21">
        <v>0.13397961411943063</v>
      </c>
      <c r="BD50" s="21">
        <v>9.8514114848485684E-2</v>
      </c>
      <c r="BE50" s="21">
        <v>8.7045675728441962E-2</v>
      </c>
      <c r="BF50" s="21">
        <v>0.10900373915642014</v>
      </c>
      <c r="BG50" s="21">
        <v>3.6140005286193697E-2</v>
      </c>
      <c r="BH50" s="21">
        <v>1.7963637297244973E-2</v>
      </c>
      <c r="BI50" s="21">
        <v>5.2765046365551266E-2</v>
      </c>
      <c r="BJ50" s="21">
        <v>1.0885468844001912E-2</v>
      </c>
      <c r="BK50" s="21">
        <v>1.1393344904596552E-2</v>
      </c>
      <c r="BL50" s="21">
        <v>1.0420939275952796E-2</v>
      </c>
      <c r="BM50" s="21">
        <v>7.2569792293346079E-3</v>
      </c>
      <c r="BN50" s="21">
        <v>7.595563269731034E-3</v>
      </c>
      <c r="BO50" s="21">
        <v>6.9472928506351976E-3</v>
      </c>
      <c r="BP50" s="21">
        <v>7.2569792293346079E-3</v>
      </c>
      <c r="BQ50" s="21">
        <v>1.5191126539462068E-2</v>
      </c>
      <c r="BR50" s="21">
        <v>0</v>
      </c>
      <c r="BS50" s="21">
        <v>0</v>
      </c>
      <c r="BT50" s="21">
        <v>0</v>
      </c>
      <c r="BU50" s="21">
        <v>0</v>
      </c>
      <c r="BV50" s="21">
        <v>0</v>
      </c>
      <c r="BW50" s="21">
        <v>0</v>
      </c>
      <c r="BX50" s="21">
        <v>0</v>
      </c>
    </row>
  </sheetData>
  <autoFilter ref="A2:CB50" xr:uid="{5F9C4251-5DA0-4279-9C5E-91DCCDF31A18}"/>
  <mergeCells count="20">
    <mergeCell ref="AX1:AZ1"/>
    <mergeCell ref="P1:Q1"/>
    <mergeCell ref="S1:T1"/>
    <mergeCell ref="U1:Y1"/>
    <mergeCell ref="Z1:AB1"/>
    <mergeCell ref="AC1:AE1"/>
    <mergeCell ref="AF1:AH1"/>
    <mergeCell ref="AI1:AK1"/>
    <mergeCell ref="AL1:AN1"/>
    <mergeCell ref="AO1:AQ1"/>
    <mergeCell ref="AR1:AT1"/>
    <mergeCell ref="AU1:AW1"/>
    <mergeCell ref="BS1:BU1"/>
    <mergeCell ref="BV1:BX1"/>
    <mergeCell ref="BA1:BC1"/>
    <mergeCell ref="BD1:BF1"/>
    <mergeCell ref="BG1:BI1"/>
    <mergeCell ref="BJ1:BL1"/>
    <mergeCell ref="BM1:BO1"/>
    <mergeCell ref="BP1:BR1"/>
  </mergeCells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8.88671875"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4E544050BEFF4AB6EB948FA00B5941" ma:contentTypeVersion="10" ma:contentTypeDescription="Create a new document." ma:contentTypeScope="" ma:versionID="9bc2a0fa0a1e4a09f750c6c35697a9b8">
  <xsd:schema xmlns:xsd="http://www.w3.org/2001/XMLSchema" xmlns:xs="http://www.w3.org/2001/XMLSchema" xmlns:p="http://schemas.microsoft.com/office/2006/metadata/properties" xmlns:ns2="d9b56b61-dd2f-4c8d-8d72-e2ec1d5eff89" xmlns:ns3="bf97d84b-8d19-40ca-a665-7403c0da9f4c" targetNamespace="http://schemas.microsoft.com/office/2006/metadata/properties" ma:root="true" ma:fieldsID="00dbd15d8a6b8fe95177638ed024f8f3" ns2:_="" ns3:_="">
    <xsd:import namespace="d9b56b61-dd2f-4c8d-8d72-e2ec1d5eff89"/>
    <xsd:import namespace="bf97d84b-8d19-40ca-a665-7403c0da9f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b56b61-dd2f-4c8d-8d72-e2ec1d5eff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df0d613-5c73-401d-946e-95676e792a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97d84b-8d19-40ca-a665-7403c0da9f4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8d6e15-2a0e-49c9-a1f9-6384d102c8b9}" ma:internalName="TaxCatchAll" ma:showField="CatchAllData" ma:web="bf97d84b-8d19-40ca-a665-7403c0da9f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97d84b-8d19-40ca-a665-7403c0da9f4c" xsi:nil="true"/>
    <lcf76f155ced4ddcb4097134ff3c332f xmlns="d9b56b61-dd2f-4c8d-8d72-e2ec1d5eff89">
      <Terms xmlns="http://schemas.microsoft.com/office/infopath/2007/PartnerControls"/>
    </lcf76f155ced4ddcb4097134ff3c332f>
  </documentManagement>
</p:properties>
</file>

<file path=customXml/item2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C4CF12D7-8AFA-4421-817A-1CC6DF055BBC}">
  <ds:schemaRefs/>
</ds:datastoreItem>
</file>

<file path=customXml/itemProps2.xml><?xml version="1.0" encoding="utf-8"?>
<ds:datastoreItem xmlns:ds="http://schemas.openxmlformats.org/officeDocument/2006/customXml" ds:itemID="{2BF7CF65-3E3D-4577-9056-49F29785A21A}">
  <ds:schemaRefs/>
</ds:datastoreItem>
</file>

<file path=customXml/itemProps3.xml><?xml version="1.0" encoding="utf-8"?>
<ds:datastoreItem xmlns:ds="http://schemas.openxmlformats.org/officeDocument/2006/customXml" ds:itemID="{B3035562-665D-41F5-A51C-ED1AC20AFB16}">
  <ds:schemaRefs/>
</ds:datastoreItem>
</file>

<file path=customXml/itemProps4.xml><?xml version="1.0" encoding="utf-8"?>
<ds:datastoreItem xmlns:ds="http://schemas.openxmlformats.org/officeDocument/2006/customXml" ds:itemID="{43FBA5EE-83D8-406D-9194-2F3432874A31}">
  <ds:schemaRefs/>
</ds:datastoreItem>
</file>

<file path=customXml/itemProps5.xml><?xml version="1.0" encoding="utf-8"?>
<ds:datastoreItem xmlns:ds="http://schemas.openxmlformats.org/officeDocument/2006/customXml" ds:itemID="{21C6CA02-FBF7-4CAB-81D9-CA4A656ACD33}">
  <ds:schemaRefs/>
</ds:datastoreItem>
</file>

<file path=customXml/itemProps6.xml><?xml version="1.0" encoding="utf-8"?>
<ds:datastoreItem xmlns:ds="http://schemas.openxmlformats.org/officeDocument/2006/customXml" ds:itemID="{8C03B738-F323-4542-B247-03F857607CD4}">
  <ds:schemaRefs/>
</ds:datastoreItem>
</file>

<file path=customXml/itemProps7.xml><?xml version="1.0" encoding="utf-8"?>
<ds:datastoreItem xmlns:ds="http://schemas.openxmlformats.org/officeDocument/2006/customXml" ds:itemID="{2DC3AE62-2AC1-4E7A-AA0C-2F778D2BD69D}">
  <ds:schemaRefs/>
</ds:datastoreItem>
</file>

<file path=customXml/itemProps8.xml><?xml version="1.0" encoding="utf-8"?>
<ds:datastoreItem xmlns:ds="http://schemas.openxmlformats.org/officeDocument/2006/customXml" ds:itemID="{2EB7241F-289A-4150-BE95-02627CD121E0}">
  <ds:schemaRefs/>
</ds:datastoreItem>
</file>

<file path=customXml/itemProps9.xml><?xml version="1.0" encoding="utf-8"?>
<ds:datastoreItem xmlns:ds="http://schemas.openxmlformats.org/officeDocument/2006/customXml" ds:itemID="{70C6DED1-A3DA-481D-8D3C-E679EF821D69}">
  <ds:schemaRefs/>
</ds:datastoreItem>
</file>

<file path=customXml/itemProps10.xml><?xml version="1.0" encoding="utf-8"?>
<ds:datastoreItem xmlns:ds="http://schemas.openxmlformats.org/officeDocument/2006/customXml" ds:itemID="{2FE7D67D-E0BE-4AD6-98E0-912388F6C5F1}">
  <ds:schemaRefs/>
</ds:datastoreItem>
</file>

<file path=customXml/itemProps11.xml><?xml version="1.0" encoding="utf-8"?>
<ds:datastoreItem xmlns:ds="http://schemas.openxmlformats.org/officeDocument/2006/customXml" ds:itemID="{960AC100-6709-40A4-A73B-BCEB6BA690F8}">
  <ds:schemaRefs/>
</ds:datastoreItem>
</file>

<file path=customXml/itemProps12.xml><?xml version="1.0" encoding="utf-8"?>
<ds:datastoreItem xmlns:ds="http://schemas.openxmlformats.org/officeDocument/2006/customXml" ds:itemID="{DD7BCF70-94E5-4F1C-814B-FF21A20A9F4B}">
  <ds:schemaRefs/>
</ds:datastoreItem>
</file>

<file path=customXml/itemProps13.xml><?xml version="1.0" encoding="utf-8"?>
<ds:datastoreItem xmlns:ds="http://schemas.openxmlformats.org/officeDocument/2006/customXml" ds:itemID="{E31A62EF-EEDC-4A7F-B0B8-E5ABD1CC98EA}">
  <ds:schemaRefs/>
</ds:datastoreItem>
</file>

<file path=customXml/itemProps14.xml><?xml version="1.0" encoding="utf-8"?>
<ds:datastoreItem xmlns:ds="http://schemas.openxmlformats.org/officeDocument/2006/customXml" ds:itemID="{93DF811F-B34A-4C51-B5D7-E3E2886F6352}">
  <ds:schemaRefs/>
</ds:datastoreItem>
</file>

<file path=customXml/itemProps15.xml><?xml version="1.0" encoding="utf-8"?>
<ds:datastoreItem xmlns:ds="http://schemas.openxmlformats.org/officeDocument/2006/customXml" ds:itemID="{474AD681-B1B2-4DB5-A8F9-7B64BC6A7FDB}">
  <ds:schemaRefs/>
</ds:datastoreItem>
</file>

<file path=customXml/itemProps16.xml><?xml version="1.0" encoding="utf-8"?>
<ds:datastoreItem xmlns:ds="http://schemas.openxmlformats.org/officeDocument/2006/customXml" ds:itemID="{A27BB429-1261-4384-84E2-A42AE7EC3059}">
  <ds:schemaRefs/>
</ds:datastoreItem>
</file>

<file path=customXml/itemProps17.xml><?xml version="1.0" encoding="utf-8"?>
<ds:datastoreItem xmlns:ds="http://schemas.openxmlformats.org/officeDocument/2006/customXml" ds:itemID="{A32747EE-94F2-4505-85A0-E6900BFE7CC8}">
  <ds:schemaRefs/>
</ds:datastoreItem>
</file>

<file path=customXml/itemProps18.xml><?xml version="1.0" encoding="utf-8"?>
<ds:datastoreItem xmlns:ds="http://schemas.openxmlformats.org/officeDocument/2006/customXml" ds:itemID="{83A8A05F-21A3-4091-A85F-63B3C3CA4605}"/>
</file>

<file path=customXml/itemProps19.xml><?xml version="1.0" encoding="utf-8"?>
<ds:datastoreItem xmlns:ds="http://schemas.openxmlformats.org/officeDocument/2006/customXml" ds:itemID="{1846B16B-62CE-4F84-BD44-17AB1A8A8B23}"/>
</file>

<file path=customXml/itemProps20.xml><?xml version="1.0" encoding="utf-8"?>
<ds:datastoreItem xmlns:ds="http://schemas.openxmlformats.org/officeDocument/2006/customXml" ds:itemID="{BCFC9122-0595-4DAE-B6BA-44D9A5F48BBF}"/>
</file>

<file path=customXml/itemProps21.xml><?xml version="1.0" encoding="utf-8"?>
<ds:datastoreItem xmlns:ds="http://schemas.openxmlformats.org/officeDocument/2006/customXml" ds:itemID="{E86E3F0A-B22F-4307-BF79-8DE74F2D807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Sub-districts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Serin Hetou</dc:creator>
  <cp:lastModifiedBy>M.Elamein</cp:lastModifiedBy>
  <dcterms:created xsi:type="dcterms:W3CDTF">2018-07-01T10:59:29Z</dcterms:created>
  <dcterms:modified xsi:type="dcterms:W3CDTF">2019-01-21T15:12:57Z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45dc06b86634417f80ba223bf913a6b0</vt:lpwstr>
  </property>
  <property fmtid="{D5CDD505-2E9C-101B-9397-08002B2CF9AE}" pid="3" name="ContentTypeId">
    <vt:lpwstr>0x0101006E4E544050BEFF4AB6EB948FA00B5941</vt:lpwstr>
  </property>
  <property fmtid="{D5CDD505-2E9C-101B-9397-08002B2CF9AE}" pid="4" name="Order">
    <vt:r8>28403200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MediaServiceImageTags">
    <vt:lpwstr/>
  </property>
  <property fmtid="{D5CDD505-2E9C-101B-9397-08002B2CF9AE}" pid="14" name="_dlc_DocIdItemGuid">
    <vt:lpwstr>79948e35-bd0a-48bd-acb7-b8b26310a85f</vt:lpwstr>
  </property>
</Properties>
</file>