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2" l="1"/>
  <c r="C8" i="2"/>
  <c r="D9" i="2"/>
  <c r="D8" i="2"/>
  <c r="E9" i="2"/>
  <c r="E8" i="2"/>
  <c r="B9" i="2"/>
  <c r="B8" i="2"/>
</calcChain>
</file>

<file path=xl/sharedStrings.xml><?xml version="1.0" encoding="utf-8"?>
<sst xmlns="http://schemas.openxmlformats.org/spreadsheetml/2006/main" count="73" uniqueCount="59">
  <si>
    <t>M</t>
  </si>
  <si>
    <t>T</t>
  </si>
  <si>
    <t>W</t>
  </si>
  <si>
    <t>R</t>
  </si>
  <si>
    <t>F</t>
  </si>
  <si>
    <t>DD Lab</t>
  </si>
  <si>
    <t>^</t>
  </si>
  <si>
    <t>DD</t>
  </si>
  <si>
    <t>HACK</t>
  </si>
  <si>
    <t>Fascination</t>
  </si>
  <si>
    <t>Ecstasy</t>
  </si>
  <si>
    <t>Conquest</t>
  </si>
  <si>
    <t>bahamas</t>
  </si>
  <si>
    <t>jax</t>
  </si>
  <si>
    <t>canaveral</t>
  </si>
  <si>
    <t>ft.lauderdale</t>
  </si>
  <si>
    <t>grand cayman</t>
  </si>
  <si>
    <t>miami</t>
  </si>
  <si>
    <t>Ratings</t>
  </si>
  <si>
    <t>Duration</t>
  </si>
  <si>
    <t>3/5</t>
  </si>
  <si>
    <t>4/5</t>
  </si>
  <si>
    <t>Names</t>
  </si>
  <si>
    <t>Price (Outside)</t>
  </si>
  <si>
    <t>Price (Inside)</t>
  </si>
  <si>
    <t>Sensation</t>
  </si>
  <si>
    <t>Departs On</t>
  </si>
  <si>
    <t>Feb 28th</t>
  </si>
  <si>
    <t>Mar 1st</t>
  </si>
  <si>
    <t>Mar 2nd</t>
  </si>
  <si>
    <t>Port</t>
  </si>
  <si>
    <t>Destination</t>
  </si>
  <si>
    <t>Capacity</t>
  </si>
  <si>
    <t>People Going:</t>
  </si>
  <si>
    <t>Me</t>
  </si>
  <si>
    <t>Paymon</t>
  </si>
  <si>
    <t>Hogan</t>
  </si>
  <si>
    <t>Enver</t>
  </si>
  <si>
    <t>Cugi</t>
  </si>
  <si>
    <t>Jenn</t>
  </si>
  <si>
    <t>People Not Going:</t>
  </si>
  <si>
    <t>NG38</t>
  </si>
  <si>
    <t>Pawel</t>
  </si>
  <si>
    <t>Cara?</t>
  </si>
  <si>
    <t>Tommy Bear Grylls</t>
  </si>
  <si>
    <t>Potential:</t>
  </si>
  <si>
    <t>Eric/Mosher/David</t>
  </si>
  <si>
    <t>Alex</t>
  </si>
  <si>
    <t>Alicia</t>
  </si>
  <si>
    <t>Jomar</t>
  </si>
  <si>
    <t>Campus Club</t>
  </si>
  <si>
    <t xml:space="preserve">Wildcard </t>
  </si>
  <si>
    <t>Name Rankings</t>
  </si>
  <si>
    <t>#1</t>
  </si>
  <si>
    <t>#2</t>
  </si>
  <si>
    <t>#3</t>
  </si>
  <si>
    <t>#4</t>
  </si>
  <si>
    <t>#5</t>
  </si>
  <si>
    <t>Victory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</si>
</sst>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93158"/>
      <name val="Arial"/>
      <family val="2"/>
    </font>
    <font>
      <u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0" xfId="0" applyNumberFormat="1"/>
    <xf numFmtId="0" fontId="1" fillId="0" borderId="0" xfId="0" applyFont="1"/>
    <xf numFmtId="49" fontId="0" fillId="0" borderId="0" xfId="0" applyNumberFormat="1"/>
    <xf numFmtId="6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0" fontId="0" fillId="4" borderId="0" xfId="0" applyFill="1" applyAlignment="1">
      <alignment horizontal="left"/>
    </xf>
    <xf numFmtId="49" fontId="0" fillId="4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0" fontId="3" fillId="3" borderId="0" xfId="0" applyFont="1" applyFill="1"/>
    <xf numFmtId="0" fontId="1" fillId="5" borderId="0" xfId="0" applyFont="1" applyFill="1"/>
    <xf numFmtId="0" fontId="0" fillId="5" borderId="0" xfId="0" applyFill="1"/>
    <xf numFmtId="1" fontId="0" fillId="5" borderId="0" xfId="0" applyNumberFormat="1" applyFill="1"/>
    <xf numFmtId="0" fontId="1" fillId="2" borderId="0" xfId="0" applyFont="1" applyFill="1"/>
    <xf numFmtId="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B15" sqref="B15"/>
    </sheetView>
  </sheetViews>
  <sheetFormatPr defaultRowHeight="15" x14ac:dyDescent="0.25"/>
  <sheetData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s="1">
        <v>0.39930555555555558</v>
      </c>
      <c r="B3" t="s">
        <v>8</v>
      </c>
      <c r="D3" t="s">
        <v>8</v>
      </c>
      <c r="F3" t="s">
        <v>8</v>
      </c>
    </row>
    <row r="4" spans="1:6" x14ac:dyDescent="0.25">
      <c r="A4" s="1">
        <v>0.44444444444444442</v>
      </c>
      <c r="B4" t="s">
        <v>7</v>
      </c>
      <c r="D4" t="s">
        <v>7</v>
      </c>
      <c r="F4" t="s">
        <v>7</v>
      </c>
    </row>
    <row r="5" spans="1:6" x14ac:dyDescent="0.25">
      <c r="A5" s="1">
        <v>0.48958333333333331</v>
      </c>
    </row>
    <row r="6" spans="1:6" x14ac:dyDescent="0.25">
      <c r="A6" s="1">
        <v>0.53472222222222221</v>
      </c>
    </row>
    <row r="7" spans="1:6" x14ac:dyDescent="0.25">
      <c r="A7" s="1">
        <v>7.9861111111111105E-2</v>
      </c>
    </row>
    <row r="8" spans="1:6" x14ac:dyDescent="0.25">
      <c r="A8" s="1">
        <v>0.125</v>
      </c>
    </row>
    <row r="9" spans="1:6" x14ac:dyDescent="0.25">
      <c r="A9" s="1">
        <v>0.17013888888888887</v>
      </c>
      <c r="B9" t="s">
        <v>5</v>
      </c>
    </row>
    <row r="10" spans="1:6" x14ac:dyDescent="0.25">
      <c r="A10" s="1">
        <v>0.21527777777777779</v>
      </c>
      <c r="B10" t="s">
        <v>6</v>
      </c>
    </row>
    <row r="11" spans="1:6" x14ac:dyDescent="0.25">
      <c r="A11" s="1">
        <v>0.26041666666666669</v>
      </c>
      <c r="B11" t="s">
        <v>6</v>
      </c>
    </row>
    <row r="13" spans="1:6" x14ac:dyDescent="0.25">
      <c r="B13">
        <v>4</v>
      </c>
    </row>
    <row r="14" spans="1:6" x14ac:dyDescent="0.25">
      <c r="B1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B14" sqref="B14"/>
    </sheetView>
  </sheetViews>
  <sheetFormatPr defaultRowHeight="15" x14ac:dyDescent="0.25"/>
  <cols>
    <col min="1" max="1" width="14.42578125" style="2" bestFit="1" customWidth="1"/>
    <col min="2" max="2" width="11" bestFit="1" customWidth="1"/>
    <col min="3" max="3" width="8.85546875" bestFit="1" customWidth="1"/>
    <col min="4" max="4" width="13.42578125" customWidth="1"/>
    <col min="5" max="5" width="9.5703125" style="3" bestFit="1" customWidth="1"/>
    <col min="6" max="6" width="13.28515625" bestFit="1" customWidth="1"/>
    <col min="7" max="7" width="14.42578125" bestFit="1" customWidth="1"/>
    <col min="8" max="8" width="17.7109375" bestFit="1" customWidth="1"/>
    <col min="9" max="9" width="17.7109375" customWidth="1"/>
    <col min="10" max="10" width="17.42578125" bestFit="1" customWidth="1"/>
  </cols>
  <sheetData>
    <row r="1" spans="1:10" x14ac:dyDescent="0.25">
      <c r="A1" s="5" t="s">
        <v>22</v>
      </c>
      <c r="B1" s="6" t="s">
        <v>9</v>
      </c>
      <c r="C1" s="6" t="s">
        <v>10</v>
      </c>
      <c r="D1" s="13" t="s">
        <v>11</v>
      </c>
      <c r="E1" s="6" t="s">
        <v>25</v>
      </c>
      <c r="F1" s="13" t="s">
        <v>58</v>
      </c>
      <c r="G1" s="2"/>
      <c r="H1" s="17" t="s">
        <v>33</v>
      </c>
      <c r="I1" s="20" t="s">
        <v>45</v>
      </c>
      <c r="J1" s="2" t="s">
        <v>40</v>
      </c>
    </row>
    <row r="2" spans="1:10" x14ac:dyDescent="0.25">
      <c r="A2" s="5" t="s">
        <v>32</v>
      </c>
      <c r="B2" s="7">
        <v>2056</v>
      </c>
      <c r="C2" s="6">
        <v>2056</v>
      </c>
      <c r="D2" s="13">
        <v>2984</v>
      </c>
      <c r="E2" s="6">
        <v>2056</v>
      </c>
      <c r="F2" s="13">
        <v>2754</v>
      </c>
      <c r="G2" s="4"/>
      <c r="H2" s="18" t="s">
        <v>34</v>
      </c>
      <c r="I2" s="21" t="s">
        <v>43</v>
      </c>
      <c r="J2" s="16" t="s">
        <v>41</v>
      </c>
    </row>
    <row r="3" spans="1:10" x14ac:dyDescent="0.25">
      <c r="A3" s="5" t="s">
        <v>30</v>
      </c>
      <c r="B3" s="6" t="s">
        <v>13</v>
      </c>
      <c r="C3" s="6" t="s">
        <v>17</v>
      </c>
      <c r="D3" s="13" t="s">
        <v>15</v>
      </c>
      <c r="E3" s="6" t="s">
        <v>14</v>
      </c>
      <c r="F3" s="13" t="s">
        <v>17</v>
      </c>
      <c r="G3" s="4"/>
      <c r="H3" s="18" t="s">
        <v>35</v>
      </c>
      <c r="I3" s="22" t="s">
        <v>44</v>
      </c>
    </row>
    <row r="4" spans="1:10" x14ac:dyDescent="0.25">
      <c r="A4" s="5" t="s">
        <v>31</v>
      </c>
      <c r="B4" s="6" t="s">
        <v>12</v>
      </c>
      <c r="C4" s="6" t="s">
        <v>12</v>
      </c>
      <c r="D4" s="13" t="s">
        <v>16</v>
      </c>
      <c r="E4" s="6" t="s">
        <v>12</v>
      </c>
      <c r="F4" s="13" t="s">
        <v>16</v>
      </c>
      <c r="G4" s="4"/>
      <c r="H4" s="18" t="s">
        <v>36</v>
      </c>
      <c r="I4" s="22" t="s">
        <v>46</v>
      </c>
    </row>
    <row r="5" spans="1:10" x14ac:dyDescent="0.25">
      <c r="A5" s="8" t="s">
        <v>18</v>
      </c>
      <c r="B5" s="9" t="s">
        <v>20</v>
      </c>
      <c r="C5" s="9" t="s">
        <v>20</v>
      </c>
      <c r="D5" s="14" t="s">
        <v>21</v>
      </c>
      <c r="E5" s="9" t="s">
        <v>20</v>
      </c>
      <c r="F5" s="14" t="s">
        <v>21</v>
      </c>
      <c r="G5" s="4"/>
      <c r="H5" s="18" t="s">
        <v>37</v>
      </c>
      <c r="I5" s="22" t="s">
        <v>48</v>
      </c>
    </row>
    <row r="6" spans="1:10" x14ac:dyDescent="0.25">
      <c r="A6" s="5" t="s">
        <v>19</v>
      </c>
      <c r="B6" s="6">
        <v>5</v>
      </c>
      <c r="C6" s="6">
        <v>4</v>
      </c>
      <c r="D6" s="13">
        <v>6</v>
      </c>
      <c r="E6" s="6">
        <v>4</v>
      </c>
      <c r="F6" s="13">
        <v>5</v>
      </c>
      <c r="G6" s="4"/>
      <c r="H6" s="18" t="s">
        <v>38</v>
      </c>
      <c r="I6" s="22" t="s">
        <v>49</v>
      </c>
    </row>
    <row r="7" spans="1:10" x14ac:dyDescent="0.25">
      <c r="A7" s="5" t="s">
        <v>26</v>
      </c>
      <c r="B7" s="6" t="s">
        <v>27</v>
      </c>
      <c r="C7" s="6" t="s">
        <v>29</v>
      </c>
      <c r="D7" s="13" t="s">
        <v>28</v>
      </c>
      <c r="E7" s="6" t="s">
        <v>28</v>
      </c>
      <c r="F7" s="13" t="s">
        <v>29</v>
      </c>
      <c r="G7" s="4"/>
      <c r="H7" s="18" t="s">
        <v>39</v>
      </c>
    </row>
    <row r="8" spans="1:10" s="12" customFormat="1" x14ac:dyDescent="0.25">
      <c r="A8" s="10" t="s">
        <v>24</v>
      </c>
      <c r="B8" s="11">
        <f>299+82</f>
        <v>381</v>
      </c>
      <c r="C8" s="11">
        <f>289+91</f>
        <v>380</v>
      </c>
      <c r="D8" s="15">
        <f>379+110</f>
        <v>489</v>
      </c>
      <c r="E8" s="11">
        <f>294+79</f>
        <v>373</v>
      </c>
      <c r="F8" s="15">
        <v>449</v>
      </c>
      <c r="H8" s="19" t="s">
        <v>42</v>
      </c>
    </row>
    <row r="9" spans="1:10" s="12" customFormat="1" x14ac:dyDescent="0.25">
      <c r="A9" s="10" t="s">
        <v>23</v>
      </c>
      <c r="B9" s="11">
        <f>349+82</f>
        <v>431</v>
      </c>
      <c r="C9" s="11">
        <f>339+91</f>
        <v>430</v>
      </c>
      <c r="D9" s="15">
        <f>479+110</f>
        <v>589</v>
      </c>
      <c r="E9" s="11">
        <f>339+79</f>
        <v>418</v>
      </c>
      <c r="F9" s="15">
        <v>529</v>
      </c>
      <c r="H9" s="19" t="s">
        <v>47</v>
      </c>
    </row>
    <row r="10" spans="1:10" x14ac:dyDescent="0.25">
      <c r="A10" s="2" t="s">
        <v>51</v>
      </c>
      <c r="H10" s="18" t="s">
        <v>50</v>
      </c>
    </row>
    <row r="11" spans="1:10" x14ac:dyDescent="0.25">
      <c r="A11" s="2" t="s">
        <v>52</v>
      </c>
      <c r="B11" t="s">
        <v>57</v>
      </c>
      <c r="C11" t="s">
        <v>53</v>
      </c>
      <c r="D11" t="s">
        <v>55</v>
      </c>
      <c r="E11" s="3" t="s">
        <v>54</v>
      </c>
      <c r="F11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steelerfan2010@ufl.edu</dc:creator>
  <cp:lastModifiedBy>steelerfan2010@ufl.edu</cp:lastModifiedBy>
  <dcterms:created xsi:type="dcterms:W3CDTF">2014-06-05T04:08:23Z</dcterms:created>
  <dcterms:modified xsi:type="dcterms:W3CDTF">2014-06-05T06:14:38Z</dcterms:modified>
</cp:coreProperties>
</file>