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 Sandoval\Downloads\"/>
    </mc:Choice>
  </mc:AlternateContent>
  <bookViews>
    <workbookView xWindow="0" yWindow="0" windowWidth="17256" windowHeight="5664"/>
  </bookViews>
  <sheets>
    <sheet name="stroopdata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stroopdata!$A$72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J27" i="1" l="1"/>
  <c r="G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C27" i="1"/>
  <c r="B27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28" i="1"/>
  <c r="B28" i="1"/>
  <c r="D28" i="1"/>
  <c r="C29" i="1"/>
  <c r="B29" i="1"/>
  <c r="D29" i="1"/>
  <c r="C30" i="1"/>
  <c r="B30" i="1"/>
  <c r="D30" i="1"/>
  <c r="C31" i="1"/>
  <c r="B31" i="1"/>
  <c r="D31" i="1"/>
  <c r="C32" i="1"/>
  <c r="B32" i="1"/>
  <c r="D32" i="1"/>
  <c r="C33" i="1"/>
  <c r="B33" i="1"/>
  <c r="D33" i="1"/>
  <c r="D2" i="1"/>
</calcChain>
</file>

<file path=xl/sharedStrings.xml><?xml version="1.0" encoding="utf-8"?>
<sst xmlns="http://schemas.openxmlformats.org/spreadsheetml/2006/main" count="45" uniqueCount="33">
  <si>
    <t>Participant</t>
  </si>
  <si>
    <t>Congruent</t>
  </si>
  <si>
    <t>Incongruent</t>
  </si>
  <si>
    <t>Slope</t>
  </si>
  <si>
    <t>Median:</t>
  </si>
  <si>
    <t>Max:</t>
  </si>
  <si>
    <t>Min:</t>
  </si>
  <si>
    <t>Range:</t>
  </si>
  <si>
    <t>Mode:</t>
  </si>
  <si>
    <t>Standard Deviation: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</si>
  <si>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</si>
  <si>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</si>
  <si>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</si>
  <si>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</si>
  <si>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</si>
  <si>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</si>
  <si>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</si>
  <si>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</si>
  <si>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</si>
  <si>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</si>
  <si>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</si>
  <si>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</si>
  <si>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</si>
  <si>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</si>
  <si>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</si>
  <si>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</si>
  <si>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Congruent Deviation</t>
  </si>
  <si>
    <t>Incongruent Deviation</t>
  </si>
  <si>
    <t>Mean:</t>
  </si>
  <si>
    <t>Absolute Congruent
Deviation</t>
  </si>
  <si>
    <t>Absolute Incongruent
Deviation</t>
  </si>
  <si>
    <t>Average Absolute 
Congruent Deviation:</t>
  </si>
  <si>
    <t>Average Absolute 
Incongruent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</si>
</sst>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164" fontId="0" fillId="0" borderId="0" xfId="0" applyNumberFormat="1"/>
    <xf numFmtId="0" fontId="16" fillId="0" borderId="10" xfId="0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0" fillId="0" borderId="10" xfId="0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Congruent vs. Incongruent Data Boxplot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stroopdata!$B$1</c:f>
              <c:strCache>
                <c:ptCount val="1"/>
                <c:pt idx="0">
                  <c:v>Congruent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stroopdata!$B$2:$B$25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B-4D0C-8C59-C4215F417E4F}"/>
            </c:ext>
          </c:extLst>
        </c:ser>
        <c:ser>
          <c:idx val="1"/>
          <c:order val="1"/>
          <c:tx>
            <c:strRef>
              <c:f>stroopdata!$C$1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stroopdata!$C$2:$C$25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B-4D0C-8C59-C4215F417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61888"/>
        <c:axId val="429061232"/>
      </c:lineChart>
      <c:catAx>
        <c:axId val="42906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61232"/>
        <c:crosses val="autoZero"/>
        <c:auto val="1"/>
        <c:lblAlgn val="ctr"/>
        <c:lblOffset val="100"/>
        <c:noMultiLvlLbl val="0"/>
      </c:catAx>
      <c:valAx>
        <c:axId val="42906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30</xdr:row>
      <xdr:rowOff>15240</xdr:rowOff>
    </xdr:from>
    <xdr:to>
      <xdr:col>8</xdr:col>
      <xdr:colOff>1318260</xdr:colOff>
      <xdr:row>49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A58" workbookViewId="0">
      <selection activeCell="A72" sqref="A72"/>
    </sheetView>
  </sheetViews>
  <sheetFormatPr defaultRowHeight="14.4" x14ac:dyDescent="0.3"/>
  <cols>
    <col min="1" max="1" width="38.88671875" bestFit="1" customWidth="1"/>
    <col min="2" max="2" width="12.6640625" bestFit="1" customWidth="1"/>
    <col min="3" max="3" width="12" bestFit="1" customWidth="1"/>
    <col min="6" max="6" width="20.6640625" customWidth="1"/>
    <col min="7" max="8" width="18.5546875" customWidth="1"/>
    <col min="9" max="9" width="23.44140625" customWidth="1"/>
    <col min="10" max="10" width="20.21875" customWidth="1"/>
  </cols>
  <sheetData>
    <row r="1" spans="1:10" ht="28.8" x14ac:dyDescent="0.3">
      <c r="A1" s="1" t="s">
        <v>0</v>
      </c>
      <c r="B1" s="1" t="s">
        <v>1</v>
      </c>
      <c r="C1" s="1" t="s">
        <v>2</v>
      </c>
      <c r="D1" s="7" t="s">
        <v>3</v>
      </c>
      <c r="E1" s="11"/>
      <c r="F1" s="7" t="s">
        <v>26</v>
      </c>
      <c r="G1" s="12" t="s">
        <v>29</v>
      </c>
      <c r="H1" s="12"/>
      <c r="I1" s="7" t="s">
        <v>27</v>
      </c>
      <c r="J1" s="13" t="s">
        <v>30</v>
      </c>
    </row>
    <row r="2" spans="1:10" x14ac:dyDescent="0.3">
      <c r="A2" s="2">
        <v>1</v>
      </c>
      <c r="B2">
        <v>12.079000000000001</v>
      </c>
      <c r="C2">
        <v>19.277999999999999</v>
      </c>
      <c r="D2">
        <f>C2-B2</f>
        <v>7.1989999999999981</v>
      </c>
      <c r="F2">
        <f>B2-$B$27</f>
        <v>-1.9721250000000001</v>
      </c>
      <c r="G2">
        <f>ABS(F2)</f>
        <v>1.9721250000000001</v>
      </c>
      <c r="I2">
        <f>C2-$C$27</f>
        <v>-2.7379166666666706</v>
      </c>
      <c r="J2">
        <f>ABS(I2)</f>
        <v>2.7379166666666706</v>
      </c>
    </row>
    <row r="3" spans="1:10" x14ac:dyDescent="0.3">
      <c r="A3" s="2">
        <v>2</v>
      </c>
      <c r="B3">
        <v>16.791</v>
      </c>
      <c r="C3">
        <v>18.741</v>
      </c>
      <c r="D3">
        <f t="shared" ref="D3:D33" si="0">C3-B3</f>
        <v>1.9499999999999993</v>
      </c>
      <c r="F3">
        <f t="shared" ref="F3:F25" si="1">B3-$B$27</f>
        <v>2.7398749999999996</v>
      </c>
      <c r="G3">
        <f t="shared" ref="G3:G25" si="2">ABS(F3)</f>
        <v>2.7398749999999996</v>
      </c>
      <c r="I3">
        <f t="shared" ref="I3:I25" si="3">C3-$C$27</f>
        <v>-3.2749166666666696</v>
      </c>
      <c r="J3">
        <f t="shared" ref="J3:J25" si="4">ABS(I3)</f>
        <v>3.2749166666666696</v>
      </c>
    </row>
    <row r="4" spans="1:10" x14ac:dyDescent="0.3">
      <c r="A4" s="2">
        <v>3</v>
      </c>
      <c r="B4">
        <v>9.5640000000000001</v>
      </c>
      <c r="C4">
        <v>21.213999999999999</v>
      </c>
      <c r="D4">
        <f t="shared" si="0"/>
        <v>11.649999999999999</v>
      </c>
      <c r="F4">
        <f t="shared" si="1"/>
        <v>-4.4871250000000007</v>
      </c>
      <c r="G4">
        <f t="shared" si="2"/>
        <v>4.4871250000000007</v>
      </c>
      <c r="I4">
        <f t="shared" si="3"/>
        <v>-0.80191666666667061</v>
      </c>
      <c r="J4">
        <f t="shared" si="4"/>
        <v>0.80191666666667061</v>
      </c>
    </row>
    <row r="5" spans="1:10" x14ac:dyDescent="0.3">
      <c r="A5" s="2">
        <v>4</v>
      </c>
      <c r="B5">
        <v>8.6300000000000008</v>
      </c>
      <c r="C5">
        <v>15.686999999999999</v>
      </c>
      <c r="D5">
        <f t="shared" si="0"/>
        <v>7.0569999999999986</v>
      </c>
      <c r="F5">
        <f t="shared" si="1"/>
        <v>-5.421125</v>
      </c>
      <c r="G5">
        <f t="shared" si="2"/>
        <v>5.421125</v>
      </c>
      <c r="I5">
        <f t="shared" si="3"/>
        <v>-6.3289166666666699</v>
      </c>
      <c r="J5">
        <f t="shared" si="4"/>
        <v>6.3289166666666699</v>
      </c>
    </row>
    <row r="6" spans="1:10" x14ac:dyDescent="0.3">
      <c r="A6" s="2">
        <v>5</v>
      </c>
      <c r="B6">
        <v>14.669</v>
      </c>
      <c r="C6">
        <v>22.803000000000001</v>
      </c>
      <c r="D6">
        <f t="shared" si="0"/>
        <v>8.1340000000000003</v>
      </c>
      <c r="F6">
        <f t="shared" si="1"/>
        <v>0.61787499999999973</v>
      </c>
      <c r="G6">
        <f t="shared" si="2"/>
        <v>0.61787499999999973</v>
      </c>
      <c r="I6">
        <f t="shared" si="3"/>
        <v>0.78708333333333158</v>
      </c>
      <c r="J6">
        <f t="shared" si="4"/>
        <v>0.78708333333333158</v>
      </c>
    </row>
    <row r="7" spans="1:10" x14ac:dyDescent="0.3">
      <c r="A7" s="2">
        <v>6</v>
      </c>
      <c r="B7">
        <v>12.238</v>
      </c>
      <c r="C7">
        <v>20.878</v>
      </c>
      <c r="D7">
        <f t="shared" si="0"/>
        <v>8.64</v>
      </c>
      <c r="F7">
        <f t="shared" si="1"/>
        <v>-1.8131250000000012</v>
      </c>
      <c r="G7">
        <f t="shared" si="2"/>
        <v>1.8131250000000012</v>
      </c>
      <c r="I7">
        <f t="shared" si="3"/>
        <v>-1.1379166666666691</v>
      </c>
      <c r="J7">
        <f t="shared" si="4"/>
        <v>1.1379166666666691</v>
      </c>
    </row>
    <row r="8" spans="1:10" x14ac:dyDescent="0.3">
      <c r="A8" s="2">
        <v>7</v>
      </c>
      <c r="B8">
        <v>14.692</v>
      </c>
      <c r="C8">
        <v>24.571999999999999</v>
      </c>
      <c r="D8">
        <f t="shared" si="0"/>
        <v>9.879999999999999</v>
      </c>
      <c r="F8">
        <f t="shared" si="1"/>
        <v>0.64087499999999942</v>
      </c>
      <c r="G8">
        <f t="shared" si="2"/>
        <v>0.64087499999999942</v>
      </c>
      <c r="I8">
        <f t="shared" si="3"/>
        <v>2.5560833333333299</v>
      </c>
      <c r="J8">
        <f t="shared" si="4"/>
        <v>2.5560833333333299</v>
      </c>
    </row>
    <row r="9" spans="1:10" x14ac:dyDescent="0.3">
      <c r="A9" s="2">
        <v>8</v>
      </c>
      <c r="B9">
        <v>8.9870000000000001</v>
      </c>
      <c r="C9">
        <v>17.393999999999998</v>
      </c>
      <c r="D9">
        <f t="shared" si="0"/>
        <v>8.4069999999999983</v>
      </c>
      <c r="F9">
        <f t="shared" si="1"/>
        <v>-5.0641250000000007</v>
      </c>
      <c r="G9">
        <f t="shared" si="2"/>
        <v>5.0641250000000007</v>
      </c>
      <c r="I9">
        <f t="shared" si="3"/>
        <v>-4.6219166666666709</v>
      </c>
      <c r="J9">
        <f t="shared" si="4"/>
        <v>4.6219166666666709</v>
      </c>
    </row>
    <row r="10" spans="1:10" x14ac:dyDescent="0.3">
      <c r="A10" s="2">
        <v>9</v>
      </c>
      <c r="B10">
        <v>9.4009999999999998</v>
      </c>
      <c r="C10">
        <v>20.762</v>
      </c>
      <c r="D10">
        <f t="shared" si="0"/>
        <v>11.361000000000001</v>
      </c>
      <c r="F10">
        <f t="shared" si="1"/>
        <v>-4.650125000000001</v>
      </c>
      <c r="G10">
        <f t="shared" si="2"/>
        <v>4.650125000000001</v>
      </c>
      <c r="I10">
        <f t="shared" si="3"/>
        <v>-1.2539166666666688</v>
      </c>
      <c r="J10">
        <f t="shared" si="4"/>
        <v>1.2539166666666688</v>
      </c>
    </row>
    <row r="11" spans="1:10" x14ac:dyDescent="0.3">
      <c r="A11" s="2">
        <v>10</v>
      </c>
      <c r="B11">
        <v>14.48</v>
      </c>
      <c r="C11">
        <v>26.282</v>
      </c>
      <c r="D11">
        <f t="shared" si="0"/>
        <v>11.802</v>
      </c>
      <c r="F11">
        <f t="shared" si="1"/>
        <v>0.42887499999999967</v>
      </c>
      <c r="G11">
        <f t="shared" si="2"/>
        <v>0.42887499999999967</v>
      </c>
      <c r="I11">
        <f t="shared" si="3"/>
        <v>4.2660833333333308</v>
      </c>
      <c r="J11">
        <f t="shared" si="4"/>
        <v>4.2660833333333308</v>
      </c>
    </row>
    <row r="12" spans="1:10" x14ac:dyDescent="0.3">
      <c r="A12" s="2">
        <v>11</v>
      </c>
      <c r="B12">
        <v>22.327999999999999</v>
      </c>
      <c r="C12">
        <v>24.524000000000001</v>
      </c>
      <c r="D12">
        <f t="shared" si="0"/>
        <v>2.1960000000000015</v>
      </c>
      <c r="F12">
        <f t="shared" si="1"/>
        <v>8.2768749999999986</v>
      </c>
      <c r="G12">
        <f t="shared" si="2"/>
        <v>8.2768749999999986</v>
      </c>
      <c r="I12">
        <f t="shared" si="3"/>
        <v>2.5080833333333317</v>
      </c>
      <c r="J12">
        <f t="shared" si="4"/>
        <v>2.5080833333333317</v>
      </c>
    </row>
    <row r="13" spans="1:10" x14ac:dyDescent="0.3">
      <c r="A13" s="2">
        <v>12</v>
      </c>
      <c r="B13">
        <v>15.298</v>
      </c>
      <c r="C13">
        <v>18.643999999999998</v>
      </c>
      <c r="D13">
        <f t="shared" si="0"/>
        <v>3.3459999999999983</v>
      </c>
      <c r="F13">
        <f t="shared" si="1"/>
        <v>1.2468749999999993</v>
      </c>
      <c r="G13">
        <f t="shared" si="2"/>
        <v>1.2468749999999993</v>
      </c>
      <c r="I13">
        <f t="shared" si="3"/>
        <v>-3.3719166666666709</v>
      </c>
      <c r="J13">
        <f t="shared" si="4"/>
        <v>3.3719166666666709</v>
      </c>
    </row>
    <row r="14" spans="1:10" x14ac:dyDescent="0.3">
      <c r="A14" s="2">
        <v>13</v>
      </c>
      <c r="B14">
        <v>15.073</v>
      </c>
      <c r="C14">
        <v>17.510000000000002</v>
      </c>
      <c r="D14">
        <f t="shared" si="0"/>
        <v>2.4370000000000012</v>
      </c>
      <c r="F14">
        <f t="shared" si="1"/>
        <v>1.0218749999999996</v>
      </c>
      <c r="G14">
        <f t="shared" si="2"/>
        <v>1.0218749999999996</v>
      </c>
      <c r="I14">
        <f t="shared" si="3"/>
        <v>-4.5059166666666677</v>
      </c>
      <c r="J14">
        <f t="shared" si="4"/>
        <v>4.5059166666666677</v>
      </c>
    </row>
    <row r="15" spans="1:10" x14ac:dyDescent="0.3">
      <c r="A15" s="2">
        <v>14</v>
      </c>
      <c r="B15">
        <v>16.928999999999998</v>
      </c>
      <c r="C15">
        <v>20.329999999999998</v>
      </c>
      <c r="D15">
        <f t="shared" si="0"/>
        <v>3.4009999999999998</v>
      </c>
      <c r="F15">
        <f t="shared" si="1"/>
        <v>2.8778749999999977</v>
      </c>
      <c r="G15">
        <f t="shared" si="2"/>
        <v>2.8778749999999977</v>
      </c>
      <c r="I15">
        <f t="shared" si="3"/>
        <v>-1.6859166666666709</v>
      </c>
      <c r="J15">
        <f t="shared" si="4"/>
        <v>1.6859166666666709</v>
      </c>
    </row>
    <row r="16" spans="1:10" x14ac:dyDescent="0.3">
      <c r="A16" s="2">
        <v>15</v>
      </c>
      <c r="B16">
        <v>18.2</v>
      </c>
      <c r="C16">
        <v>35.255000000000003</v>
      </c>
      <c r="D16">
        <f t="shared" si="0"/>
        <v>17.055000000000003</v>
      </c>
      <c r="F16">
        <f t="shared" si="1"/>
        <v>4.1488749999999985</v>
      </c>
      <c r="G16">
        <f t="shared" si="2"/>
        <v>4.1488749999999985</v>
      </c>
      <c r="I16">
        <f t="shared" si="3"/>
        <v>13.239083333333333</v>
      </c>
      <c r="J16">
        <f t="shared" si="4"/>
        <v>13.239083333333333</v>
      </c>
    </row>
    <row r="17" spans="1:10" x14ac:dyDescent="0.3">
      <c r="A17" s="2">
        <v>16</v>
      </c>
      <c r="B17">
        <v>12.13</v>
      </c>
      <c r="C17">
        <v>22.158000000000001</v>
      </c>
      <c r="D17">
        <f t="shared" si="0"/>
        <v>10.028</v>
      </c>
      <c r="F17">
        <f t="shared" si="1"/>
        <v>-1.921125</v>
      </c>
      <c r="G17">
        <f t="shared" si="2"/>
        <v>1.921125</v>
      </c>
      <c r="I17">
        <f t="shared" si="3"/>
        <v>0.14208333333333201</v>
      </c>
      <c r="J17">
        <f t="shared" si="4"/>
        <v>0.14208333333333201</v>
      </c>
    </row>
    <row r="18" spans="1:10" x14ac:dyDescent="0.3">
      <c r="A18" s="2">
        <v>17</v>
      </c>
      <c r="B18">
        <v>18.495000000000001</v>
      </c>
      <c r="C18">
        <v>25.138999999999999</v>
      </c>
      <c r="D18">
        <f t="shared" si="0"/>
        <v>6.6439999999999984</v>
      </c>
      <c r="F18">
        <f t="shared" si="1"/>
        <v>4.4438750000000002</v>
      </c>
      <c r="G18">
        <f t="shared" si="2"/>
        <v>4.4438750000000002</v>
      </c>
      <c r="I18">
        <f t="shared" si="3"/>
        <v>3.1230833333333301</v>
      </c>
      <c r="J18">
        <f t="shared" si="4"/>
        <v>3.1230833333333301</v>
      </c>
    </row>
    <row r="19" spans="1:10" x14ac:dyDescent="0.3">
      <c r="A19" s="2">
        <v>18</v>
      </c>
      <c r="B19">
        <v>10.638999999999999</v>
      </c>
      <c r="C19">
        <v>20.428999999999998</v>
      </c>
      <c r="D19">
        <f t="shared" si="0"/>
        <v>9.7899999999999991</v>
      </c>
      <c r="F19">
        <f t="shared" si="1"/>
        <v>-3.4121250000000014</v>
      </c>
      <c r="G19">
        <f t="shared" si="2"/>
        <v>3.4121250000000014</v>
      </c>
      <c r="I19">
        <f t="shared" si="3"/>
        <v>-1.5869166666666707</v>
      </c>
      <c r="J19">
        <f t="shared" si="4"/>
        <v>1.5869166666666707</v>
      </c>
    </row>
    <row r="20" spans="1:10" x14ac:dyDescent="0.3">
      <c r="A20" s="2">
        <v>19</v>
      </c>
      <c r="B20">
        <v>11.343999999999999</v>
      </c>
      <c r="C20">
        <v>17.425000000000001</v>
      </c>
      <c r="D20">
        <f t="shared" si="0"/>
        <v>6.0810000000000013</v>
      </c>
      <c r="F20">
        <f t="shared" si="1"/>
        <v>-2.7071250000000013</v>
      </c>
      <c r="G20">
        <f t="shared" si="2"/>
        <v>2.7071250000000013</v>
      </c>
      <c r="I20">
        <f t="shared" si="3"/>
        <v>-4.5909166666666685</v>
      </c>
      <c r="J20">
        <f t="shared" si="4"/>
        <v>4.5909166666666685</v>
      </c>
    </row>
    <row r="21" spans="1:10" x14ac:dyDescent="0.3">
      <c r="A21" s="2">
        <v>20</v>
      </c>
      <c r="B21">
        <v>12.369</v>
      </c>
      <c r="C21">
        <v>34.287999999999997</v>
      </c>
      <c r="D21">
        <f t="shared" si="0"/>
        <v>21.918999999999997</v>
      </c>
      <c r="F21">
        <f t="shared" si="1"/>
        <v>-1.682125000000001</v>
      </c>
      <c r="G21">
        <f t="shared" si="2"/>
        <v>1.682125000000001</v>
      </c>
      <c r="I21">
        <f t="shared" si="3"/>
        <v>12.272083333333327</v>
      </c>
      <c r="J21">
        <f t="shared" si="4"/>
        <v>12.272083333333327</v>
      </c>
    </row>
    <row r="22" spans="1:10" x14ac:dyDescent="0.3">
      <c r="A22" s="2">
        <v>21</v>
      </c>
      <c r="B22">
        <v>12.944000000000001</v>
      </c>
      <c r="C22">
        <v>23.893999999999998</v>
      </c>
      <c r="D22">
        <f t="shared" si="0"/>
        <v>10.949999999999998</v>
      </c>
      <c r="F22">
        <f t="shared" si="1"/>
        <v>-1.1071249999999999</v>
      </c>
      <c r="G22">
        <f t="shared" si="2"/>
        <v>1.1071249999999999</v>
      </c>
      <c r="I22">
        <f t="shared" si="3"/>
        <v>1.8780833333333291</v>
      </c>
      <c r="J22">
        <f t="shared" si="4"/>
        <v>1.8780833333333291</v>
      </c>
    </row>
    <row r="23" spans="1:10" x14ac:dyDescent="0.3">
      <c r="A23" s="2">
        <v>22</v>
      </c>
      <c r="B23">
        <v>14.233000000000001</v>
      </c>
      <c r="C23">
        <v>17.96</v>
      </c>
      <c r="D23">
        <f t="shared" si="0"/>
        <v>3.7270000000000003</v>
      </c>
      <c r="F23">
        <f t="shared" si="1"/>
        <v>0.18187499999999979</v>
      </c>
      <c r="G23">
        <f t="shared" si="2"/>
        <v>0.18187499999999979</v>
      </c>
      <c r="I23">
        <f t="shared" si="3"/>
        <v>-4.0559166666666684</v>
      </c>
      <c r="J23">
        <f t="shared" si="4"/>
        <v>4.0559166666666684</v>
      </c>
    </row>
    <row r="24" spans="1:10" x14ac:dyDescent="0.3">
      <c r="A24" s="2">
        <v>23</v>
      </c>
      <c r="B24">
        <v>19.71</v>
      </c>
      <c r="C24">
        <v>22.058</v>
      </c>
      <c r="D24">
        <f t="shared" si="0"/>
        <v>2.347999999999999</v>
      </c>
      <c r="F24">
        <f t="shared" si="1"/>
        <v>5.6588750000000001</v>
      </c>
      <c r="G24">
        <f t="shared" si="2"/>
        <v>5.6588750000000001</v>
      </c>
      <c r="I24">
        <f t="shared" si="3"/>
        <v>4.2083333333330586E-2</v>
      </c>
      <c r="J24">
        <f t="shared" si="4"/>
        <v>4.2083333333330586E-2</v>
      </c>
    </row>
    <row r="25" spans="1:10" x14ac:dyDescent="0.3">
      <c r="A25" s="2">
        <v>24</v>
      </c>
      <c r="B25">
        <v>16.004000000000001</v>
      </c>
      <c r="C25">
        <v>21.157</v>
      </c>
      <c r="D25">
        <f t="shared" si="0"/>
        <v>5.1529999999999987</v>
      </c>
      <c r="F25">
        <f t="shared" si="1"/>
        <v>1.9528750000000006</v>
      </c>
      <c r="G25">
        <f t="shared" si="2"/>
        <v>1.9528750000000006</v>
      </c>
      <c r="I25">
        <f t="shared" si="3"/>
        <v>-0.85891666666666922</v>
      </c>
      <c r="J25">
        <f t="shared" si="4"/>
        <v>0.85891666666666922</v>
      </c>
    </row>
    <row r="26" spans="1:10" x14ac:dyDescent="0.3">
      <c r="A26" s="2"/>
    </row>
    <row r="27" spans="1:10" ht="28.8" x14ac:dyDescent="0.3">
      <c r="A27" s="9" t="s">
        <v>28</v>
      </c>
      <c r="B27">
        <f>AVERAGE(B2:B25)</f>
        <v>14.051125000000001</v>
      </c>
      <c r="C27">
        <f>AVERAGE(C2:C25)</f>
        <v>22.015916666666669</v>
      </c>
      <c r="F27" s="10" t="s">
        <v>31</v>
      </c>
      <c r="G27">
        <f>AVERAGE(G2:G25)</f>
        <v>2.8531145833333329</v>
      </c>
      <c r="I27" s="10" t="s">
        <v>32</v>
      </c>
      <c r="J27">
        <f>AVERAGE(J2:J25)</f>
        <v>3.4011527777777784</v>
      </c>
    </row>
    <row r="28" spans="1:10" x14ac:dyDescent="0.3">
      <c r="A28" s="8" t="s">
        <v>4</v>
      </c>
      <c r="B28">
        <f>MEDIAN(B2:B25)</f>
        <v>14.3565</v>
      </c>
      <c r="C28">
        <f>MEDIAN(C2:C25)</f>
        <v>21.017499999999998</v>
      </c>
      <c r="D28">
        <f t="shared" si="0"/>
        <v>6.6609999999999978</v>
      </c>
    </row>
    <row r="29" spans="1:10" x14ac:dyDescent="0.3">
      <c r="A29" s="8" t="s">
        <v>5</v>
      </c>
      <c r="B29">
        <f>MAX(B2:B25)</f>
        <v>22.327999999999999</v>
      </c>
      <c r="C29">
        <f>MAX(C2:C25)</f>
        <v>35.255000000000003</v>
      </c>
      <c r="D29">
        <f t="shared" si="0"/>
        <v>12.927000000000003</v>
      </c>
    </row>
    <row r="30" spans="1:10" x14ac:dyDescent="0.3">
      <c r="A30" s="8" t="s">
        <v>6</v>
      </c>
      <c r="B30">
        <f>MIN(B2:B25)</f>
        <v>8.6300000000000008</v>
      </c>
      <c r="C30">
        <f>MIN(C2:C25)</f>
        <v>15.686999999999999</v>
      </c>
      <c r="D30">
        <f t="shared" si="0"/>
        <v>7.0569999999999986</v>
      </c>
    </row>
    <row r="31" spans="1:10" x14ac:dyDescent="0.3">
      <c r="A31" s="8" t="s">
        <v>7</v>
      </c>
      <c r="B31">
        <f>B29-B30</f>
        <v>13.697999999999999</v>
      </c>
      <c r="C31">
        <f>C29-C30</f>
        <v>19.568000000000005</v>
      </c>
      <c r="D31">
        <f t="shared" si="0"/>
        <v>5.8700000000000063</v>
      </c>
    </row>
    <row r="32" spans="1:10" x14ac:dyDescent="0.3">
      <c r="A32" s="8" t="s">
        <v>8</v>
      </c>
      <c r="B32" t="e">
        <f>MODE(B2:B25)</f>
        <v>#N/A</v>
      </c>
      <c r="C32" t="e">
        <f>MODE(C2:C25)</f>
        <v>#N/A</v>
      </c>
      <c r="D32" t="e">
        <f t="shared" si="0"/>
        <v>#N/A</v>
      </c>
    </row>
    <row r="33" spans="1:4" x14ac:dyDescent="0.3">
      <c r="A33" s="8" t="s">
        <v>9</v>
      </c>
      <c r="B33" s="6">
        <f>STDEV(B2:B25)</f>
        <v>3.559357957645187</v>
      </c>
      <c r="C33" s="6">
        <f>STDEV(C2:C25)</f>
        <v>4.7970571224691367</v>
      </c>
      <c r="D33">
        <f t="shared" si="0"/>
        <v>1.2376991648239497</v>
      </c>
    </row>
    <row r="35" spans="1:4" x14ac:dyDescent="0.3">
      <c r="A35" t="s">
        <v>10</v>
      </c>
    </row>
    <row r="36" spans="1:4" ht="15" thickBot="1" x14ac:dyDescent="0.35"/>
    <row r="37" spans="1:4" x14ac:dyDescent="0.3">
      <c r="A37" s="5"/>
      <c r="B37" s="5" t="s">
        <v>11</v>
      </c>
      <c r="C37" s="5" t="s">
        <v>12</v>
      </c>
    </row>
    <row r="38" spans="1:4" x14ac:dyDescent="0.3">
      <c r="A38" s="3" t="s">
        <v>13</v>
      </c>
      <c r="B38" s="3">
        <v>14.051125000000001</v>
      </c>
      <c r="C38" s="3">
        <v>22.015916666666669</v>
      </c>
    </row>
    <row r="39" spans="1:4" x14ac:dyDescent="0.3">
      <c r="A39" s="3" t="s">
        <v>14</v>
      </c>
      <c r="B39" s="3">
        <v>12.669029070652117</v>
      </c>
      <c r="C39" s="3">
        <v>23.011757036231874</v>
      </c>
    </row>
    <row r="40" spans="1:4" x14ac:dyDescent="0.3">
      <c r="A40" s="3" t="s">
        <v>15</v>
      </c>
      <c r="B40" s="3">
        <v>24</v>
      </c>
      <c r="C40" s="3">
        <v>24</v>
      </c>
    </row>
    <row r="41" spans="1:4" x14ac:dyDescent="0.3">
      <c r="A41" s="3" t="s">
        <v>16</v>
      </c>
      <c r="B41" s="3">
        <v>0.35181952723213583</v>
      </c>
      <c r="C41" s="3"/>
    </row>
    <row r="42" spans="1:4" x14ac:dyDescent="0.3">
      <c r="A42" s="3" t="s">
        <v>17</v>
      </c>
      <c r="B42" s="3">
        <v>10</v>
      </c>
      <c r="C42" s="3"/>
    </row>
    <row r="43" spans="1:4" x14ac:dyDescent="0.3">
      <c r="A43" s="3" t="s">
        <v>18</v>
      </c>
      <c r="B43" s="3">
        <v>23</v>
      </c>
      <c r="C43" s="3"/>
    </row>
    <row r="44" spans="1:4" x14ac:dyDescent="0.3">
      <c r="A44" s="3" t="s">
        <v>19</v>
      </c>
      <c r="B44" s="3">
        <v>-18.090910007521266</v>
      </c>
      <c r="C44" s="3"/>
    </row>
    <row r="45" spans="1:4" x14ac:dyDescent="0.3">
      <c r="A45" s="3" t="s">
        <v>20</v>
      </c>
      <c r="B45" s="3">
        <v>2.1278495526577443E-15</v>
      </c>
      <c r="C45" s="3"/>
    </row>
    <row r="46" spans="1:4" x14ac:dyDescent="0.3">
      <c r="A46" s="3" t="s">
        <v>21</v>
      </c>
      <c r="B46" s="3">
        <v>1.7138715170749599</v>
      </c>
      <c r="C46" s="3"/>
    </row>
    <row r="47" spans="1:4" x14ac:dyDescent="0.3">
      <c r="A47" s="3" t="s">
        <v>22</v>
      </c>
      <c r="B47" s="3">
        <v>4.2556991053154886E-15</v>
      </c>
      <c r="C47" s="3"/>
    </row>
    <row r="48" spans="1:4" ht="15" thickBot="1" x14ac:dyDescent="0.35">
      <c r="A48" s="4" t="s">
        <v>23</v>
      </c>
      <c r="B48" s="4">
        <v>2.0686575986105389</v>
      </c>
      <c r="C48" s="4"/>
    </row>
    <row r="55" spans="1:3" x14ac:dyDescent="0.3">
      <c r="A55" t="s">
        <v>24</v>
      </c>
    </row>
    <row r="56" spans="1:3" ht="15" thickBot="1" x14ac:dyDescent="0.35"/>
    <row r="57" spans="1:3" x14ac:dyDescent="0.3">
      <c r="A57" s="5"/>
      <c r="B57" s="5" t="s">
        <v>11</v>
      </c>
      <c r="C57" s="5" t="s">
        <v>12</v>
      </c>
    </row>
    <row r="58" spans="1:3" x14ac:dyDescent="0.3">
      <c r="A58" s="3" t="s">
        <v>13</v>
      </c>
      <c r="B58" s="3">
        <v>14.051125000000001</v>
      </c>
      <c r="C58" s="3">
        <v>22.015916666666669</v>
      </c>
    </row>
    <row r="59" spans="1:3" x14ac:dyDescent="0.3">
      <c r="A59" s="3" t="s">
        <v>14</v>
      </c>
      <c r="B59" s="3">
        <v>12.669029070652117</v>
      </c>
      <c r="C59" s="3">
        <v>23.011757036231874</v>
      </c>
    </row>
    <row r="60" spans="1:3" x14ac:dyDescent="0.3">
      <c r="A60" s="3" t="s">
        <v>15</v>
      </c>
      <c r="B60" s="3">
        <v>24</v>
      </c>
      <c r="C60" s="3">
        <v>24</v>
      </c>
    </row>
    <row r="61" spans="1:3" x14ac:dyDescent="0.3">
      <c r="A61" s="3" t="s">
        <v>25</v>
      </c>
      <c r="B61" s="3">
        <v>17.840393053441996</v>
      </c>
      <c r="C61" s="3"/>
    </row>
    <row r="62" spans="1:3" x14ac:dyDescent="0.3">
      <c r="A62" s="3" t="s">
        <v>17</v>
      </c>
      <c r="B62" s="3">
        <v>10</v>
      </c>
      <c r="C62" s="3"/>
    </row>
    <row r="63" spans="1:3" x14ac:dyDescent="0.3">
      <c r="A63" s="3" t="s">
        <v>18</v>
      </c>
      <c r="B63" s="3">
        <v>46</v>
      </c>
      <c r="C63" s="3"/>
    </row>
    <row r="64" spans="1:3" x14ac:dyDescent="0.3">
      <c r="A64" s="3" t="s">
        <v>19</v>
      </c>
      <c r="B64" s="3">
        <v>-14.733658484309327</v>
      </c>
      <c r="C64" s="3"/>
    </row>
    <row r="65" spans="1:3" x14ac:dyDescent="0.3">
      <c r="A65" s="3" t="s">
        <v>20</v>
      </c>
      <c r="B65" s="3">
        <v>2.4456319904021917E-19</v>
      </c>
      <c r="C65" s="3"/>
    </row>
    <row r="66" spans="1:3" x14ac:dyDescent="0.3">
      <c r="A66" s="3" t="s">
        <v>21</v>
      </c>
      <c r="B66" s="3">
        <v>1.6786604140340633</v>
      </c>
      <c r="C66" s="3"/>
    </row>
    <row r="67" spans="1:3" x14ac:dyDescent="0.3">
      <c r="A67" s="3" t="s">
        <v>22</v>
      </c>
      <c r="B67" s="3">
        <v>4.8912639808043833E-19</v>
      </c>
      <c r="C67" s="3"/>
    </row>
    <row r="68" spans="1:3" ht="15" thickBot="1" x14ac:dyDescent="0.35">
      <c r="A68" s="4" t="s">
        <v>23</v>
      </c>
      <c r="B68" s="4">
        <v>2.0128955673215021</v>
      </c>
      <c r="C6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 Sandavol</dc:creator>
  <cp:keywords/>
  <dc:description/>
  <cp:lastModifiedBy>Jenn Sandoval</cp:lastModifiedBy>
  <cp:revision/>
  <dcterms:created xsi:type="dcterms:W3CDTF">2016-05-19T21:01:44Z</dcterms:created>
  <dcterms:modified xsi:type="dcterms:W3CDTF">2016-06-28T02:25:37Z</dcterms:modified>
  <cp:category/>
  <cp:contentStatus/>
</cp:coreProperties>
</file>