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<sst xmlns="http://schemas.openxmlformats.org/spreadsheetml/2006/main" count="77" uniqueCount="77">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</sst>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L68" sqref="L2:L68"/>
    </sheetView>
  </sheetViews>
  <sheetFormatPr baseColWidth="10" defaultRowHeight="15" x14ac:dyDescent="0"/>
  <cols>
    <col min="1" max="1" width="15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47.742050887073205</v>
      </c>
      <c r="D2" s="2">
        <f t="shared" ref="D2:D33" ca="1" si="1">RAND()/5*300</f>
        <v>0.7010259699155208</v>
      </c>
      <c r="E2" s="2">
        <f t="shared" ref="E2:E33" ca="1" si="2">RAND()*$B2</f>
        <v>5027.8497887836511</v>
      </c>
      <c r="F2" s="2">
        <f t="shared" ref="F2:F33" ca="1" si="3">$E2/$B2*100</f>
        <v>40.727823319430136</v>
      </c>
      <c r="G2" s="2">
        <f t="shared" ref="G2:G33" ca="1" si="4">$B2*0.3*RAND()</f>
        <v>2577.0835239065846</v>
      </c>
      <c r="H2" s="2">
        <f t="shared" ref="H2:H33" ca="1" si="5">$B2*0.4*RAND()</f>
        <v>4284.8081770649114</v>
      </c>
      <c r="I2" s="2">
        <f t="shared" ref="I2:I33" ca="1" si="6">$B2*0.1*RAND()</f>
        <v>862.84170576040401</v>
      </c>
      <c r="J2" s="2">
        <f t="shared" ref="J2:J33" ca="1" si="7">$B2*0.5*RAND()</f>
        <v>5752.8101464878246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_name":"Adams","population":12345,"food_ins_rate":47.7420508870732,"food_ins_rate_child":0.701025969915521,"snap":5027.84978878365,"snap_percentage":40.7278233194301,"wic":2577.08352390658,"free_lunch":4284.80817706491,"free_breakfast":862.841705760404,"food_banks":5752.81014648782},</v>
      </c>
    </row>
    <row r="3" spans="1:12">
      <c r="A3" s="2" t="s">
        <v>1</v>
      </c>
      <c r="B3" s="2">
        <v>23456</v>
      </c>
      <c r="C3" s="2">
        <f t="shared" ca="1" si="0"/>
        <v>36.569133984873382</v>
      </c>
      <c r="D3" s="2">
        <f t="shared" ca="1" si="1"/>
        <v>26.705125407523621</v>
      </c>
      <c r="E3" s="2">
        <f t="shared" ca="1" si="2"/>
        <v>21393.269284613918</v>
      </c>
      <c r="F3" s="2">
        <f t="shared" ca="1" si="3"/>
        <v>91.205957045591404</v>
      </c>
      <c r="G3" s="2">
        <f t="shared" ca="1" si="4"/>
        <v>5606.1359637286378</v>
      </c>
      <c r="H3" s="2">
        <f t="shared" ca="1" si="5"/>
        <v>1950.586052770795</v>
      </c>
      <c r="I3" s="2">
        <f t="shared" ca="1" si="6"/>
        <v>2032.4533345900545</v>
      </c>
      <c r="J3" s="2">
        <f t="shared" ca="1" si="7"/>
        <v>1066.180147809386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_name":"Allegheny","population":23456,"food_ins_rate":36.5691339848734,"food_ins_rate_child":26.7051254075236,"snap":21393.2692846139,"snap_percentage":91.2059570455914,"wic":5606.13596372864,"free_lunch":1950.5860527708,"free_breakfast":2032.45333459005,"food_banks":1066.18014780939},</v>
      </c>
    </row>
    <row r="4" spans="1:12">
      <c r="A4" s="2" t="s">
        <v>2</v>
      </c>
      <c r="B4" s="2">
        <v>341243</v>
      </c>
      <c r="C4" s="2">
        <f t="shared" ca="1" si="0"/>
        <v>61.489826580803189</v>
      </c>
      <c r="D4" s="2">
        <f t="shared" ca="1" si="1"/>
        <v>45.528455281854711</v>
      </c>
      <c r="E4" s="2">
        <f t="shared" ca="1" si="2"/>
        <v>145440.47558182859</v>
      </c>
      <c r="F4" s="2">
        <f t="shared" ca="1" si="3"/>
        <v>42.620793857113135</v>
      </c>
      <c r="G4" s="2">
        <f t="shared" ca="1" si="4"/>
        <v>33628.116485214086</v>
      </c>
      <c r="H4" s="2">
        <f t="shared" ca="1" si="5"/>
        <v>69521.724385493595</v>
      </c>
      <c r="I4" s="2">
        <f t="shared" ca="1" si="6"/>
        <v>13253.895027498391</v>
      </c>
      <c r="J4" s="2">
        <f t="shared" ca="1" si="7"/>
        <v>133123.44571263314</v>
      </c>
      <c r="L4" t="str">
        <f t="shared" ca="1" si="8"/>
        <v xml:space="preserve">    {"county_name":"Armstrong","population":341243,"food_ins_rate":61.4898265808032,"food_ins_rate_child":45.5284552818547,"snap":145440.475581829,"snap_percentage":42.6207938571131,"wic":33628.1164852141,"free_lunch":69521.7243854936,"free_breakfast":13253.8950274984,"food_banks":133123.445712633},</v>
      </c>
    </row>
    <row r="5" spans="1:12">
      <c r="A5" s="2" t="s">
        <v>3</v>
      </c>
      <c r="B5" s="2">
        <v>454579.33333333302</v>
      </c>
      <c r="C5" s="2">
        <f t="shared" ca="1" si="0"/>
        <v>37.701505656390047</v>
      </c>
      <c r="D5" s="2">
        <f t="shared" ca="1" si="1"/>
        <v>44.562682628431929</v>
      </c>
      <c r="E5" s="2">
        <f t="shared" ca="1" si="2"/>
        <v>340442.84217817785</v>
      </c>
      <c r="F5" s="2">
        <f t="shared" ca="1" si="3"/>
        <v>74.891843340475532</v>
      </c>
      <c r="G5" s="2">
        <f t="shared" ca="1" si="4"/>
        <v>60382.602812527119</v>
      </c>
      <c r="H5" s="2">
        <f t="shared" ca="1" si="5"/>
        <v>9948.2837500829028</v>
      </c>
      <c r="I5" s="2">
        <f t="shared" ca="1" si="6"/>
        <v>35629.805857353844</v>
      </c>
      <c r="J5" s="2">
        <f t="shared" ca="1" si="7"/>
        <v>50823.445337973353</v>
      </c>
      <c r="L5" t="str">
        <f t="shared" ca="1" si="8"/>
        <v xml:space="preserve">    {"county_name":"Beaver","population":454579.333333333,"food_ins_rate":37.70150565639,"food_ins_rate_child":44.5626826284319,"snap":340442.842178178,"snap_percentage":74.8918433404755,"wic":60382.6028125271,"free_lunch":9948.2837500829,"free_breakfast":35629.8058573538,"food_banks":50823.4453379734},</v>
      </c>
    </row>
    <row r="6" spans="1:12">
      <c r="A6" s="2" t="s">
        <v>4</v>
      </c>
      <c r="B6" s="2">
        <v>619028.33333333302</v>
      </c>
      <c r="C6" s="2">
        <f t="shared" ca="1" si="0"/>
        <v>24.230054367898568</v>
      </c>
      <c r="D6" s="2">
        <f t="shared" ca="1" si="1"/>
        <v>22.992861284366352</v>
      </c>
      <c r="E6" s="2">
        <f t="shared" ca="1" si="2"/>
        <v>337322.35591148288</v>
      </c>
      <c r="F6" s="2">
        <f t="shared" ca="1" si="3"/>
        <v>54.492232059084486</v>
      </c>
      <c r="G6" s="2">
        <f t="shared" ca="1" si="4"/>
        <v>150617.29651374798</v>
      </c>
      <c r="H6" s="2">
        <f t="shared" ca="1" si="5"/>
        <v>93343.895189227856</v>
      </c>
      <c r="I6" s="2">
        <f t="shared" ca="1" si="6"/>
        <v>13207.628221103681</v>
      </c>
      <c r="J6" s="2">
        <f t="shared" ca="1" si="7"/>
        <v>172850.24224012377</v>
      </c>
      <c r="L6" t="str">
        <f t="shared" ca="1" si="8"/>
        <v xml:space="preserve">    {"county_name":"Bedford","population":619028.333333333,"food_ins_rate":24.2300543678986,"food_ins_rate_child":22.9928612843664,"snap":337322.355911483,"snap_percentage":54.4922320590845,"wic":150617.296513748,"free_lunch":93343.8951892279,"free_breakfast":13207.6282211037,"food_banks":172850.242240124},</v>
      </c>
    </row>
    <row r="7" spans="1:12">
      <c r="A7" s="2" t="s">
        <v>5</v>
      </c>
      <c r="B7" s="2">
        <v>783477.33333333302</v>
      </c>
      <c r="C7" s="2">
        <f t="shared" ca="1" si="0"/>
        <v>52.401083856786343</v>
      </c>
      <c r="D7" s="2">
        <f t="shared" ca="1" si="1"/>
        <v>24.52013031025383</v>
      </c>
      <c r="E7" s="2">
        <f t="shared" ca="1" si="2"/>
        <v>53302.185304860373</v>
      </c>
      <c r="F7" s="2">
        <f t="shared" ca="1" si="3"/>
        <v>6.8032836480519832</v>
      </c>
      <c r="G7" s="2">
        <f t="shared" ca="1" si="4"/>
        <v>4626.8722383129907</v>
      </c>
      <c r="H7" s="2">
        <f t="shared" ca="1" si="5"/>
        <v>2882.7739053638966</v>
      </c>
      <c r="I7" s="2">
        <f t="shared" ca="1" si="6"/>
        <v>55268.684254232539</v>
      </c>
      <c r="J7" s="2">
        <f t="shared" ca="1" si="7"/>
        <v>142471.74543115843</v>
      </c>
      <c r="L7" t="str">
        <f t="shared" ca="1" si="8"/>
        <v xml:space="preserve">    {"county_name":"Berks","population":783477.333333333,"food_ins_rate":52.4010838567863,"food_ins_rate_child":24.5201303102538,"snap":53302.1853048604,"snap_percentage":6.80328364805198,"wic":4626.87223831299,"free_lunch":2882.7739053639,"free_breakfast":55268.6842542325,"food_banks":142471.745431158},</v>
      </c>
    </row>
    <row r="8" spans="1:12">
      <c r="A8" s="2" t="s">
        <v>6</v>
      </c>
      <c r="B8" s="2">
        <v>947926.33333333302</v>
      </c>
      <c r="C8" s="2">
        <f t="shared" ca="1" si="0"/>
        <v>87.690258315137299</v>
      </c>
      <c r="D8" s="2">
        <f t="shared" ca="1" si="1"/>
        <v>55.419953165469927</v>
      </c>
      <c r="E8" s="2">
        <f t="shared" ca="1" si="2"/>
        <v>498465.95044319791</v>
      </c>
      <c r="F8" s="2">
        <f t="shared" ca="1" si="3"/>
        <v>52.584882697621516</v>
      </c>
      <c r="G8" s="2">
        <f t="shared" ca="1" si="4"/>
        <v>266189.12173865025</v>
      </c>
      <c r="H8" s="2">
        <f t="shared" ca="1" si="5"/>
        <v>155524.62835667271</v>
      </c>
      <c r="I8" s="2">
        <f t="shared" ca="1" si="6"/>
        <v>9423.9066009410544</v>
      </c>
      <c r="J8" s="2">
        <f t="shared" ca="1" si="7"/>
        <v>390424.62510688993</v>
      </c>
      <c r="L8" t="str">
        <f t="shared" ca="1" si="8"/>
        <v xml:space="preserve">    {"county_name":"Blair","population":947926.333333333,"food_ins_rate":87.6902583151373,"food_ins_rate_child":55.4199531654699,"snap":498465.950443198,"snap_percentage":52.5848826976215,"wic":266189.12173865,"free_lunch":155524.628356673,"free_breakfast":9423.90660094105,"food_banks":390424.62510689},</v>
      </c>
    </row>
    <row r="9" spans="1:12">
      <c r="A9" s="2" t="s">
        <v>7</v>
      </c>
      <c r="B9" s="2">
        <v>1112375.33333333</v>
      </c>
      <c r="C9" s="2">
        <f t="shared" ca="1" si="0"/>
        <v>21.898187607158658</v>
      </c>
      <c r="D9" s="2">
        <f t="shared" ca="1" si="1"/>
        <v>11.46076301163154</v>
      </c>
      <c r="E9" s="2">
        <f t="shared" ca="1" si="2"/>
        <v>401034.73717767652</v>
      </c>
      <c r="F9" s="2">
        <f t="shared" ca="1" si="3"/>
        <v>36.052106259488944</v>
      </c>
      <c r="G9" s="2">
        <f t="shared" ca="1" si="4"/>
        <v>119559.65516143263</v>
      </c>
      <c r="H9" s="2">
        <f t="shared" ca="1" si="5"/>
        <v>158653.23672923882</v>
      </c>
      <c r="I9" s="2">
        <f t="shared" ca="1" si="6"/>
        <v>69765.939279514991</v>
      </c>
      <c r="J9" s="2">
        <f t="shared" ca="1" si="7"/>
        <v>216681.24120831169</v>
      </c>
      <c r="L9" t="str">
        <f t="shared" ca="1" si="8"/>
        <v xml:space="preserve">    {"county_name":"Bradford","population":1112375.33333333,"food_ins_rate":21.8981876071587,"food_ins_rate_child":11.4607630116315,"snap":401034.737177677,"snap_percentage":36.0521062594889,"wic":119559.655161433,"free_lunch":158653.236729239,"free_breakfast":69765.939279515,"food_banks":216681.241208312},</v>
      </c>
    </row>
    <row r="10" spans="1:12">
      <c r="A10" s="2" t="s">
        <v>8</v>
      </c>
      <c r="B10" s="2">
        <v>1276824.33333333</v>
      </c>
      <c r="C10" s="2">
        <f t="shared" ca="1" si="0"/>
        <v>11.310570372019635</v>
      </c>
      <c r="D10" s="2">
        <f t="shared" ca="1" si="1"/>
        <v>33.820085506413015</v>
      </c>
      <c r="E10" s="2">
        <f t="shared" ca="1" si="2"/>
        <v>1145655.0080846369</v>
      </c>
      <c r="F10" s="2">
        <f t="shared" ca="1" si="3"/>
        <v>89.726909033268726</v>
      </c>
      <c r="G10" s="2">
        <f t="shared" ca="1" si="4"/>
        <v>17656.394348194321</v>
      </c>
      <c r="H10" s="2">
        <f t="shared" ca="1" si="5"/>
        <v>318244.38345925533</v>
      </c>
      <c r="I10" s="2">
        <f t="shared" ca="1" si="6"/>
        <v>77826.165236701461</v>
      </c>
      <c r="J10" s="2">
        <f t="shared" ca="1" si="7"/>
        <v>60985.672169564787</v>
      </c>
      <c r="L10" t="str">
        <f t="shared" ca="1" si="8"/>
        <v xml:space="preserve">    {"county_name":"Bucks","population":1276824.33333333,"food_ins_rate":11.3105703720196,"food_ins_rate_child":33.820085506413,"snap":1145655.00808464,"snap_percentage":89.7269090332687,"wic":17656.3943481943,"free_lunch":318244.383459255,"free_breakfast":77826.1652367015,"food_banks":60985.6721695648},</v>
      </c>
    </row>
    <row r="11" spans="1:12">
      <c r="A11" s="2" t="s">
        <v>9</v>
      </c>
      <c r="B11" s="2">
        <v>1441273.33333333</v>
      </c>
      <c r="C11" s="2">
        <f t="shared" ca="1" si="0"/>
        <v>94.296017753879852</v>
      </c>
      <c r="D11" s="2">
        <f t="shared" ca="1" si="1"/>
        <v>42.208496566532425</v>
      </c>
      <c r="E11" s="2">
        <f t="shared" ca="1" si="2"/>
        <v>1161945.1843912282</v>
      </c>
      <c r="F11" s="2">
        <f t="shared" ca="1" si="3"/>
        <v>80.619349398765266</v>
      </c>
      <c r="G11" s="2">
        <f t="shared" ca="1" si="4"/>
        <v>299972.09122596553</v>
      </c>
      <c r="H11" s="2">
        <f t="shared" ca="1" si="5"/>
        <v>167438.65094251503</v>
      </c>
      <c r="I11" s="2">
        <f t="shared" ca="1" si="6"/>
        <v>578.26706994117251</v>
      </c>
      <c r="J11" s="2">
        <f t="shared" ca="1" si="7"/>
        <v>708485.54746284778</v>
      </c>
      <c r="L11" t="str">
        <f t="shared" ca="1" si="8"/>
        <v xml:space="preserve">    {"county_name":"Butler","population":1441273.33333333,"food_ins_rate":94.2960177538799,"food_ins_rate_child":42.2084965665324,"snap":1161945.18439123,"snap_percentage":80.6193493987653,"wic":299972.091225966,"free_lunch":167438.650942515,"free_breakfast":578.267069941173,"food_banks":708485.547462848},</v>
      </c>
    </row>
    <row r="12" spans="1:12">
      <c r="A12" s="2" t="s">
        <v>10</v>
      </c>
      <c r="B12" s="2">
        <v>1605722.33333333</v>
      </c>
      <c r="C12" s="2">
        <f t="shared" ca="1" si="0"/>
        <v>28.233077310095144</v>
      </c>
      <c r="D12" s="2">
        <f t="shared" ca="1" si="1"/>
        <v>49.587359227290413</v>
      </c>
      <c r="E12" s="2">
        <f t="shared" ca="1" si="2"/>
        <v>625434.99767109123</v>
      </c>
      <c r="F12" s="2">
        <f t="shared" ca="1" si="3"/>
        <v>38.950382932816687</v>
      </c>
      <c r="G12" s="2">
        <f t="shared" ca="1" si="4"/>
        <v>273043.28665006073</v>
      </c>
      <c r="H12" s="2">
        <f t="shared" ca="1" si="5"/>
        <v>597556.67312174046</v>
      </c>
      <c r="I12" s="2">
        <f t="shared" ca="1" si="6"/>
        <v>57853.910458945436</v>
      </c>
      <c r="J12" s="2">
        <f t="shared" ca="1" si="7"/>
        <v>504974.68975184317</v>
      </c>
      <c r="L12" t="str">
        <f t="shared" ca="1" si="8"/>
        <v xml:space="preserve">    {"county_name":"Cambria","population":1605722.33333333,"food_ins_rate":28.2330773100951,"food_ins_rate_child":49.5873592272904,"snap":625434.997671091,"snap_percentage":38.9503829328167,"wic":273043.286650061,"free_lunch":597556.67312174,"free_breakfast":57853.9104589454,"food_banks":504974.689751843},</v>
      </c>
    </row>
    <row r="13" spans="1:12">
      <c r="A13" s="2" t="s">
        <v>11</v>
      </c>
      <c r="B13" s="2">
        <v>1770171.33333333</v>
      </c>
      <c r="C13" s="2">
        <f t="shared" ca="1" si="0"/>
        <v>31.485364061515742</v>
      </c>
      <c r="D13" s="2">
        <f t="shared" ca="1" si="1"/>
        <v>21.602972204086047</v>
      </c>
      <c r="E13" s="2">
        <f t="shared" ca="1" si="2"/>
        <v>968615.12803478562</v>
      </c>
      <c r="F13" s="2">
        <f t="shared" ca="1" si="3"/>
        <v>54.71872184320317</v>
      </c>
      <c r="G13" s="2">
        <f t="shared" ca="1" si="4"/>
        <v>275778.141501265</v>
      </c>
      <c r="H13" s="2">
        <f t="shared" ca="1" si="5"/>
        <v>633007.03697171691</v>
      </c>
      <c r="I13" s="2">
        <f t="shared" ca="1" si="6"/>
        <v>163890.25960130824</v>
      </c>
      <c r="J13" s="2">
        <f t="shared" ca="1" si="7"/>
        <v>425383.96402810054</v>
      </c>
      <c r="L13" t="str">
        <f t="shared" ca="1" si="8"/>
        <v xml:space="preserve">    {"county_name":"Cameron","population":1770171.33333333,"food_ins_rate":31.4853640615157,"food_ins_rate_child":21.602972204086,"snap":968615.128034786,"snap_percentage":54.7187218432032,"wic":275778.141501265,"free_lunch":633007.036971717,"free_breakfast":163890.259601308,"food_banks":425383.964028101},</v>
      </c>
    </row>
    <row r="14" spans="1:12">
      <c r="A14" s="2" t="s">
        <v>12</v>
      </c>
      <c r="B14" s="2">
        <v>1934620.33333333</v>
      </c>
      <c r="C14" s="2">
        <f t="shared" ca="1" si="0"/>
        <v>93.050901318922257</v>
      </c>
      <c r="D14" s="2">
        <f t="shared" ca="1" si="1"/>
        <v>37.205213489143922</v>
      </c>
      <c r="E14" s="2">
        <f t="shared" ca="1" si="2"/>
        <v>1573071.2270814395</v>
      </c>
      <c r="F14" s="2">
        <f t="shared" ca="1" si="3"/>
        <v>81.311624817415961</v>
      </c>
      <c r="G14" s="2">
        <f t="shared" ca="1" si="4"/>
        <v>296394.69649999193</v>
      </c>
      <c r="H14" s="2">
        <f t="shared" ca="1" si="5"/>
        <v>221427.12517678758</v>
      </c>
      <c r="I14" s="2">
        <f t="shared" ca="1" si="6"/>
        <v>146813.25100755625</v>
      </c>
      <c r="J14" s="2">
        <f t="shared" ca="1" si="7"/>
        <v>561899.12473835307</v>
      </c>
      <c r="L14" t="str">
        <f t="shared" ca="1" si="8"/>
        <v xml:space="preserve">    {"county_name":"Carbon","population":1934620.33333333,"food_ins_rate":93.0509013189223,"food_ins_rate_child":37.2052134891439,"snap":1573071.22708144,"snap_percentage":81.311624817416,"wic":296394.696499992,"free_lunch":221427.125176788,"free_breakfast":146813.251007556,"food_banks":561899.124738353},</v>
      </c>
    </row>
    <row r="15" spans="1:12">
      <c r="A15" s="2" t="s">
        <v>13</v>
      </c>
      <c r="B15" s="2">
        <v>2099069.3333333302</v>
      </c>
      <c r="C15" s="2">
        <f t="shared" ca="1" si="0"/>
        <v>79.54968877007542</v>
      </c>
      <c r="D15" s="2">
        <f t="shared" ca="1" si="1"/>
        <v>45.121480826641395</v>
      </c>
      <c r="E15" s="2">
        <f t="shared" ca="1" si="2"/>
        <v>1696555.956710113</v>
      </c>
      <c r="F15" s="2">
        <f t="shared" ca="1" si="3"/>
        <v>80.824198122887893</v>
      </c>
      <c r="G15" s="2">
        <f t="shared" ca="1" si="4"/>
        <v>363360.68649869919</v>
      </c>
      <c r="H15" s="2">
        <f t="shared" ca="1" si="5"/>
        <v>99956.86485225278</v>
      </c>
      <c r="I15" s="2">
        <f t="shared" ca="1" si="6"/>
        <v>80787.629240741342</v>
      </c>
      <c r="J15" s="2">
        <f t="shared" ca="1" si="7"/>
        <v>240008.33668616778</v>
      </c>
      <c r="L15" t="str">
        <f t="shared" ca="1" si="8"/>
        <v xml:space="preserve">    {"county_name":"Centre","population":2099069.33333333,"food_ins_rate":79.5496887700754,"food_ins_rate_child":45.1214808266414,"snap":1696555.95671011,"snap_percentage":80.8241981228879,"wic":363360.686498699,"free_lunch":99956.8648522528,"free_breakfast":80787.6292407413,"food_banks":240008.336686168},</v>
      </c>
    </row>
    <row r="16" spans="1:12">
      <c r="A16" s="2" t="s">
        <v>14</v>
      </c>
      <c r="B16" s="2">
        <v>2263518.3333333302</v>
      </c>
      <c r="C16" s="2">
        <f t="shared" ca="1" si="0"/>
        <v>57.423057394309772</v>
      </c>
      <c r="D16" s="2">
        <f t="shared" ca="1" si="1"/>
        <v>10.058737532640246</v>
      </c>
      <c r="E16" s="2">
        <f t="shared" ca="1" si="2"/>
        <v>2001206.2728981269</v>
      </c>
      <c r="F16" s="2">
        <f t="shared" ca="1" si="3"/>
        <v>88.411312752704134</v>
      </c>
      <c r="G16" s="2">
        <f t="shared" ca="1" si="4"/>
        <v>180353.9941711438</v>
      </c>
      <c r="H16" s="2">
        <f t="shared" ca="1" si="5"/>
        <v>674869.704667949</v>
      </c>
      <c r="I16" s="2">
        <f t="shared" ca="1" si="6"/>
        <v>148698.31962078169</v>
      </c>
      <c r="J16" s="2">
        <f t="shared" ca="1" si="7"/>
        <v>828434.21313403023</v>
      </c>
      <c r="L16" t="str">
        <f t="shared" ca="1" si="8"/>
        <v xml:space="preserve">    {"county_name":"Chester","population":2263518.33333333,"food_ins_rate":57.4230573943098,"food_ins_rate_child":10.0587375326402,"snap":2001206.27289813,"snap_percentage":88.4113127527041,"wic":180353.994171144,"free_lunch":674869.704667949,"free_breakfast":148698.319620782,"food_banks":828434.21313403},</v>
      </c>
    </row>
    <row r="17" spans="1:12">
      <c r="A17" s="2" t="s">
        <v>15</v>
      </c>
      <c r="B17" s="2">
        <v>2427967.3333333302</v>
      </c>
      <c r="C17" s="2">
        <f t="shared" ca="1" si="0"/>
        <v>24.945704455703044</v>
      </c>
      <c r="D17" s="2">
        <f t="shared" ca="1" si="1"/>
        <v>9.8296882547331421</v>
      </c>
      <c r="E17" s="2">
        <f t="shared" ca="1" si="2"/>
        <v>2290561.934292519</v>
      </c>
      <c r="F17" s="2">
        <f t="shared" ca="1" si="3"/>
        <v>94.340722910296776</v>
      </c>
      <c r="G17" s="2">
        <f t="shared" ca="1" si="4"/>
        <v>646643.63945286337</v>
      </c>
      <c r="H17" s="2">
        <f t="shared" ca="1" si="5"/>
        <v>365783.16414675443</v>
      </c>
      <c r="I17" s="2">
        <f t="shared" ca="1" si="6"/>
        <v>84118.464229058387</v>
      </c>
      <c r="J17" s="2">
        <f t="shared" ca="1" si="7"/>
        <v>209108.6415432847</v>
      </c>
      <c r="L17" t="str">
        <f t="shared" ca="1" si="8"/>
        <v xml:space="preserve">    {"county_name":"Clarion","population":2427967.33333333,"food_ins_rate":24.945704455703,"food_ins_rate_child":9.82968825473314,"snap":2290561.93429252,"snap_percentage":94.3407229102968,"wic":646643.639452863,"free_lunch":365783.164146754,"free_breakfast":84118.4642290584,"food_banks":209108.641543285},</v>
      </c>
    </row>
    <row r="18" spans="1:12">
      <c r="A18" s="2" t="s">
        <v>16</v>
      </c>
      <c r="B18" s="2">
        <v>2592416.3333333302</v>
      </c>
      <c r="C18" s="2">
        <f t="shared" ca="1" si="0"/>
        <v>66.898913311664771</v>
      </c>
      <c r="D18" s="2">
        <f t="shared" ca="1" si="1"/>
        <v>4.0653856634661549</v>
      </c>
      <c r="E18" s="2">
        <f t="shared" ca="1" si="2"/>
        <v>913345.11238959501</v>
      </c>
      <c r="F18" s="2">
        <f t="shared" ca="1" si="3"/>
        <v>35.231420996920484</v>
      </c>
      <c r="G18" s="2">
        <f t="shared" ca="1" si="4"/>
        <v>621401.74017037754</v>
      </c>
      <c r="H18" s="2">
        <f t="shared" ca="1" si="5"/>
        <v>258305.08373776719</v>
      </c>
      <c r="I18" s="2">
        <f t="shared" ca="1" si="6"/>
        <v>58923.571003664751</v>
      </c>
      <c r="J18" s="2">
        <f t="shared" ca="1" si="7"/>
        <v>869865.88019946311</v>
      </c>
      <c r="L18" t="str">
        <f t="shared" ca="1" si="8"/>
        <v xml:space="preserve">    {"county_name":"Clearfield","population":2592416.33333333,"food_ins_rate":66.8989133116648,"food_ins_rate_child":4.06538566346615,"snap":913345.112389595,"snap_percentage":35.2314209969205,"wic":621401.740170378,"free_lunch":258305.083737767,"free_breakfast":58923.5710036647,"food_banks":869865.880199463},</v>
      </c>
    </row>
    <row r="19" spans="1:12">
      <c r="A19" s="2" t="s">
        <v>17</v>
      </c>
      <c r="B19" s="2">
        <v>2756865.3333333302</v>
      </c>
      <c r="C19" s="2">
        <f t="shared" ca="1" si="0"/>
        <v>42.740365445510406</v>
      </c>
      <c r="D19" s="2">
        <f t="shared" ca="1" si="1"/>
        <v>4.2643828724758874</v>
      </c>
      <c r="E19" s="2">
        <f t="shared" ca="1" si="2"/>
        <v>868020.95026206924</v>
      </c>
      <c r="F19" s="2">
        <f t="shared" ca="1" si="3"/>
        <v>31.485794382729015</v>
      </c>
      <c r="G19" s="2">
        <f t="shared" ca="1" si="4"/>
        <v>815457.25163648522</v>
      </c>
      <c r="H19" s="2">
        <f t="shared" ca="1" si="5"/>
        <v>420507.79419059108</v>
      </c>
      <c r="I19" s="2">
        <f t="shared" ca="1" si="6"/>
        <v>189251.30312203427</v>
      </c>
      <c r="J19" s="2">
        <f t="shared" ca="1" si="7"/>
        <v>593381.30935474229</v>
      </c>
      <c r="L19" t="str">
        <f t="shared" ca="1" si="8"/>
        <v xml:space="preserve">    {"county_name":"Clinton","population":2756865.33333333,"food_ins_rate":42.7403654455104,"food_ins_rate_child":4.26438287247589,"snap":868020.950262069,"snap_percentage":31.485794382729,"wic":815457.251636485,"free_lunch":420507.794190591,"free_breakfast":189251.303122034,"food_banks":593381.309354742},</v>
      </c>
    </row>
    <row r="20" spans="1:12">
      <c r="A20" s="2" t="s">
        <v>18</v>
      </c>
      <c r="B20" s="2">
        <v>2921314.3333333302</v>
      </c>
      <c r="C20" s="2">
        <f t="shared" ca="1" si="0"/>
        <v>50.384453989298926</v>
      </c>
      <c r="D20" s="2">
        <f t="shared" ca="1" si="1"/>
        <v>28.551420943483308</v>
      </c>
      <c r="E20" s="2">
        <f t="shared" ca="1" si="2"/>
        <v>980397.98491982894</v>
      </c>
      <c r="F20" s="3">
        <f t="shared" ca="1" si="3"/>
        <v>33.56016754969184</v>
      </c>
      <c r="G20" s="2">
        <f t="shared" ca="1" si="4"/>
        <v>499949.8078657302</v>
      </c>
      <c r="H20" s="2">
        <f t="shared" ca="1" si="5"/>
        <v>637282.91398083069</v>
      </c>
      <c r="I20" s="2">
        <f t="shared" ca="1" si="6"/>
        <v>131086.39782235402</v>
      </c>
      <c r="J20" s="2">
        <f t="shared" ca="1" si="7"/>
        <v>1348363.5036020325</v>
      </c>
      <c r="L20" t="str">
        <f t="shared" ca="1" si="8"/>
        <v xml:space="preserve">    {"county_name":"Columbia","population":2921314.33333333,"food_ins_rate":50.3844539892989,"food_ins_rate_child":28.5514209434833,"snap":980397.984919829,"snap_percentage":33.5601675496918,"wic":499949.80786573,"free_lunch":637282.913980831,"free_breakfast":131086.397822354,"food_banks":1348363.50360203},</v>
      </c>
    </row>
    <row r="21" spans="1:12">
      <c r="A21" s="2" t="s">
        <v>19</v>
      </c>
      <c r="B21" s="2">
        <v>3085763.3333333302</v>
      </c>
      <c r="C21" s="2">
        <f t="shared" ca="1" si="0"/>
        <v>31.13197696578699</v>
      </c>
      <c r="D21" s="2">
        <f t="shared" ca="1" si="1"/>
        <v>58.597904793938753</v>
      </c>
      <c r="E21" s="2">
        <f t="shared" ca="1" si="2"/>
        <v>612848.46576632874</v>
      </c>
      <c r="F21" s="3">
        <f t="shared" ca="1" si="3"/>
        <v>19.860514224994443</v>
      </c>
      <c r="G21" s="2">
        <f t="shared" ca="1" si="4"/>
        <v>12433.554769966906</v>
      </c>
      <c r="H21" s="2">
        <f t="shared" ca="1" si="5"/>
        <v>88015.888469628495</v>
      </c>
      <c r="I21" s="2">
        <f t="shared" ca="1" si="6"/>
        <v>124223.11904496404</v>
      </c>
      <c r="J21" s="2">
        <f t="shared" ca="1" si="7"/>
        <v>460862.4748634079</v>
      </c>
      <c r="L21" t="str">
        <f t="shared" ca="1" si="8"/>
        <v xml:space="preserve">    {"county_name":"Crawford","population":3085763.33333333,"food_ins_rate":31.131976965787,"food_ins_rate_child":58.5979047939388,"snap":612848.465766329,"snap_percentage":19.8605142249944,"wic":12433.5547699669,"free_lunch":88015.8884696285,"free_breakfast":124223.119044964,"food_banks":460862.474863408},</v>
      </c>
    </row>
    <row r="22" spans="1:12">
      <c r="A22" s="2" t="s">
        <v>20</v>
      </c>
      <c r="B22" s="2">
        <v>3250212.3333333302</v>
      </c>
      <c r="C22" s="2">
        <f t="shared" ca="1" si="0"/>
        <v>34.345734217801194</v>
      </c>
      <c r="D22" s="2">
        <f t="shared" ca="1" si="1"/>
        <v>19.695085708515368</v>
      </c>
      <c r="E22" s="2">
        <f t="shared" ca="1" si="2"/>
        <v>2108996.1158285867</v>
      </c>
      <c r="F22" s="3">
        <f t="shared" ca="1" si="3"/>
        <v>64.887948833350748</v>
      </c>
      <c r="G22" s="2">
        <f t="shared" ca="1" si="4"/>
        <v>458963.23417279508</v>
      </c>
      <c r="H22" s="2">
        <f t="shared" ca="1" si="5"/>
        <v>212631.37884611427</v>
      </c>
      <c r="I22" s="2">
        <f t="shared" ca="1" si="6"/>
        <v>126582.79331553714</v>
      </c>
      <c r="J22" s="2">
        <f t="shared" ca="1" si="7"/>
        <v>1220672.3347505392</v>
      </c>
      <c r="L22" t="str">
        <f t="shared" ca="1" si="8"/>
        <v xml:space="preserve">    {"county_name":"Cumberland","population":3250212.33333333,"food_ins_rate":34.3457342178012,"food_ins_rate_child":19.6950857085154,"snap":2108996.11582859,"snap_percentage":64.8879488333507,"wic":458963.234172795,"free_lunch":212631.378846114,"free_breakfast":126582.793315537,"food_banks":1220672.33475054},</v>
      </c>
    </row>
    <row r="23" spans="1:12">
      <c r="A23" s="2" t="s">
        <v>21</v>
      </c>
      <c r="B23" s="2">
        <v>3414661.3333333302</v>
      </c>
      <c r="C23" s="2">
        <f t="shared" ca="1" si="0"/>
        <v>47.099633910157543</v>
      </c>
      <c r="D23" s="2">
        <f t="shared" ca="1" si="1"/>
        <v>33.237483531583933</v>
      </c>
      <c r="E23" s="2">
        <f t="shared" ca="1" si="2"/>
        <v>503459.31665019633</v>
      </c>
      <c r="F23" s="3">
        <f t="shared" ca="1" si="3"/>
        <v>14.744048311190161</v>
      </c>
      <c r="G23" s="2">
        <f t="shared" ca="1" si="4"/>
        <v>637812.21104403574</v>
      </c>
      <c r="H23" s="2">
        <f t="shared" ca="1" si="5"/>
        <v>857493.33656692063</v>
      </c>
      <c r="I23" s="2">
        <f t="shared" ca="1" si="6"/>
        <v>170833.31044072902</v>
      </c>
      <c r="J23" s="2">
        <f t="shared" ca="1" si="7"/>
        <v>895263.10406016652</v>
      </c>
      <c r="L23" t="str">
        <f t="shared" ca="1" si="8"/>
        <v xml:space="preserve">    {"county_name":"Dauphin","population":3414661.33333333,"food_ins_rate":47.0996339101575,"food_ins_rate_child":33.2374835315839,"snap":503459.316650196,"snap_percentage":14.7440483111902,"wic":637812.211044036,"free_lunch":857493.336566921,"free_breakfast":170833.310440729,"food_banks":895263.104060167},</v>
      </c>
    </row>
    <row r="24" spans="1:12">
      <c r="A24" s="2" t="s">
        <v>22</v>
      </c>
      <c r="B24" s="2">
        <v>3579110.3333333302</v>
      </c>
      <c r="C24" s="2">
        <f t="shared" ca="1" si="0"/>
        <v>65.457542699521682</v>
      </c>
      <c r="D24" s="2">
        <f t="shared" ca="1" si="1"/>
        <v>18.092551774068802</v>
      </c>
      <c r="E24" s="2">
        <f t="shared" ca="1" si="2"/>
        <v>1827594.0777745855</v>
      </c>
      <c r="F24" s="2">
        <f t="shared" ca="1" si="3"/>
        <v>51.062803533985878</v>
      </c>
      <c r="G24" s="2">
        <f t="shared" ca="1" si="4"/>
        <v>766265.03266534081</v>
      </c>
      <c r="H24" s="2">
        <f t="shared" ca="1" si="5"/>
        <v>622665.15094665519</v>
      </c>
      <c r="I24" s="2">
        <f t="shared" ca="1" si="6"/>
        <v>322279.30852808728</v>
      </c>
      <c r="J24" s="2">
        <f t="shared" ca="1" si="7"/>
        <v>429724.96600090322</v>
      </c>
      <c r="L24" t="str">
        <f t="shared" ca="1" si="8"/>
        <v xml:space="preserve">    {"county_name":"Delaware","population":3579110.33333333,"food_ins_rate":65.4575426995217,"food_ins_rate_child":18.0925517740688,"snap":1827594.07777459,"snap_percentage":51.0628035339859,"wic":766265.032665341,"free_lunch":622665.150946655,"free_breakfast":322279.308528087,"food_banks":429724.966000903},</v>
      </c>
    </row>
    <row r="25" spans="1:12">
      <c r="A25" s="2" t="s">
        <v>23</v>
      </c>
      <c r="B25" s="2">
        <v>3743559.3333333302</v>
      </c>
      <c r="C25" s="2">
        <f t="shared" ca="1" si="0"/>
        <v>54.082017507597669</v>
      </c>
      <c r="D25" s="2">
        <f t="shared" ca="1" si="1"/>
        <v>46.247346499010497</v>
      </c>
      <c r="E25" s="2">
        <f t="shared" ca="1" si="2"/>
        <v>28390.267256722585</v>
      </c>
      <c r="F25" s="3">
        <f t="shared" ca="1" si="3"/>
        <v>0.75837631325702537</v>
      </c>
      <c r="G25" s="2">
        <f t="shared" ca="1" si="4"/>
        <v>648902.41591596941</v>
      </c>
      <c r="H25" s="2">
        <f t="shared" ca="1" si="5"/>
        <v>110747.31790088463</v>
      </c>
      <c r="I25" s="2">
        <f t="shared" ca="1" si="6"/>
        <v>333542.48157256795</v>
      </c>
      <c r="J25" s="2">
        <f t="shared" ca="1" si="7"/>
        <v>1060500.4372396532</v>
      </c>
      <c r="L25" t="str">
        <f t="shared" ca="1" si="8"/>
        <v xml:space="preserve">    {"county_name":"Elk","population":3743559.33333333,"food_ins_rate":54.0820175075977,"food_ins_rate_child":46.2473464990105,"snap":28390.2672567226,"snap_percentage":0.758376313257025,"wic":648902.415915969,"free_lunch":110747.317900885,"free_breakfast":333542.481572568,"food_banks":1060500.43723965},</v>
      </c>
    </row>
    <row r="26" spans="1:12">
      <c r="A26" s="2" t="s">
        <v>24</v>
      </c>
      <c r="B26" s="2">
        <v>3908008.3333333302</v>
      </c>
      <c r="C26" s="2">
        <f t="shared" ca="1" si="0"/>
        <v>6.6276028394450019</v>
      </c>
      <c r="D26" s="2">
        <f t="shared" ca="1" si="1"/>
        <v>5.1544063662449062</v>
      </c>
      <c r="E26" s="2">
        <f t="shared" ca="1" si="2"/>
        <v>3167353.4051349312</v>
      </c>
      <c r="F26" s="3">
        <f t="shared" ca="1" si="3"/>
        <v>81.047764870893758</v>
      </c>
      <c r="G26" s="2">
        <f t="shared" ca="1" si="4"/>
        <v>737140.06236032036</v>
      </c>
      <c r="H26" s="2">
        <f t="shared" ca="1" si="5"/>
        <v>591119.21435520367</v>
      </c>
      <c r="I26" s="2">
        <f t="shared" ca="1" si="6"/>
        <v>129993.39361488173</v>
      </c>
      <c r="J26" s="2">
        <f t="shared" ca="1" si="7"/>
        <v>168141.0809452424</v>
      </c>
      <c r="L26" t="str">
        <f t="shared" ca="1" si="8"/>
        <v xml:space="preserve">    {"county_name":"Erie","population":3908008.33333333,"food_ins_rate":6.627602839445,"food_ins_rate_child":5.15440636624491,"snap":3167353.40513493,"snap_percentage":81.0477648708938,"wic":737140.06236032,"free_lunch":591119.214355204,"free_breakfast":129993.393614882,"food_banks":168141.080945242},</v>
      </c>
    </row>
    <row r="27" spans="1:12">
      <c r="A27" s="2" t="s">
        <v>25</v>
      </c>
      <c r="B27" s="2">
        <v>4072457.3333333302</v>
      </c>
      <c r="C27" s="2">
        <f t="shared" ca="1" si="0"/>
        <v>73.85351505938938</v>
      </c>
      <c r="D27" s="2">
        <f t="shared" ca="1" si="1"/>
        <v>41.014647301494193</v>
      </c>
      <c r="E27" s="2">
        <f t="shared" ca="1" si="2"/>
        <v>2853423.2988189883</v>
      </c>
      <c r="F27" s="3">
        <f t="shared" ca="1" si="3"/>
        <v>70.066376766271603</v>
      </c>
      <c r="G27" s="2">
        <f t="shared" ca="1" si="4"/>
        <v>772163.15428080247</v>
      </c>
      <c r="H27" s="2">
        <f t="shared" ca="1" si="5"/>
        <v>617119.01210946823</v>
      </c>
      <c r="I27" s="2">
        <f t="shared" ca="1" si="6"/>
        <v>187907.84336985863</v>
      </c>
      <c r="J27" s="2">
        <f t="shared" ca="1" si="7"/>
        <v>1495105.2942740284</v>
      </c>
      <c r="L27" t="str">
        <f t="shared" ca="1" si="8"/>
        <v xml:space="preserve">    {"county_name":"Fayette","population":4072457.33333333,"food_ins_rate":73.8535150593894,"food_ins_rate_child":41.0146473014942,"snap":2853423.29881899,"snap_percentage":70.0663767662716,"wic":772163.154280802,"free_lunch":617119.012109468,"free_breakfast":187907.843369859,"food_banks":1495105.29427403},</v>
      </c>
    </row>
    <row r="28" spans="1:12">
      <c r="A28" s="2" t="s">
        <v>26</v>
      </c>
      <c r="B28" s="2">
        <v>4236906.3333333302</v>
      </c>
      <c r="C28" s="2">
        <f t="shared" ca="1" si="0"/>
        <v>74.191455864998616</v>
      </c>
      <c r="D28" s="2">
        <f t="shared" ca="1" si="1"/>
        <v>1.8351318094975078</v>
      </c>
      <c r="E28" s="2">
        <f t="shared" ca="1" si="2"/>
        <v>705896.76659139886</v>
      </c>
      <c r="F28" s="3">
        <f t="shared" ca="1" si="3"/>
        <v>16.660664906321966</v>
      </c>
      <c r="G28" s="2">
        <f t="shared" ca="1" si="4"/>
        <v>591828.92344994261</v>
      </c>
      <c r="H28" s="2">
        <f t="shared" ca="1" si="5"/>
        <v>105280.01040249836</v>
      </c>
      <c r="I28" s="2">
        <f t="shared" ca="1" si="6"/>
        <v>328325.21487955831</v>
      </c>
      <c r="J28" s="2">
        <f t="shared" ca="1" si="7"/>
        <v>1194413.5697010264</v>
      </c>
      <c r="L28" t="str">
        <f t="shared" ca="1" si="8"/>
        <v xml:space="preserve">    {"county_name":"Forest","population":4236906.33333333,"food_ins_rate":74.1914558649986,"food_ins_rate_child":1.83513180949751,"snap":705896.766591399,"snap_percentage":16.660664906322,"wic":591828.923449943,"free_lunch":105280.010402498,"free_breakfast":328325.214879558,"food_banks":1194413.56970103},</v>
      </c>
    </row>
    <row r="29" spans="1:12">
      <c r="A29" s="2" t="s">
        <v>27</v>
      </c>
      <c r="B29" s="2">
        <v>4401355.3333333302</v>
      </c>
      <c r="C29" s="2">
        <f t="shared" ca="1" si="0"/>
        <v>65.641120825581083</v>
      </c>
      <c r="D29" s="2">
        <f t="shared" ca="1" si="1"/>
        <v>57.018337844663911</v>
      </c>
      <c r="E29" s="2">
        <f t="shared" ca="1" si="2"/>
        <v>3524284.8244377817</v>
      </c>
      <c r="F29" s="3">
        <f t="shared" ca="1" si="3"/>
        <v>80.07271755013457</v>
      </c>
      <c r="G29" s="2">
        <f t="shared" ca="1" si="4"/>
        <v>448045.4176585211</v>
      </c>
      <c r="H29" s="2">
        <f t="shared" ca="1" si="5"/>
        <v>497642.55170329526</v>
      </c>
      <c r="I29" s="2">
        <f t="shared" ca="1" si="6"/>
        <v>425335.94230903382</v>
      </c>
      <c r="J29" s="2">
        <f t="shared" ca="1" si="7"/>
        <v>1966439.2884383586</v>
      </c>
      <c r="L29" t="str">
        <f t="shared" ca="1" si="8"/>
        <v xml:space="preserve">    {"county_name":"Franklin","population":4401355.33333333,"food_ins_rate":65.6411208255811,"food_ins_rate_child":57.0183378446639,"snap":3524284.82443778,"snap_percentage":80.0727175501346,"wic":448045.417658521,"free_lunch":497642.551703295,"free_breakfast":425335.942309034,"food_banks":1966439.28843836},</v>
      </c>
    </row>
    <row r="30" spans="1:12">
      <c r="A30" s="2" t="s">
        <v>28</v>
      </c>
      <c r="B30" s="2">
        <v>4565804.3333333302</v>
      </c>
      <c r="C30" s="2">
        <f t="shared" ca="1" si="0"/>
        <v>61.891776780882445</v>
      </c>
      <c r="D30" s="2">
        <f t="shared" ca="1" si="1"/>
        <v>48.479601058671598</v>
      </c>
      <c r="E30" s="2">
        <f t="shared" ca="1" si="2"/>
        <v>2200458.875542141</v>
      </c>
      <c r="F30" s="3">
        <f t="shared" ca="1" si="3"/>
        <v>48.194331488920042</v>
      </c>
      <c r="G30" s="2">
        <f t="shared" ca="1" si="4"/>
        <v>1094494.2636694398</v>
      </c>
      <c r="H30" s="2">
        <f t="shared" ca="1" si="5"/>
        <v>1193539.3916772688</v>
      </c>
      <c r="I30" s="2">
        <f t="shared" ca="1" si="6"/>
        <v>392177.01319288596</v>
      </c>
      <c r="J30" s="2">
        <f t="shared" ca="1" si="7"/>
        <v>1639664.1115220145</v>
      </c>
      <c r="L30" t="str">
        <f t="shared" ca="1" si="8"/>
        <v xml:space="preserve">    {"county_name":"Fulton","population":4565804.33333333,"food_ins_rate":61.8917767808824,"food_ins_rate_child":48.4796010586716,"snap":2200458.87554214,"snap_percentage":48.19433148892,"wic":1094494.26366944,"free_lunch":1193539.39167727,"free_breakfast":392177.013192886,"food_banks":1639664.11152201},</v>
      </c>
    </row>
    <row r="31" spans="1:12">
      <c r="A31" s="2" t="s">
        <v>29</v>
      </c>
      <c r="B31" s="2">
        <v>4730253.3333333302</v>
      </c>
      <c r="C31" s="2">
        <f t="shared" ca="1" si="0"/>
        <v>25.43578806880058</v>
      </c>
      <c r="D31" s="2">
        <f t="shared" ca="1" si="1"/>
        <v>43.949726352003317</v>
      </c>
      <c r="E31" s="2">
        <f t="shared" ca="1" si="2"/>
        <v>1512273.4996758823</v>
      </c>
      <c r="F31" s="2">
        <f t="shared" ca="1" si="3"/>
        <v>31.970243306402544</v>
      </c>
      <c r="G31" s="2">
        <f t="shared" ca="1" si="4"/>
        <v>1116072.5985686763</v>
      </c>
      <c r="H31" s="2">
        <f t="shared" ca="1" si="5"/>
        <v>88514.236570469933</v>
      </c>
      <c r="I31" s="2">
        <f t="shared" ca="1" si="6"/>
        <v>331510.99156757735</v>
      </c>
      <c r="J31" s="2">
        <f t="shared" ca="1" si="7"/>
        <v>871390.45729271322</v>
      </c>
      <c r="L31" t="str">
        <f t="shared" ca="1" si="8"/>
        <v xml:space="preserve">    {"county_name":"Greene","population":4730253.33333333,"food_ins_rate":25.4357880688006,"food_ins_rate_child":43.9497263520033,"snap":1512273.49967588,"snap_percentage":31.9702433064025,"wic":1116072.59856868,"free_lunch":88514.2365704699,"free_breakfast":331510.991567577,"food_banks":871390.457292713},</v>
      </c>
    </row>
    <row r="32" spans="1:12">
      <c r="A32" s="2" t="s">
        <v>30</v>
      </c>
      <c r="B32" s="2">
        <v>4894702.3333333302</v>
      </c>
      <c r="C32" s="2">
        <f t="shared" ca="1" si="0"/>
        <v>51.253477057901783</v>
      </c>
      <c r="D32" s="2">
        <f t="shared" ca="1" si="1"/>
        <v>52.045732820634356</v>
      </c>
      <c r="E32" s="2">
        <f t="shared" ca="1" si="2"/>
        <v>2714474.4060807717</v>
      </c>
      <c r="F32" s="2">
        <f t="shared" ca="1" si="3"/>
        <v>55.457394979771799</v>
      </c>
      <c r="G32" s="2">
        <f t="shared" ca="1" si="4"/>
        <v>997015.83457878185</v>
      </c>
      <c r="H32" s="2">
        <f t="shared" ca="1" si="5"/>
        <v>1598809.979171928</v>
      </c>
      <c r="I32" s="2">
        <f t="shared" ca="1" si="6"/>
        <v>123532.27238367058</v>
      </c>
      <c r="J32" s="2">
        <f t="shared" ca="1" si="7"/>
        <v>869925.288622975</v>
      </c>
      <c r="L32" t="str">
        <f t="shared" ca="1" si="8"/>
        <v xml:space="preserve">    {"county_name":"Huntingdon","population":4894702.33333333,"food_ins_rate":51.2534770579018,"food_ins_rate_child":52.0457328206344,"snap":2714474.40608077,"snap_percentage":55.4573949797718,"wic":997015.834578782,"free_lunch":1598809.97917193,"free_breakfast":123532.272383671,"food_banks":869925.288622975},</v>
      </c>
    </row>
    <row r="33" spans="1:12">
      <c r="A33" s="2" t="s">
        <v>31</v>
      </c>
      <c r="B33" s="2">
        <v>5059151.3333333302</v>
      </c>
      <c r="C33" s="2">
        <f t="shared" ca="1" si="0"/>
        <v>0.85820160196269368</v>
      </c>
      <c r="D33" s="2">
        <f t="shared" ca="1" si="1"/>
        <v>6.0453728751464864</v>
      </c>
      <c r="E33" s="2">
        <f t="shared" ca="1" si="2"/>
        <v>4870568.7353845239</v>
      </c>
      <c r="F33" s="2">
        <f t="shared" ca="1" si="3"/>
        <v>96.272445998871618</v>
      </c>
      <c r="G33" s="2">
        <f t="shared" ca="1" si="4"/>
        <v>1105852.8996611959</v>
      </c>
      <c r="H33" s="2">
        <f t="shared" ca="1" si="5"/>
        <v>897176.44029340171</v>
      </c>
      <c r="I33" s="2">
        <f t="shared" ca="1" si="6"/>
        <v>448584.47683032567</v>
      </c>
      <c r="J33" s="2">
        <f t="shared" ca="1" si="7"/>
        <v>845733.67196444597</v>
      </c>
      <c r="L33" t="str">
        <f t="shared" ca="1" si="8"/>
        <v xml:space="preserve">    {"county_name":"Indiana","population":5059151.33333333,"food_ins_rate":0.858201601962694,"food_ins_rate_child":6.04537287514649,"snap":4870568.73538452,"snap_percentage":96.2724459988716,"wic":1105852.8996612,"free_lunch":897176.440293402,"free_breakfast":448584.476830326,"food_banks":845733.671964446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44.019747475956862</v>
      </c>
      <c r="D34" s="2">
        <f t="shared" ref="D34:D68" ca="1" si="10">RAND()/5*300</f>
        <v>54.168072548696152</v>
      </c>
      <c r="E34" s="2">
        <f t="shared" ref="E34:E68" ca="1" si="11">RAND()*$B34</f>
        <v>1605323.0531600339</v>
      </c>
      <c r="F34" s="2">
        <f t="shared" ref="F34:F68" ca="1" si="12">$E34/$B34*100</f>
        <v>30.732118667578668</v>
      </c>
      <c r="G34" s="2">
        <f t="shared" ref="G34:G68" ca="1" si="13">$B34*0.3*RAND()</f>
        <v>498777.60180638987</v>
      </c>
      <c r="H34" s="2">
        <f t="shared" ref="H34:H68" ca="1" si="14">$B34*0.4*RAND()</f>
        <v>213615.83981213628</v>
      </c>
      <c r="I34" s="2">
        <f t="shared" ref="I34:I68" ca="1" si="15">$B34*0.1*RAND()</f>
        <v>368945.08421716531</v>
      </c>
      <c r="J34" s="2">
        <f t="shared" ref="J34:J68" ca="1" si="16">$B34*0.5*RAND()</f>
        <v>1938741.8863970486</v>
      </c>
      <c r="L34" t="str">
        <f t="shared" ca="1" si="8"/>
        <v xml:space="preserve">    {"county_name":"Jefferson","population":5223600.33333333,"food_ins_rate":44.0197474759569,"food_ins_rate_child":54.1680725486962,"snap":1605323.05316003,"snap_percentage":30.7321186675787,"wic":498777.60180639,"free_lunch":213615.839812136,"free_breakfast":368945.084217165,"food_banks":1938741.88639705},</v>
      </c>
    </row>
    <row r="35" spans="1:12">
      <c r="A35" s="2" t="s">
        <v>33</v>
      </c>
      <c r="B35" s="2">
        <v>5388049.3333333302</v>
      </c>
      <c r="C35" s="2">
        <f t="shared" ca="1" si="9"/>
        <v>33.174205811608893</v>
      </c>
      <c r="D35" s="2">
        <f t="shared" ca="1" si="10"/>
        <v>27.926028532819426</v>
      </c>
      <c r="E35" s="2">
        <f t="shared" ca="1" si="11"/>
        <v>1078040.7766900118</v>
      </c>
      <c r="F35" s="2">
        <f t="shared" ca="1" si="12"/>
        <v>20.00799751443774</v>
      </c>
      <c r="G35" s="2">
        <f t="shared" ca="1" si="13"/>
        <v>1051401.2761210094</v>
      </c>
      <c r="H35" s="2">
        <f t="shared" ca="1" si="14"/>
        <v>1610915.3332960943</v>
      </c>
      <c r="I35" s="2">
        <f t="shared" ca="1" si="15"/>
        <v>320764.08887898264</v>
      </c>
      <c r="J35" s="2">
        <f t="shared" ca="1" si="16"/>
        <v>2350341.0299748029</v>
      </c>
      <c r="L35" t="str">
        <f t="shared" ca="1" si="8"/>
        <v xml:space="preserve">    {"county_name":"Juniata","population":5388049.33333333,"food_ins_rate":33.1742058116089,"food_ins_rate_child":27.9260285328194,"snap":1078040.77669001,"snap_percentage":20.0079975144377,"wic":1051401.27612101,"free_lunch":1610915.33329609,"free_breakfast":320764.088878983,"food_banks":2350341.0299748},</v>
      </c>
    </row>
    <row r="36" spans="1:12">
      <c r="A36" s="2" t="s">
        <v>34</v>
      </c>
      <c r="B36" s="2">
        <v>5552498.3333333302</v>
      </c>
      <c r="C36" s="2">
        <f t="shared" ca="1" si="9"/>
        <v>78.665443849228794</v>
      </c>
      <c r="D36" s="2">
        <f t="shared" ca="1" si="10"/>
        <v>6.925392717422012</v>
      </c>
      <c r="E36" s="2">
        <f t="shared" ca="1" si="11"/>
        <v>4689813.222787221</v>
      </c>
      <c r="F36" s="2">
        <f t="shared" ca="1" si="12"/>
        <v>84.463118064040671</v>
      </c>
      <c r="G36" s="2">
        <f t="shared" ca="1" si="13"/>
        <v>698956.17775383149</v>
      </c>
      <c r="H36" s="2">
        <f t="shared" ca="1" si="14"/>
        <v>1446410.1889471388</v>
      </c>
      <c r="I36" s="2">
        <f t="shared" ca="1" si="15"/>
        <v>470596.42253720685</v>
      </c>
      <c r="J36" s="2">
        <f t="shared" ca="1" si="16"/>
        <v>874418.91191330599</v>
      </c>
      <c r="L36" t="str">
        <f t="shared" ca="1" si="8"/>
        <v xml:space="preserve">    {"county_name":"Lackawanna","population":5552498.33333333,"food_ins_rate":78.6654438492288,"food_ins_rate_child":6.92539271742201,"snap":4689813.22278722,"snap_percentage":84.4631180640407,"wic":698956.177753831,"free_lunch":1446410.18894714,"free_breakfast":470596.422537207,"food_banks":874418.911913306},</v>
      </c>
    </row>
    <row r="37" spans="1:12">
      <c r="A37" s="2" t="s">
        <v>35</v>
      </c>
      <c r="B37" s="2">
        <v>5716947.3333333302</v>
      </c>
      <c r="C37" s="2">
        <f t="shared" ca="1" si="9"/>
        <v>45.388754581041155</v>
      </c>
      <c r="D37" s="2">
        <f t="shared" ca="1" si="10"/>
        <v>40.767902724204902</v>
      </c>
      <c r="E37" s="2">
        <f t="shared" ca="1" si="11"/>
        <v>4715639.0142383315</v>
      </c>
      <c r="F37" s="2">
        <f t="shared" ca="1" si="12"/>
        <v>82.485262488658009</v>
      </c>
      <c r="G37" s="2">
        <f t="shared" ca="1" si="13"/>
        <v>1497030.4729535829</v>
      </c>
      <c r="H37" s="2">
        <f t="shared" ca="1" si="14"/>
        <v>756603.0693168412</v>
      </c>
      <c r="I37" s="2">
        <f t="shared" ca="1" si="15"/>
        <v>473694.60762894474</v>
      </c>
      <c r="J37" s="2">
        <f t="shared" ca="1" si="16"/>
        <v>2043510.4856330231</v>
      </c>
      <c r="L37" t="str">
        <f t="shared" ca="1" si="8"/>
        <v xml:space="preserve">    {"county_name":"Lancaster","population":5716947.33333333,"food_ins_rate":45.3887545810412,"food_ins_rate_child":40.7679027242049,"snap":4715639.01423833,"snap_percentage":82.485262488658,"wic":1497030.47295358,"free_lunch":756603.069316841,"free_breakfast":473694.607628945,"food_banks":2043510.48563302},</v>
      </c>
    </row>
    <row r="38" spans="1:12">
      <c r="A38" s="2" t="s">
        <v>36</v>
      </c>
      <c r="B38" s="2">
        <v>5881396.3333333302</v>
      </c>
      <c r="C38" s="2">
        <f t="shared" ca="1" si="9"/>
        <v>22.412618388555838</v>
      </c>
      <c r="D38" s="2">
        <f t="shared" ca="1" si="10"/>
        <v>48.245093494614203</v>
      </c>
      <c r="E38" s="2">
        <f t="shared" ca="1" si="11"/>
        <v>412067.58912932896</v>
      </c>
      <c r="F38" s="2">
        <f t="shared" ca="1" si="12"/>
        <v>7.0062884011726894</v>
      </c>
      <c r="G38" s="2">
        <f t="shared" ca="1" si="13"/>
        <v>1133844.1210576794</v>
      </c>
      <c r="H38" s="2">
        <f t="shared" ca="1" si="14"/>
        <v>1953610.9580089187</v>
      </c>
      <c r="I38" s="2">
        <f t="shared" ca="1" si="15"/>
        <v>299723.83635057678</v>
      </c>
      <c r="J38" s="2">
        <f t="shared" ca="1" si="16"/>
        <v>2212113.7753506666</v>
      </c>
      <c r="L38" t="str">
        <f t="shared" ca="1" si="8"/>
        <v xml:space="preserve">    {"county_name":"Lawrence","population":5881396.33333333,"food_ins_rate":22.4126183885558,"food_ins_rate_child":48.2450934946142,"snap":412067.589129329,"snap_percentage":7.00628840117269,"wic":1133844.12105768,"free_lunch":1953610.95800892,"free_breakfast":299723.836350577,"food_banks":2212113.77535067},</v>
      </c>
    </row>
    <row r="39" spans="1:12">
      <c r="A39" s="2" t="s">
        <v>37</v>
      </c>
      <c r="B39" s="2">
        <v>6045845.3333333302</v>
      </c>
      <c r="C39" s="2">
        <f t="shared" ca="1" si="9"/>
        <v>55.97330812138798</v>
      </c>
      <c r="D39" s="2">
        <f t="shared" ca="1" si="10"/>
        <v>40.461719817468094</v>
      </c>
      <c r="E39" s="2">
        <f t="shared" ca="1" si="11"/>
        <v>3164420.552857745</v>
      </c>
      <c r="F39" s="2">
        <f t="shared" ca="1" si="12"/>
        <v>52.340415250303238</v>
      </c>
      <c r="G39" s="2">
        <f t="shared" ca="1" si="13"/>
        <v>1598614.2494380237</v>
      </c>
      <c r="H39" s="2">
        <f t="shared" ca="1" si="14"/>
        <v>2295475.7176725911</v>
      </c>
      <c r="I39" s="2">
        <f t="shared" ca="1" si="15"/>
        <v>570006.86269949691</v>
      </c>
      <c r="J39" s="2">
        <f t="shared" ca="1" si="16"/>
        <v>1544733.9720526519</v>
      </c>
      <c r="L39" t="str">
        <f t="shared" ca="1" si="8"/>
        <v xml:space="preserve">    {"county_name":"Lebanon","population":6045845.33333333,"food_ins_rate":55.973308121388,"food_ins_rate_child":40.4617198174681,"snap":3164420.55285774,"snap_percentage":52.3404152503032,"wic":1598614.24943802,"free_lunch":2295475.71767259,"free_breakfast":570006.862699497,"food_banks":1544733.97205265},</v>
      </c>
    </row>
    <row r="40" spans="1:12">
      <c r="A40" s="2" t="s">
        <v>38</v>
      </c>
      <c r="B40" s="2">
        <v>6210294.3333333302</v>
      </c>
      <c r="C40" s="2">
        <f t="shared" ca="1" si="9"/>
        <v>94.087331089221578</v>
      </c>
      <c r="D40" s="2">
        <f t="shared" ca="1" si="10"/>
        <v>53.672030707727281</v>
      </c>
      <c r="E40" s="2">
        <f t="shared" ca="1" si="11"/>
        <v>567033.56801690126</v>
      </c>
      <c r="F40" s="2">
        <f t="shared" ca="1" si="12"/>
        <v>9.1305425730530576</v>
      </c>
      <c r="G40" s="2">
        <f t="shared" ca="1" si="13"/>
        <v>1789844.5338963696</v>
      </c>
      <c r="H40" s="2">
        <f t="shared" ca="1" si="14"/>
        <v>2147286.1336278878</v>
      </c>
      <c r="I40" s="2">
        <f t="shared" ca="1" si="15"/>
        <v>68243.951462260447</v>
      </c>
      <c r="J40" s="2">
        <f t="shared" ca="1" si="16"/>
        <v>1776395.3395595162</v>
      </c>
      <c r="L40" t="str">
        <f t="shared" ca="1" si="8"/>
        <v xml:space="preserve">    {"county_name":"Lehigh","population":6210294.33333333,"food_ins_rate":94.0873310892216,"food_ins_rate_child":53.6720307077273,"snap":567033.568016901,"snap_percentage":9.13054257305306,"wic":1789844.53389637,"free_lunch":2147286.13362789,"free_breakfast":68243.9514622604,"food_banks":1776395.33955952},</v>
      </c>
    </row>
    <row r="41" spans="1:12">
      <c r="A41" s="2" t="s">
        <v>39</v>
      </c>
      <c r="B41" s="2">
        <v>6374743.3333333302</v>
      </c>
      <c r="C41" s="2">
        <f t="shared" ca="1" si="9"/>
        <v>99.790186378618856</v>
      </c>
      <c r="D41" s="2">
        <f t="shared" ca="1" si="10"/>
        <v>16.745805991535221</v>
      </c>
      <c r="E41" s="2">
        <f t="shared" ca="1" si="11"/>
        <v>384163.58909821918</v>
      </c>
      <c r="F41" s="2">
        <f t="shared" ca="1" si="12"/>
        <v>6.0263381443051989</v>
      </c>
      <c r="G41" s="2">
        <f t="shared" ca="1" si="13"/>
        <v>442254.47983540269</v>
      </c>
      <c r="H41" s="2">
        <f t="shared" ca="1" si="14"/>
        <v>1335979.4770514269</v>
      </c>
      <c r="I41" s="2">
        <f t="shared" ca="1" si="15"/>
        <v>508570.56327777513</v>
      </c>
      <c r="J41" s="2">
        <f t="shared" ca="1" si="16"/>
        <v>1888145.494733986</v>
      </c>
      <c r="L41" t="str">
        <f t="shared" ca="1" si="8"/>
        <v xml:space="preserve">    {"county_name":"Luzerne","population":6374743.33333333,"food_ins_rate":99.7901863786189,"food_ins_rate_child":16.7458059915352,"snap":384163.589098219,"snap_percentage":6.0263381443052,"wic":442254.479835403,"free_lunch":1335979.47705143,"free_breakfast":508570.563277775,"food_banks":1888145.49473399},</v>
      </c>
    </row>
    <row r="42" spans="1:12">
      <c r="A42" s="2" t="s">
        <v>40</v>
      </c>
      <c r="B42" s="2">
        <v>6539192.3333333302</v>
      </c>
      <c r="C42" s="2">
        <f t="shared" ca="1" si="9"/>
        <v>33.319218586345592</v>
      </c>
      <c r="D42" s="2">
        <f t="shared" ca="1" si="10"/>
        <v>7.058518481644307</v>
      </c>
      <c r="E42" s="2">
        <f t="shared" ca="1" si="11"/>
        <v>3426093.0275412025</v>
      </c>
      <c r="F42" s="2">
        <f t="shared" ca="1" si="12"/>
        <v>52.393213915376059</v>
      </c>
      <c r="G42" s="2">
        <f t="shared" ca="1" si="13"/>
        <v>364564.61496690667</v>
      </c>
      <c r="H42" s="2">
        <f t="shared" ca="1" si="14"/>
        <v>1739566.5879571086</v>
      </c>
      <c r="I42" s="2">
        <f t="shared" ca="1" si="15"/>
        <v>464072.03482228296</v>
      </c>
      <c r="J42" s="2">
        <f t="shared" ca="1" si="16"/>
        <v>444614.1720092693</v>
      </c>
      <c r="L42" t="str">
        <f t="shared" ca="1" si="8"/>
        <v xml:space="preserve">    {"county_name":"Lycoming","population":6539192.33333333,"food_ins_rate":33.3192185863456,"food_ins_rate_child":7.05851848164431,"snap":3426093.0275412,"snap_percentage":52.3932139153761,"wic":364564.614966907,"free_lunch":1739566.58795711,"free_breakfast":464072.034822283,"food_banks":444614.172009269},</v>
      </c>
    </row>
    <row r="43" spans="1:12">
      <c r="A43" s="2" t="s">
        <v>41</v>
      </c>
      <c r="B43" s="2">
        <v>6703641.3333333302</v>
      </c>
      <c r="C43" s="2">
        <f t="shared" ca="1" si="9"/>
        <v>37.992599513697222</v>
      </c>
      <c r="D43" s="2">
        <f t="shared" ca="1" si="10"/>
        <v>17.650781882055742</v>
      </c>
      <c r="E43" s="2">
        <f t="shared" ca="1" si="11"/>
        <v>5155655.8582219956</v>
      </c>
      <c r="F43" s="2">
        <f t="shared" ca="1" si="12"/>
        <v>76.90828912021145</v>
      </c>
      <c r="G43" s="2">
        <f t="shared" ca="1" si="13"/>
        <v>1106930.6548767181</v>
      </c>
      <c r="H43" s="2">
        <f t="shared" ca="1" si="14"/>
        <v>127323.3161447654</v>
      </c>
      <c r="I43" s="2">
        <f t="shared" ca="1" si="15"/>
        <v>209812.27355438628</v>
      </c>
      <c r="J43" s="2">
        <f t="shared" ca="1" si="16"/>
        <v>2912293.1508364645</v>
      </c>
      <c r="L43" t="str">
        <f t="shared" ca="1" si="8"/>
        <v xml:space="preserve">    {"county_name":"McKean","population":6703641.33333333,"food_ins_rate":37.9925995136972,"food_ins_rate_child":17.6507818820557,"snap":5155655.858222,"snap_percentage":76.9082891202114,"wic":1106930.65487672,"free_lunch":127323.316144765,"free_breakfast":209812.273554386,"food_banks":2912293.15083646},</v>
      </c>
    </row>
    <row r="44" spans="1:12">
      <c r="A44" s="2" t="s">
        <v>42</v>
      </c>
      <c r="B44" s="2">
        <v>6868090.3333333302</v>
      </c>
      <c r="C44" s="2">
        <f t="shared" ca="1" si="9"/>
        <v>43.079496755745616</v>
      </c>
      <c r="D44" s="2">
        <f t="shared" ca="1" si="10"/>
        <v>39.314600348672421</v>
      </c>
      <c r="E44" s="2">
        <f t="shared" ca="1" si="11"/>
        <v>5755405.7545052879</v>
      </c>
      <c r="F44" s="2">
        <f t="shared" ca="1" si="12"/>
        <v>83.799214558553771</v>
      </c>
      <c r="G44" s="2">
        <f t="shared" ca="1" si="13"/>
        <v>1335123.7905594863</v>
      </c>
      <c r="H44" s="2">
        <f t="shared" ca="1" si="14"/>
        <v>2375324.6058736793</v>
      </c>
      <c r="I44" s="2">
        <f t="shared" ca="1" si="15"/>
        <v>564437.49841593334</v>
      </c>
      <c r="J44" s="2">
        <f t="shared" ca="1" si="16"/>
        <v>2403605.5991335055</v>
      </c>
      <c r="L44" t="str">
        <f t="shared" ca="1" si="8"/>
        <v xml:space="preserve">    {"county_name":"Mercer","population":6868090.33333333,"food_ins_rate":43.0794967557456,"food_ins_rate_child":39.3146003486724,"snap":5755405.75450529,"snap_percentage":83.7992145585538,"wic":1335123.79055949,"free_lunch":2375324.60587368,"free_breakfast":564437.498415933,"food_banks":2403605.59913351},</v>
      </c>
    </row>
    <row r="45" spans="1:12">
      <c r="A45" s="2" t="s">
        <v>43</v>
      </c>
      <c r="B45" s="2">
        <v>7032539.3333333302</v>
      </c>
      <c r="C45" s="2">
        <f t="shared" ca="1" si="9"/>
        <v>85.974527636705218</v>
      </c>
      <c r="D45" s="2">
        <f t="shared" ca="1" si="10"/>
        <v>26.289855797660387</v>
      </c>
      <c r="E45" s="2">
        <f t="shared" ca="1" si="11"/>
        <v>241769.08476513869</v>
      </c>
      <c r="F45" s="2">
        <f t="shared" ca="1" si="12"/>
        <v>3.4378632426438682</v>
      </c>
      <c r="G45" s="2">
        <f t="shared" ca="1" si="13"/>
        <v>964740.66095157468</v>
      </c>
      <c r="H45" s="2">
        <f t="shared" ca="1" si="14"/>
        <v>1010100.6461007399</v>
      </c>
      <c r="I45" s="2">
        <f t="shared" ca="1" si="15"/>
        <v>37525.168025800122</v>
      </c>
      <c r="J45" s="2">
        <f t="shared" ca="1" si="16"/>
        <v>445801.93652753375</v>
      </c>
      <c r="L45" t="str">
        <f t="shared" ca="1" si="8"/>
        <v xml:space="preserve">    {"county_name":"Mifflin","population":7032539.33333333,"food_ins_rate":85.9745276367052,"food_ins_rate_child":26.2898557976604,"snap":241769.084765139,"snap_percentage":3.43786324264387,"wic":964740.660951575,"free_lunch":1010100.64610074,"free_breakfast":37525.1680258001,"food_banks":445801.936527534},</v>
      </c>
    </row>
    <row r="46" spans="1:12">
      <c r="A46" s="2" t="s">
        <v>44</v>
      </c>
      <c r="B46" s="2">
        <v>7196988.3333333302</v>
      </c>
      <c r="C46" s="2">
        <f t="shared" ca="1" si="9"/>
        <v>71.074205001574825</v>
      </c>
      <c r="D46" s="2">
        <f t="shared" ca="1" si="10"/>
        <v>34.105926356975168</v>
      </c>
      <c r="E46" s="2">
        <f t="shared" ca="1" si="11"/>
        <v>1756629.8879335395</v>
      </c>
      <c r="F46" s="2">
        <f t="shared" ca="1" si="12"/>
        <v>24.407846818336377</v>
      </c>
      <c r="G46" s="2">
        <f t="shared" ca="1" si="13"/>
        <v>897685.70495548483</v>
      </c>
      <c r="H46" s="2">
        <f t="shared" ca="1" si="14"/>
        <v>1887870.4423631404</v>
      </c>
      <c r="I46" s="2">
        <f t="shared" ca="1" si="15"/>
        <v>682051.36636893835</v>
      </c>
      <c r="J46" s="2">
        <f t="shared" ca="1" si="16"/>
        <v>3548171.8339620861</v>
      </c>
      <c r="L46" t="str">
        <f t="shared" ca="1" si="8"/>
        <v xml:space="preserve">    {"county_name":"Monroe","population":7196988.33333333,"food_ins_rate":71.0742050015748,"food_ins_rate_child":34.1059263569752,"snap":1756629.88793354,"snap_percentage":24.4078468183364,"wic":897685.704955485,"free_lunch":1887870.44236314,"free_breakfast":682051.366368938,"food_banks":3548171.83396209},</v>
      </c>
    </row>
    <row r="47" spans="1:12">
      <c r="A47" s="2" t="s">
        <v>45</v>
      </c>
      <c r="B47" s="2">
        <v>7361437.3333333302</v>
      </c>
      <c r="C47" s="2">
        <f t="shared" ca="1" si="9"/>
        <v>46.281560444629342</v>
      </c>
      <c r="D47" s="2">
        <f t="shared" ca="1" si="10"/>
        <v>17.42397112214805</v>
      </c>
      <c r="E47" s="2">
        <f t="shared" ca="1" si="11"/>
        <v>3592067.1914172499</v>
      </c>
      <c r="F47" s="2">
        <f t="shared" ca="1" si="12"/>
        <v>48.795731441630394</v>
      </c>
      <c r="G47" s="2">
        <f t="shared" ca="1" si="13"/>
        <v>1461650.1730295205</v>
      </c>
      <c r="H47" s="2">
        <f t="shared" ca="1" si="14"/>
        <v>1880262.3933893917</v>
      </c>
      <c r="I47" s="2">
        <f t="shared" ca="1" si="15"/>
        <v>366116.51562992745</v>
      </c>
      <c r="J47" s="2">
        <f t="shared" ca="1" si="16"/>
        <v>2525381.2694023736</v>
      </c>
      <c r="L47" t="str">
        <f t="shared" ca="1" si="8"/>
        <v xml:space="preserve">    {"county_name":"Montgomery","population":7361437.33333333,"food_ins_rate":46.2815604446293,"food_ins_rate_child":17.423971122148,"snap":3592067.19141725,"snap_percentage":48.7957314416304,"wic":1461650.17302952,"free_lunch":1880262.39338939,"free_breakfast":366116.515629927,"food_banks":2525381.26940237},</v>
      </c>
    </row>
    <row r="48" spans="1:12">
      <c r="A48" s="2" t="s">
        <v>46</v>
      </c>
      <c r="B48" s="2">
        <v>7525886.3333333302</v>
      </c>
      <c r="C48" s="2">
        <f t="shared" ca="1" si="9"/>
        <v>59.018114646854833</v>
      </c>
      <c r="D48" s="2">
        <f t="shared" ca="1" si="10"/>
        <v>5.189843899945572</v>
      </c>
      <c r="E48" s="2">
        <f t="shared" ca="1" si="11"/>
        <v>6035072.3650522642</v>
      </c>
      <c r="F48" s="2">
        <f t="shared" ca="1" si="12"/>
        <v>80.190851917627072</v>
      </c>
      <c r="G48" s="2">
        <f t="shared" ca="1" si="13"/>
        <v>459128.12054751167</v>
      </c>
      <c r="H48" s="2">
        <f t="shared" ca="1" si="14"/>
        <v>2772029.9589775335</v>
      </c>
      <c r="I48" s="2">
        <f t="shared" ca="1" si="15"/>
        <v>472682.6246276811</v>
      </c>
      <c r="J48" s="2">
        <f t="shared" ca="1" si="16"/>
        <v>2073829.9596211936</v>
      </c>
      <c r="L48" t="str">
        <f t="shared" ca="1" si="8"/>
        <v xml:space="preserve">    {"county_name":"Montour","population":7525886.33333333,"food_ins_rate":59.0181146468548,"food_ins_rate_child":5.18984389994557,"snap":6035072.36505226,"snap_percentage":80.1908519176271,"wic":459128.120547512,"free_lunch":2772029.95897753,"free_breakfast":472682.624627681,"food_banks":2073829.95962119},</v>
      </c>
    </row>
    <row r="49" spans="1:12">
      <c r="A49" s="2" t="s">
        <v>47</v>
      </c>
      <c r="B49" s="2">
        <v>7690335.3333333302</v>
      </c>
      <c r="C49" s="2">
        <f t="shared" ca="1" si="9"/>
        <v>75.126772264808395</v>
      </c>
      <c r="D49" s="2">
        <f t="shared" ca="1" si="10"/>
        <v>9.4133054606759625</v>
      </c>
      <c r="E49" s="2">
        <f t="shared" ca="1" si="11"/>
        <v>7589559.7991076428</v>
      </c>
      <c r="F49" s="2">
        <f t="shared" ca="1" si="12"/>
        <v>98.689582055168884</v>
      </c>
      <c r="G49" s="2">
        <f t="shared" ca="1" si="13"/>
        <v>859564.72298533749</v>
      </c>
      <c r="H49" s="2">
        <f t="shared" ca="1" si="14"/>
        <v>369765.81433046266</v>
      </c>
      <c r="I49" s="2">
        <f t="shared" ca="1" si="15"/>
        <v>584406.31421833183</v>
      </c>
      <c r="J49" s="2">
        <f t="shared" ca="1" si="16"/>
        <v>1362642.3877296227</v>
      </c>
      <c r="L49" t="str">
        <f t="shared" ca="1" si="8"/>
        <v xml:space="preserve">    {"county_name":"Northampton","population":7690335.33333333,"food_ins_rate":75.1267722648084,"food_ins_rate_child":9.41330546067596,"snap":7589559.79910764,"snap_percentage":98.6895820551689,"wic":859564.722985337,"free_lunch":369765.814330463,"free_breakfast":584406.314218332,"food_banks":1362642.38772962},</v>
      </c>
    </row>
    <row r="50" spans="1:12">
      <c r="A50" s="2" t="s">
        <v>48</v>
      </c>
      <c r="B50" s="2">
        <v>7854784.3333333302</v>
      </c>
      <c r="C50" s="2">
        <f t="shared" ca="1" si="9"/>
        <v>7.8075179345924006</v>
      </c>
      <c r="D50" s="2">
        <f t="shared" ca="1" si="10"/>
        <v>41.623327248460114</v>
      </c>
      <c r="E50" s="2">
        <f t="shared" ca="1" si="11"/>
        <v>7670075.434961698</v>
      </c>
      <c r="F50" s="2">
        <f t="shared" ca="1" si="12"/>
        <v>97.648453598047453</v>
      </c>
      <c r="G50" s="2">
        <f t="shared" ca="1" si="13"/>
        <v>2264143.7908700379</v>
      </c>
      <c r="H50" s="2">
        <f t="shared" ca="1" si="14"/>
        <v>1041993.2166114015</v>
      </c>
      <c r="I50" s="2">
        <f t="shared" ca="1" si="15"/>
        <v>662348.22983368963</v>
      </c>
      <c r="J50" s="2">
        <f t="shared" ca="1" si="16"/>
        <v>3140781.8105618996</v>
      </c>
      <c r="L50" t="str">
        <f t="shared" ca="1" si="8"/>
        <v xml:space="preserve">    {"county_name":"Northumberland","population":7854784.33333333,"food_ins_rate":7.8075179345924,"food_ins_rate_child":41.6233272484601,"snap":7670075.4349617,"snap_percentage":97.6484535980475,"wic":2264143.79087004,"free_lunch":1041993.2166114,"free_breakfast":662348.22983369,"food_banks":3140781.8105619},</v>
      </c>
    </row>
    <row r="51" spans="1:12">
      <c r="A51" s="2" t="s">
        <v>49</v>
      </c>
      <c r="B51" s="2">
        <v>8019233.3333333302</v>
      </c>
      <c r="C51" s="2">
        <f t="shared" ca="1" si="9"/>
        <v>59.993297516211122</v>
      </c>
      <c r="D51" s="2">
        <f t="shared" ca="1" si="10"/>
        <v>46.938237725143395</v>
      </c>
      <c r="E51" s="2">
        <f t="shared" ca="1" si="11"/>
        <v>3954780.8389530331</v>
      </c>
      <c r="F51" s="2">
        <f t="shared" ca="1" si="12"/>
        <v>49.316196132045476</v>
      </c>
      <c r="G51" s="2">
        <f t="shared" ca="1" si="13"/>
        <v>1188944.2138336676</v>
      </c>
      <c r="H51" s="2">
        <f t="shared" ca="1" si="14"/>
        <v>2228465.5408452596</v>
      </c>
      <c r="I51" s="2">
        <f t="shared" ca="1" si="15"/>
        <v>511577.26502876211</v>
      </c>
      <c r="J51" s="2">
        <f t="shared" ca="1" si="16"/>
        <v>772441.13707205269</v>
      </c>
      <c r="L51" t="str">
        <f t="shared" ca="1" si="8"/>
        <v xml:space="preserve">    {"county_name":"Perry","population":8019233.33333333,"food_ins_rate":59.9932975162111,"food_ins_rate_child":46.9382377251434,"snap":3954780.83895303,"snap_percentage":49.3161961320455,"wic":1188944.21383367,"free_lunch":2228465.54084526,"free_breakfast":511577.265028762,"food_banks":772441.137072053},</v>
      </c>
    </row>
    <row r="52" spans="1:12">
      <c r="A52" s="2" t="s">
        <v>50</v>
      </c>
      <c r="B52" s="2">
        <v>8183682.3333333302</v>
      </c>
      <c r="C52" s="2">
        <f t="shared" ca="1" si="9"/>
        <v>29.81805492217957</v>
      </c>
      <c r="D52" s="2">
        <f t="shared" ca="1" si="10"/>
        <v>20.441457435922096</v>
      </c>
      <c r="E52" s="2">
        <f t="shared" ca="1" si="11"/>
        <v>2028447.8638610258</v>
      </c>
      <c r="F52" s="2">
        <f t="shared" ca="1" si="12"/>
        <v>24.786493185333725</v>
      </c>
      <c r="G52" s="2">
        <f t="shared" ca="1" si="13"/>
        <v>938370.1626988569</v>
      </c>
      <c r="H52" s="2">
        <f t="shared" ca="1" si="14"/>
        <v>2603276.765757971</v>
      </c>
      <c r="I52" s="2">
        <f t="shared" ca="1" si="15"/>
        <v>56362.404899292189</v>
      </c>
      <c r="J52" s="2">
        <f t="shared" ca="1" si="16"/>
        <v>2942263.8587002964</v>
      </c>
      <c r="L52" t="str">
        <f t="shared" ca="1" si="8"/>
        <v xml:space="preserve">    {"county_name":"Philadelphia","population":8183682.33333333,"food_ins_rate":29.8180549221796,"food_ins_rate_child":20.4414574359221,"snap":2028447.86386103,"snap_percentage":24.7864931853337,"wic":938370.162698857,"free_lunch":2603276.76575797,"free_breakfast":56362.4048992922,"food_banks":2942263.8587003},</v>
      </c>
    </row>
    <row r="53" spans="1:12">
      <c r="A53" s="2" t="s">
        <v>51</v>
      </c>
      <c r="B53" s="2">
        <v>8348131.3333333302</v>
      </c>
      <c r="C53" s="2">
        <f t="shared" ca="1" si="9"/>
        <v>58.495745156487544</v>
      </c>
      <c r="D53" s="2">
        <f t="shared" ca="1" si="10"/>
        <v>50.805248167205008</v>
      </c>
      <c r="E53" s="2">
        <f t="shared" ca="1" si="11"/>
        <v>2888290.9215951026</v>
      </c>
      <c r="F53" s="2">
        <f t="shared" ca="1" si="12"/>
        <v>34.598053220155023</v>
      </c>
      <c r="G53" s="2">
        <f t="shared" ca="1" si="13"/>
        <v>114565.15002043499</v>
      </c>
      <c r="H53" s="2">
        <f t="shared" ca="1" si="14"/>
        <v>2225696.9341588039</v>
      </c>
      <c r="I53" s="2">
        <f t="shared" ca="1" si="15"/>
        <v>814997.7795620868</v>
      </c>
      <c r="J53" s="2">
        <f t="shared" ca="1" si="16"/>
        <v>3661242.5811172007</v>
      </c>
      <c r="L53" t="str">
        <f t="shared" ca="1" si="8"/>
        <v xml:space="preserve">    {"county_name":"Pike","population":8348131.33333333,"food_ins_rate":58.4957451564875,"food_ins_rate_child":50.805248167205,"snap":2888290.9215951,"snap_percentage":34.598053220155,"wic":114565.150020435,"free_lunch":2225696.9341588,"free_breakfast":814997.779562087,"food_banks":3661242.5811172},</v>
      </c>
    </row>
    <row r="54" spans="1:12">
      <c r="A54" s="2" t="s">
        <v>52</v>
      </c>
      <c r="B54" s="2">
        <v>8512580.3333333302</v>
      </c>
      <c r="C54" s="2">
        <f t="shared" ca="1" si="9"/>
        <v>20.169273051993365</v>
      </c>
      <c r="D54" s="2">
        <f t="shared" ca="1" si="10"/>
        <v>53.18242331733645</v>
      </c>
      <c r="E54" s="2">
        <f t="shared" ca="1" si="11"/>
        <v>5957803.286865172</v>
      </c>
      <c r="F54" s="2">
        <f t="shared" ca="1" si="12"/>
        <v>69.988218067508484</v>
      </c>
      <c r="G54" s="2">
        <f t="shared" ca="1" si="13"/>
        <v>1384353.548115175</v>
      </c>
      <c r="H54" s="2">
        <f t="shared" ca="1" si="14"/>
        <v>464476.26790913165</v>
      </c>
      <c r="I54" s="2">
        <f t="shared" ca="1" si="15"/>
        <v>623753.2871829269</v>
      </c>
      <c r="J54" s="2">
        <f t="shared" ca="1" si="16"/>
        <v>2893512.3107567672</v>
      </c>
      <c r="L54" t="str">
        <f t="shared" ca="1" si="8"/>
        <v xml:space="preserve">    {"county_name":"Potter","population":8512580.33333333,"food_ins_rate":20.1692730519934,"food_ins_rate_child":53.1824233173365,"snap":5957803.28686517,"snap_percentage":69.9882180675085,"wic":1384353.54811517,"free_lunch":464476.267909132,"free_breakfast":623753.287182927,"food_banks":2893512.31075677},</v>
      </c>
    </row>
    <row r="55" spans="1:12">
      <c r="A55" s="2" t="s">
        <v>53</v>
      </c>
      <c r="B55" s="2">
        <v>8677029.3333333302</v>
      </c>
      <c r="C55" s="2">
        <f t="shared" ca="1" si="9"/>
        <v>2.2030368748090501</v>
      </c>
      <c r="D55" s="2">
        <f t="shared" ca="1" si="10"/>
        <v>55.772507373229239</v>
      </c>
      <c r="E55" s="2">
        <f t="shared" ca="1" si="11"/>
        <v>7786849.9123344086</v>
      </c>
      <c r="F55" s="2">
        <f t="shared" ca="1" si="12"/>
        <v>89.740965636946228</v>
      </c>
      <c r="G55" s="2">
        <f t="shared" ca="1" si="13"/>
        <v>1817202.3203632655</v>
      </c>
      <c r="H55" s="2">
        <f t="shared" ca="1" si="14"/>
        <v>146370.41797961548</v>
      </c>
      <c r="I55" s="2">
        <f t="shared" ca="1" si="15"/>
        <v>277259.00233852875</v>
      </c>
      <c r="J55" s="2">
        <f t="shared" ca="1" si="16"/>
        <v>2380637.2056118753</v>
      </c>
      <c r="L55" t="str">
        <f t="shared" ca="1" si="8"/>
        <v xml:space="preserve">    {"county_name":"Schuylkill","population":8677029.33333333,"food_ins_rate":2.20303687480905,"food_ins_rate_child":55.7725073732292,"snap":7786849.91233441,"snap_percentage":89.7409656369462,"wic":1817202.32036327,"free_lunch":146370.417979615,"free_breakfast":277259.002338529,"food_banks":2380637.20561188},</v>
      </c>
    </row>
    <row r="56" spans="1:12">
      <c r="A56" s="2" t="s">
        <v>54</v>
      </c>
      <c r="B56" s="2">
        <v>8841478.3333333302</v>
      </c>
      <c r="C56" s="2">
        <f t="shared" ca="1" si="9"/>
        <v>81.390207776946212</v>
      </c>
      <c r="D56" s="2">
        <f t="shared" ca="1" si="10"/>
        <v>15.625640385340246</v>
      </c>
      <c r="E56" s="2">
        <f t="shared" ca="1" si="11"/>
        <v>2842695.2122713444</v>
      </c>
      <c r="F56" s="2">
        <f t="shared" ca="1" si="12"/>
        <v>32.151808838959383</v>
      </c>
      <c r="G56" s="2">
        <f t="shared" ca="1" si="13"/>
        <v>2073507.1085357009</v>
      </c>
      <c r="H56" s="2">
        <f t="shared" ca="1" si="14"/>
        <v>3146840.2256203908</v>
      </c>
      <c r="I56" s="2">
        <f t="shared" ca="1" si="15"/>
        <v>198118.3013000873</v>
      </c>
      <c r="J56" s="2">
        <f t="shared" ca="1" si="16"/>
        <v>3263727.822489372</v>
      </c>
      <c r="L56" t="str">
        <f t="shared" ca="1" si="8"/>
        <v xml:space="preserve">    {"county_name":"Snyder","population":8841478.33333333,"food_ins_rate":81.3902077769462,"food_ins_rate_child":15.6256403853402,"snap":2842695.21227134,"snap_percentage":32.1518088389594,"wic":2073507.1085357,"free_lunch":3146840.22562039,"free_breakfast":198118.301300087,"food_banks":3263727.82248937},</v>
      </c>
    </row>
    <row r="57" spans="1:12">
      <c r="A57" s="2" t="s">
        <v>55</v>
      </c>
      <c r="B57" s="2">
        <v>9005927.3333333302</v>
      </c>
      <c r="C57" s="2">
        <f t="shared" ca="1" si="9"/>
        <v>85.666470167814467</v>
      </c>
      <c r="D57" s="2">
        <f t="shared" ca="1" si="10"/>
        <v>19.474514188707627</v>
      </c>
      <c r="E57" s="2">
        <f t="shared" ca="1" si="11"/>
        <v>3882061.8652235069</v>
      </c>
      <c r="F57" s="2">
        <f t="shared" ca="1" si="12"/>
        <v>43.105631674985482</v>
      </c>
      <c r="G57" s="2">
        <f t="shared" ca="1" si="13"/>
        <v>1000470.0190919786</v>
      </c>
      <c r="H57" s="2">
        <f t="shared" ca="1" si="14"/>
        <v>2763005.7792365612</v>
      </c>
      <c r="I57" s="2">
        <f t="shared" ca="1" si="15"/>
        <v>290187.48709116544</v>
      </c>
      <c r="J57" s="2">
        <f t="shared" ca="1" si="16"/>
        <v>2996788.6386884097</v>
      </c>
      <c r="L57" t="str">
        <f t="shared" ca="1" si="8"/>
        <v xml:space="preserve">    {"county_name":"Somerset","population":9005927.33333333,"food_ins_rate":85.6664701678145,"food_ins_rate_child":19.4745141887076,"snap":3882061.86522351,"snap_percentage":43.1056316749855,"wic":1000470.01909198,"free_lunch":2763005.77923656,"free_breakfast":290187.487091165,"food_banks":2996788.63868841},</v>
      </c>
    </row>
    <row r="58" spans="1:12">
      <c r="A58" s="2" t="s">
        <v>56</v>
      </c>
      <c r="B58" s="2">
        <v>9170376.3333333302</v>
      </c>
      <c r="C58" s="2">
        <f t="shared" ca="1" si="9"/>
        <v>10.993112722921317</v>
      </c>
      <c r="D58" s="2">
        <f t="shared" ca="1" si="10"/>
        <v>31.843923793793348</v>
      </c>
      <c r="E58" s="2">
        <f t="shared" ca="1" si="11"/>
        <v>728887.78519333783</v>
      </c>
      <c r="F58" s="2">
        <f t="shared" ca="1" si="12"/>
        <v>7.9482865119058328</v>
      </c>
      <c r="G58" s="2">
        <f t="shared" ca="1" si="13"/>
        <v>2337405.1795861623</v>
      </c>
      <c r="H58" s="2">
        <f t="shared" ca="1" si="14"/>
        <v>1336732.9591417075</v>
      </c>
      <c r="I58" s="2">
        <f t="shared" ca="1" si="15"/>
        <v>160258.86644109432</v>
      </c>
      <c r="J58" s="2">
        <f t="shared" ca="1" si="16"/>
        <v>4312391.1843556212</v>
      </c>
      <c r="L58" t="str">
        <f t="shared" ca="1" si="8"/>
        <v xml:space="preserve">    {"county_name":"Sullivan","population":9170376.33333333,"food_ins_rate":10.9931127229213,"food_ins_rate_child":31.8439237937933,"snap":728887.785193338,"snap_percentage":7.94828651190583,"wic":2337405.17958616,"free_lunch":1336732.95914171,"free_breakfast":160258.866441094,"food_banks":4312391.18435562},</v>
      </c>
    </row>
    <row r="59" spans="1:12">
      <c r="A59" s="2" t="s">
        <v>57</v>
      </c>
      <c r="B59" s="2">
        <v>9334825.3333333302</v>
      </c>
      <c r="C59" s="2">
        <f t="shared" ca="1" si="9"/>
        <v>86.25260029065241</v>
      </c>
      <c r="D59" s="2">
        <f t="shared" ca="1" si="10"/>
        <v>31.834423622081712</v>
      </c>
      <c r="E59" s="2">
        <f t="shared" ca="1" si="11"/>
        <v>6307407.6135530835</v>
      </c>
      <c r="F59" s="2">
        <f t="shared" ca="1" si="12"/>
        <v>67.568565970165821</v>
      </c>
      <c r="G59" s="2">
        <f t="shared" ca="1" si="13"/>
        <v>1598153.9193288551</v>
      </c>
      <c r="H59" s="2">
        <f t="shared" ca="1" si="14"/>
        <v>3024414.0635037627</v>
      </c>
      <c r="I59" s="2">
        <f t="shared" ca="1" si="15"/>
        <v>35711.431311175213</v>
      </c>
      <c r="J59" s="2">
        <f t="shared" ca="1" si="16"/>
        <v>267237.5374561394</v>
      </c>
      <c r="L59" t="str">
        <f t="shared" ca="1" si="8"/>
        <v xml:space="preserve">    {"county_name":"Susquehanna","population":9334825.33333333,"food_ins_rate":86.2526002906524,"food_ins_rate_child":31.8344236220817,"snap":6307407.61355308,"snap_percentage":67.5685659701658,"wic":1598153.91932886,"free_lunch":3024414.06350376,"free_breakfast":35711.4313111752,"food_banks":267237.537456139},</v>
      </c>
    </row>
    <row r="60" spans="1:12">
      <c r="A60" s="2" t="s">
        <v>58</v>
      </c>
      <c r="B60" s="2">
        <v>9499274.3333333302</v>
      </c>
      <c r="C60" s="2">
        <f t="shared" ca="1" si="9"/>
        <v>73.46910358808455</v>
      </c>
      <c r="D60" s="2">
        <f t="shared" ca="1" si="10"/>
        <v>4.3518320337611565</v>
      </c>
      <c r="E60" s="2">
        <f t="shared" ca="1" si="11"/>
        <v>6746953.0806439295</v>
      </c>
      <c r="F60" s="2">
        <f t="shared" ca="1" si="12"/>
        <v>71.0259841319521</v>
      </c>
      <c r="G60" s="2">
        <f t="shared" ca="1" si="13"/>
        <v>1923296.1108026512</v>
      </c>
      <c r="H60" s="2">
        <f t="shared" ca="1" si="14"/>
        <v>1471016.7520322811</v>
      </c>
      <c r="I60" s="2">
        <f t="shared" ca="1" si="15"/>
        <v>686517.23174614296</v>
      </c>
      <c r="J60" s="2">
        <f t="shared" ca="1" si="16"/>
        <v>862596.30991211638</v>
      </c>
      <c r="L60" t="str">
        <f t="shared" ca="1" si="8"/>
        <v xml:space="preserve">    {"county_name":"Tioga","population":9499274.33333333,"food_ins_rate":73.4691035880846,"food_ins_rate_child":4.35183203376116,"snap":6746953.08064393,"snap_percentage":71.0259841319521,"wic":1923296.11080265,"free_lunch":1471016.75203228,"free_breakfast":686517.231746143,"food_banks":862596.309912116},</v>
      </c>
    </row>
    <row r="61" spans="1:12">
      <c r="A61" s="2" t="s">
        <v>59</v>
      </c>
      <c r="B61" s="2">
        <v>9663723.3333333302</v>
      </c>
      <c r="C61" s="2">
        <f t="shared" ca="1" si="9"/>
        <v>62.272981918024939</v>
      </c>
      <c r="D61" s="2">
        <f t="shared" ca="1" si="10"/>
        <v>33.431950753164649</v>
      </c>
      <c r="E61" s="2">
        <f t="shared" ca="1" si="11"/>
        <v>1980911.556509827</v>
      </c>
      <c r="F61" s="2">
        <f t="shared" ca="1" si="12"/>
        <v>20.498429934112639</v>
      </c>
      <c r="G61" s="2">
        <f t="shared" ca="1" si="13"/>
        <v>1913383.9909368993</v>
      </c>
      <c r="H61" s="2">
        <f t="shared" ca="1" si="14"/>
        <v>1708610.8024623152</v>
      </c>
      <c r="I61" s="2">
        <f t="shared" ca="1" si="15"/>
        <v>279371.78326472663</v>
      </c>
      <c r="J61" s="2">
        <f t="shared" ca="1" si="16"/>
        <v>1927782.6781141078</v>
      </c>
      <c r="L61" t="str">
        <f t="shared" ca="1" si="8"/>
        <v xml:space="preserve">    {"county_name":"Union","population":9663723.33333333,"food_ins_rate":62.2729819180249,"food_ins_rate_child":33.4319507531646,"snap":1980911.55650983,"snap_percentage":20.4984299341126,"wic":1913383.9909369,"free_lunch":1708610.80246232,"free_breakfast":279371.783264727,"food_banks":1927782.67811411},</v>
      </c>
    </row>
    <row r="62" spans="1:12">
      <c r="A62" s="2" t="s">
        <v>60</v>
      </c>
      <c r="B62" s="2">
        <v>9828172.3333333302</v>
      </c>
      <c r="C62" s="2">
        <f t="shared" ca="1" si="9"/>
        <v>92.753326348284631</v>
      </c>
      <c r="D62" s="2">
        <f t="shared" ca="1" si="10"/>
        <v>9.7579709269821642</v>
      </c>
      <c r="E62" s="2">
        <f t="shared" ca="1" si="11"/>
        <v>5672638.2765972475</v>
      </c>
      <c r="F62" s="2">
        <f t="shared" ca="1" si="12"/>
        <v>57.71814009974031</v>
      </c>
      <c r="G62" s="2">
        <f t="shared" ca="1" si="13"/>
        <v>266383.41940286953</v>
      </c>
      <c r="H62" s="2">
        <f t="shared" ca="1" si="14"/>
        <v>2548548.4305127407</v>
      </c>
      <c r="I62" s="2">
        <f t="shared" ca="1" si="15"/>
        <v>446125.4201388568</v>
      </c>
      <c r="J62" s="2">
        <f t="shared" ca="1" si="16"/>
        <v>2292236.9958410012</v>
      </c>
      <c r="L62" t="str">
        <f t="shared" ca="1" si="8"/>
        <v xml:space="preserve">    {"county_name":"Venango","population":9828172.33333333,"food_ins_rate":92.7533263482846,"food_ins_rate_child":9.75797092698216,"snap":5672638.27659725,"snap_percentage":57.7181400997403,"wic":266383.41940287,"free_lunch":2548548.43051274,"free_breakfast":446125.420138857,"food_banks":2292236.995841},</v>
      </c>
    </row>
    <row r="63" spans="1:12">
      <c r="A63" s="2" t="s">
        <v>61</v>
      </c>
      <c r="B63" s="2">
        <v>9992621.3333333302</v>
      </c>
      <c r="C63" s="2">
        <f t="shared" ca="1" si="9"/>
        <v>71.893021980357233</v>
      </c>
      <c r="D63" s="2">
        <f t="shared" ca="1" si="10"/>
        <v>42.597922727090626</v>
      </c>
      <c r="E63" s="2">
        <f t="shared" ca="1" si="11"/>
        <v>880658.6569410403</v>
      </c>
      <c r="F63" s="2">
        <f t="shared" ca="1" si="12"/>
        <v>8.8130894543491216</v>
      </c>
      <c r="G63" s="2">
        <f t="shared" ca="1" si="13"/>
        <v>770372.07653548056</v>
      </c>
      <c r="H63" s="2">
        <f t="shared" ca="1" si="14"/>
        <v>827947.15047895128</v>
      </c>
      <c r="I63" s="2">
        <f t="shared" ca="1" si="15"/>
        <v>859810.69315508055</v>
      </c>
      <c r="J63" s="2">
        <f t="shared" ca="1" si="16"/>
        <v>2005944.4119089856</v>
      </c>
      <c r="L63" t="str">
        <f t="shared" ca="1" si="8"/>
        <v xml:space="preserve">    {"county_name":"Warren","population":9992621.33333333,"food_ins_rate":71.8930219803572,"food_ins_rate_child":42.5979227270906,"snap":880658.65694104,"snap_percentage":8.81308945434912,"wic":770372.076535481,"free_lunch":827947.150478951,"free_breakfast":859810.693155081,"food_banks":2005944.41190899},</v>
      </c>
    </row>
    <row r="64" spans="1:12">
      <c r="A64" s="2" t="s">
        <v>62</v>
      </c>
      <c r="B64" s="2">
        <v>10157070.3333333</v>
      </c>
      <c r="C64" s="2">
        <f t="shared" ca="1" si="9"/>
        <v>47.616676816174078</v>
      </c>
      <c r="D64" s="2">
        <f t="shared" ca="1" si="10"/>
        <v>7.4344011510182577</v>
      </c>
      <c r="E64" s="2">
        <f t="shared" ca="1" si="11"/>
        <v>5147668.2580954079</v>
      </c>
      <c r="F64" s="2">
        <f t="shared" ca="1" si="12"/>
        <v>50.680640077896065</v>
      </c>
      <c r="G64" s="2">
        <f t="shared" ca="1" si="13"/>
        <v>1933921.5448901851</v>
      </c>
      <c r="H64" s="2">
        <f t="shared" ca="1" si="14"/>
        <v>3123727.3908122876</v>
      </c>
      <c r="I64" s="2">
        <f t="shared" ca="1" si="15"/>
        <v>782746.1690840337</v>
      </c>
      <c r="J64" s="2">
        <f t="shared" ca="1" si="16"/>
        <v>2027371.2380417155</v>
      </c>
      <c r="L64" t="str">
        <f t="shared" ca="1" si="8"/>
        <v xml:space="preserve">    {"county_name":"Washington","population":10157070.3333333,"food_ins_rate":47.6166768161741,"food_ins_rate_child":7.43440115101826,"snap":5147668.25809541,"snap_percentage":50.6806400778961,"wic":1933921.54489019,"free_lunch":3123727.39081229,"free_breakfast":782746.169084034,"food_banks":2027371.23804172},</v>
      </c>
    </row>
    <row r="65" spans="1:12">
      <c r="A65" s="2" t="s">
        <v>63</v>
      </c>
      <c r="B65" s="2">
        <v>10321519.3333333</v>
      </c>
      <c r="C65" s="2">
        <f t="shared" ca="1" si="9"/>
        <v>22.585353662576001</v>
      </c>
      <c r="D65" s="2">
        <f t="shared" ca="1" si="10"/>
        <v>59.176913506579332</v>
      </c>
      <c r="E65" s="2">
        <f t="shared" ca="1" si="11"/>
        <v>3719924.0787324933</v>
      </c>
      <c r="F65" s="2">
        <f t="shared" ca="1" si="12"/>
        <v>36.040469998627188</v>
      </c>
      <c r="G65" s="2">
        <f t="shared" ca="1" si="13"/>
        <v>1896234.8432351814</v>
      </c>
      <c r="H65" s="2">
        <f t="shared" ca="1" si="14"/>
        <v>2670869.0543591427</v>
      </c>
      <c r="I65" s="2">
        <f t="shared" ca="1" si="15"/>
        <v>222801.36299982469</v>
      </c>
      <c r="J65" s="2">
        <f t="shared" ca="1" si="16"/>
        <v>133511.90929232494</v>
      </c>
      <c r="L65" t="str">
        <f t="shared" ca="1" si="8"/>
        <v xml:space="preserve">    {"county_name":"Wayne","population":10321519.3333333,"food_ins_rate":22.585353662576,"food_ins_rate_child":59.1769135065793,"snap":3719924.07873249,"snap_percentage":36.0404699986272,"wic":1896234.84323518,"free_lunch":2670869.05435914,"free_breakfast":222801.362999825,"food_banks":133511.909292325},</v>
      </c>
    </row>
    <row r="66" spans="1:12">
      <c r="A66" s="2" t="s">
        <v>64</v>
      </c>
      <c r="B66" s="2">
        <v>10485968.3333333</v>
      </c>
      <c r="C66" s="2">
        <f t="shared" ca="1" si="9"/>
        <v>18.805475805705541</v>
      </c>
      <c r="D66" s="2">
        <f t="shared" ca="1" si="10"/>
        <v>11.706990710865794</v>
      </c>
      <c r="E66" s="2">
        <f t="shared" ca="1" si="11"/>
        <v>582838.6731353784</v>
      </c>
      <c r="F66" s="2">
        <f t="shared" ca="1" si="12"/>
        <v>5.5582722988264504</v>
      </c>
      <c r="G66" s="2">
        <f t="shared" ca="1" si="13"/>
        <v>2542368.5075284564</v>
      </c>
      <c r="H66" s="2">
        <f t="shared" ca="1" si="14"/>
        <v>1363394.1256238741</v>
      </c>
      <c r="I66" s="2">
        <f t="shared" ca="1" si="15"/>
        <v>419607.66350376426</v>
      </c>
      <c r="J66" s="2">
        <f t="shared" ca="1" si="16"/>
        <v>1109850.9282946941</v>
      </c>
      <c r="L66" t="str">
        <f t="shared" ca="1" si="8"/>
        <v xml:space="preserve">    {"county_name":"Westmoreland","population":10485968.3333333,"food_ins_rate":18.8054758057055,"food_ins_rate_child":11.7069907108658,"snap":582838.673135378,"snap_percentage":5.55827229882645,"wic":2542368.50752846,"free_lunch":1363394.12562387,"free_breakfast":419607.663503764,"food_banks":1109850.92829469},</v>
      </c>
    </row>
    <row r="67" spans="1:12">
      <c r="A67" s="2" t="s">
        <v>65</v>
      </c>
      <c r="B67" s="2">
        <v>10650417.3333333</v>
      </c>
      <c r="C67" s="2">
        <f t="shared" ca="1" si="9"/>
        <v>1.0334318974597356</v>
      </c>
      <c r="D67" s="2">
        <f t="shared" ca="1" si="10"/>
        <v>4.857154254523226</v>
      </c>
      <c r="E67" s="2">
        <f t="shared" ca="1" si="11"/>
        <v>9906078.1628201548</v>
      </c>
      <c r="F67" s="2">
        <f t="shared" ca="1" si="12"/>
        <v>93.011173673133555</v>
      </c>
      <c r="G67" s="2">
        <f t="shared" ca="1" si="13"/>
        <v>2175854.8384461105</v>
      </c>
      <c r="H67" s="2">
        <f t="shared" ca="1" si="14"/>
        <v>3515677.2429005983</v>
      </c>
      <c r="I67" s="2">
        <f t="shared" ca="1" si="15"/>
        <v>904386.43280131696</v>
      </c>
      <c r="J67" s="2">
        <f t="shared" ca="1" si="16"/>
        <v>2732675.838783836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_name":"Wyoming","population":10650417.3333333,"food_ins_rate":1.03343189745974,"food_ins_rate_child":4.85715425452323,"snap":9906078.16282015,"snap_percentage":93.0111736731336,"wic":2175854.83844611,"free_lunch":3515677.2429006,"free_breakfast":904386.432801317,"food_banks":2732675.83878384},</v>
      </c>
    </row>
    <row r="68" spans="1:12">
      <c r="A68" s="2" t="s">
        <v>66</v>
      </c>
      <c r="B68" s="2">
        <v>10814866.3333333</v>
      </c>
      <c r="C68" s="2">
        <f t="shared" ca="1" si="9"/>
        <v>29.519749104494608</v>
      </c>
      <c r="D68" s="2">
        <f t="shared" ca="1" si="10"/>
        <v>37.532179278021225</v>
      </c>
      <c r="E68" s="2">
        <f t="shared" ca="1" si="11"/>
        <v>322426.90030361037</v>
      </c>
      <c r="F68" s="2">
        <f t="shared" ca="1" si="12"/>
        <v>2.9813304239353799</v>
      </c>
      <c r="G68" s="2">
        <f t="shared" ca="1" si="13"/>
        <v>3110459.9530483293</v>
      </c>
      <c r="H68" s="2">
        <f t="shared" ca="1" si="14"/>
        <v>192248.51630527031</v>
      </c>
      <c r="I68" s="2">
        <f t="shared" ca="1" si="15"/>
        <v>1025009.3974106243</v>
      </c>
      <c r="J68" s="2">
        <f t="shared" ca="1" si="16"/>
        <v>689343.7858123373</v>
      </c>
      <c r="L68" t="str">
        <f t="shared" ca="1" si="17"/>
        <v xml:space="preserve">    {"county_name":"York","population":10814866.3333333,"food_ins_rate":29.5197491044946,"food_ins_rate_child":37.5321792780212,"snap":322426.90030361,"snap_percentage":2.98133042393538,"wic":3110459.95304833,"free_lunch":192248.51630527,"free_breakfast":1025009.39741062,"food_banks":689343.785812337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2013-01-19T19:51:01Z</dcterms:modified>
</cp:coreProperties>
</file>