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hung/Projects/ub/ub-aint/2023-2/CMPS1171/practice/data-cleaning/"/>
    </mc:Choice>
  </mc:AlternateContent>
  <xr:revisionPtr revIDLastSave="0" documentId="13_ncr:1_{6367BEA5-7859-5C48-80D6-7DB7C2C1BB40}" xr6:coauthVersionLast="47" xr6:coauthVersionMax="47" xr10:uidLastSave="{00000000-0000-0000-0000-000000000000}"/>
  <bookViews>
    <workbookView xWindow="0" yWindow="500" windowWidth="28800" windowHeight="17500" activeTab="1" xr2:uid="{08EC7CF1-363D-B24F-BC81-CDAB70C31609}"/>
  </bookViews>
  <sheets>
    <sheet name="Cover Page" sheetId="2" r:id="rId1"/>
    <sheet name="Sheet1" sheetId="1" r:id="rId2"/>
  </sheets>
  <definedNames>
    <definedName name="_xlnm._FilterDatabase" localSheetId="1" hidden="1">Sheet1!$B$2:$N$22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3" i="1"/>
  <c r="P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</calcChain>
</file>

<file path=xl/sharedStrings.xml><?xml version="1.0" encoding="utf-8"?>
<sst xmlns="http://schemas.openxmlformats.org/spreadsheetml/2006/main" count="202" uniqueCount="126">
  <si>
    <t>Brand</t>
  </si>
  <si>
    <t>Nike</t>
  </si>
  <si>
    <t>Armani</t>
  </si>
  <si>
    <t>New Balance</t>
  </si>
  <si>
    <t>Asics</t>
  </si>
  <si>
    <t>Puma</t>
  </si>
  <si>
    <t>Bill_Smith</t>
  </si>
  <si>
    <t>Kennedi_Singh</t>
  </si>
  <si>
    <t>Harley_Fritz</t>
  </si>
  <si>
    <t>Nyla_Novak</t>
  </si>
  <si>
    <t>Ivan_Hines</t>
  </si>
  <si>
    <t>Jonah_Higgins</t>
  </si>
  <si>
    <t>Jordan_Boone</t>
  </si>
  <si>
    <t>Kylee_Townsend</t>
  </si>
  <si>
    <t>Nora_Rollins</t>
  </si>
  <si>
    <t>Brendan_Walls</t>
  </si>
  <si>
    <t>Steven_Michael</t>
  </si>
  <si>
    <t>Lucia_Mckay</t>
  </si>
  <si>
    <t>Josue_Roach</t>
  </si>
  <si>
    <t>Franklin_Wright</t>
  </si>
  <si>
    <t>Denzel_Flores</t>
  </si>
  <si>
    <t>Bruno_Cordova</t>
  </si>
  <si>
    <t>Jaylynn_Knapp</t>
  </si>
  <si>
    <t>Bruce_Rich</t>
  </si>
  <si>
    <t>Bryce_Carpenter</t>
  </si>
  <si>
    <t>Jaidyn_Andersen</t>
  </si>
  <si>
    <t>Location</t>
  </si>
  <si>
    <t>Contact</t>
  </si>
  <si>
    <t>Product</t>
  </si>
  <si>
    <t>V-NECK Tshirt</t>
  </si>
  <si>
    <t>MagisTA SHoes</t>
  </si>
  <si>
    <t>FootBALL SHIRt</t>
  </si>
  <si>
    <t>JAPan ShiRT</t>
  </si>
  <si>
    <t>Air MAx</t>
  </si>
  <si>
    <t>Dunk High Retro</t>
  </si>
  <si>
    <t>CORE ss TOp</t>
  </si>
  <si>
    <t>Core Sprinter</t>
  </si>
  <si>
    <t>Football SHOES</t>
  </si>
  <si>
    <t>Casual SHOes</t>
  </si>
  <si>
    <t xml:space="preserve">    London UK</t>
  </si>
  <si>
    <t>London    UK</t>
  </si>
  <si>
    <t>Madrid Spain</t>
  </si>
  <si>
    <t xml:space="preserve">    Tampa   USA</t>
  </si>
  <si>
    <t xml:space="preserve">       Tokyo     Japan</t>
  </si>
  <si>
    <t xml:space="preserve">  Berlin   Germany</t>
  </si>
  <si>
    <t xml:space="preserve">  Paris France</t>
  </si>
  <si>
    <t>Fulfillment (%)</t>
  </si>
  <si>
    <t>Price</t>
  </si>
  <si>
    <t>122,79</t>
  </si>
  <si>
    <t>204,62</t>
  </si>
  <si>
    <t>122,76</t>
  </si>
  <si>
    <t>81,60</t>
  </si>
  <si>
    <t>54,67</t>
  </si>
  <si>
    <t>203,79</t>
  </si>
  <si>
    <t>122,77</t>
  </si>
  <si>
    <t>123,96</t>
  </si>
  <si>
    <t>206,97</t>
  </si>
  <si>
    <t>207,14</t>
  </si>
  <si>
    <t>Customer ID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</si>
  <si>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</si>
  <si>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</si>
  <si>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</si>
  <si>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</si>
  <si>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</si>
  <si>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</si>
  <si>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Excel Data Cleaning</t>
  </si>
  <si>
    <t>First</t>
  </si>
  <si>
    <t>Last</t>
  </si>
  <si>
    <t>Bill</t>
  </si>
  <si>
    <t>Smith</t>
  </si>
  <si>
    <t>Kennedi</t>
  </si>
  <si>
    <t>Singh</t>
  </si>
  <si>
    <t>Harley</t>
  </si>
  <si>
    <t>Fritz</t>
  </si>
  <si>
    <t>Nyla</t>
  </si>
  <si>
    <t>Novak</t>
  </si>
  <si>
    <t>Ivan</t>
  </si>
  <si>
    <t>Hines</t>
  </si>
  <si>
    <t>Jonah</t>
  </si>
  <si>
    <t>Higgins</t>
  </si>
  <si>
    <t>Jordan</t>
  </si>
  <si>
    <t>Boone</t>
  </si>
  <si>
    <t>Kylee</t>
  </si>
  <si>
    <t>Townsend</t>
  </si>
  <si>
    <t>Nora</t>
  </si>
  <si>
    <t>Rollins</t>
  </si>
  <si>
    <t>Brendan</t>
  </si>
  <si>
    <t>Walls</t>
  </si>
  <si>
    <t>Steven</t>
  </si>
  <si>
    <t>Michael</t>
  </si>
  <si>
    <t>Lucia</t>
  </si>
  <si>
    <t>Mckay</t>
  </si>
  <si>
    <t>Josue</t>
  </si>
  <si>
    <t>Roach</t>
  </si>
  <si>
    <t>Franklin</t>
  </si>
  <si>
    <t>Wright</t>
  </si>
  <si>
    <t>Denzel</t>
  </si>
  <si>
    <t>Flores</t>
  </si>
  <si>
    <t>Bruno</t>
  </si>
  <si>
    <t>Cordova</t>
  </si>
  <si>
    <t>Jaylynn</t>
  </si>
  <si>
    <t>Knapp</t>
  </si>
  <si>
    <t>Bruce</t>
  </si>
  <si>
    <t>Rich</t>
  </si>
  <si>
    <t>Bryce</t>
  </si>
  <si>
    <t>Carpenter</t>
  </si>
  <si>
    <t>Jaidyn</t>
  </si>
  <si>
    <t>Andersen</t>
  </si>
  <si>
    <t>Product Clean</t>
  </si>
  <si>
    <t>Location Clean</t>
  </si>
  <si>
    <t>City</t>
  </si>
  <si>
    <t>Country</t>
  </si>
  <si>
    <t>London</t>
  </si>
  <si>
    <t>UK</t>
  </si>
  <si>
    <t>Madrid</t>
  </si>
  <si>
    <t>Tampa</t>
  </si>
  <si>
    <t>Tokyo</t>
  </si>
  <si>
    <t>Berlin</t>
  </si>
  <si>
    <t>Paris</t>
  </si>
  <si>
    <t>Spain</t>
  </si>
  <si>
    <t>USA</t>
  </si>
  <si>
    <t>Japan</t>
  </si>
  <si>
    <t>Germany</t>
  </si>
  <si>
    <t>France</t>
  </si>
  <si>
    <t>Price 1</t>
  </si>
  <si>
    <t>Price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</si>
</sst>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1" xfId="1" applyBorder="1"/>
    <xf numFmtId="0" fontId="1" fillId="0" borderId="3" xfId="1" applyBorder="1"/>
    <xf numFmtId="0" fontId="1" fillId="2" borderId="0" xfId="1" applyFill="1"/>
    <xf numFmtId="0" fontId="1" fillId="0" borderId="4" xfId="1" applyBorder="1"/>
    <xf numFmtId="0" fontId="5" fillId="0" borderId="0" xfId="1" applyFont="1" applyAlignment="1">
      <alignment horizontal="center" vertical="center"/>
    </xf>
    <xf numFmtId="0" fontId="1" fillId="0" borderId="5" xfId="1" applyBorder="1"/>
    <xf numFmtId="0" fontId="1" fillId="0" borderId="0" xfId="1"/>
    <xf numFmtId="0" fontId="2" fillId="0" borderId="4" xfId="1" applyFont="1" applyBorder="1"/>
    <xf numFmtId="0" fontId="6" fillId="0" borderId="0" xfId="1" applyFont="1" applyAlignment="1">
      <alignment horizontal="center"/>
    </xf>
    <xf numFmtId="0" fontId="2" fillId="0" borderId="5" xfId="1" applyFont="1" applyBorder="1"/>
    <xf numFmtId="0" fontId="2" fillId="2" borderId="0" xfId="1" applyFont="1" applyFill="1"/>
    <xf numFmtId="0" fontId="6" fillId="0" borderId="0" xfId="1" applyFont="1"/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1" fillId="2" borderId="0" xfId="1" applyFill="1" applyAlignment="1">
      <alignment vertical="center"/>
    </xf>
    <xf numFmtId="0" fontId="10" fillId="0" borderId="0" xfId="3" applyFont="1" applyFill="1" applyBorder="1"/>
    <xf numFmtId="0" fontId="3" fillId="0" borderId="7" xfId="1" applyFont="1" applyBorder="1"/>
    <xf numFmtId="0" fontId="1" fillId="0" borderId="0" xfId="1" applyAlignment="1">
      <alignment vertical="top" wrapText="1"/>
    </xf>
    <xf numFmtId="0" fontId="1" fillId="0" borderId="8" xfId="1" applyBorder="1"/>
    <xf numFmtId="0" fontId="1" fillId="0" borderId="7" xfId="1" applyBorder="1"/>
    <xf numFmtId="0" fontId="1" fillId="0" borderId="9" xfId="1" applyBorder="1"/>
    <xf numFmtId="0" fontId="5" fillId="0" borderId="2" xfId="1" applyFont="1" applyBorder="1" applyAlignment="1">
      <alignment horizontal="center" vertical="center"/>
    </xf>
    <xf numFmtId="0" fontId="8" fillId="3" borderId="6" xfId="4" applyFont="1" applyFill="1" applyBorder="1" applyAlignment="1">
      <alignment horizontal="center" vertical="center"/>
    </xf>
    <xf numFmtId="10" fontId="0" fillId="0" borderId="0" xfId="0" applyNumberFormat="1"/>
  </cellXfs>
  <cellStyles count="5">
    <cellStyle name="Hyperlink" xfId="4" builtinId="8"/>
    <cellStyle name="Hyperlink 2" xfId="2" xr:uid="{E5B56810-350D-4D5D-A2F6-55E567A84B43}"/>
    <cellStyle name="Hyperlink 2 2" xfId="3" xr:uid="{78784456-1EA5-4396-811E-DA92455E896B}"/>
    <cellStyle name="Normal" xfId="0" builtinId="0"/>
    <cellStyle name="Normal 2" xfId="1" xr:uid="{6D5FDE90-E28B-482C-80BD-27C7BE4717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919E8718-9C30-48C6-ABD3-C23A9DDB1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3825" y="1447801"/>
          <a:ext cx="3050985" cy="8653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data-cleaning-excel-oct-16-2022&amp;utm_campaign=YTDownloa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C559-5E8C-4139-8362-0E0A267C90D2}">
  <dimension ref="B4:D19"/>
  <sheetViews>
    <sheetView showGridLines="0" zoomScale="70" zoomScaleNormal="70" workbookViewId="0">
      <selection activeCell="C31" sqref="C31"/>
    </sheetView>
  </sheetViews>
  <sheetFormatPr baseColWidth="10" defaultColWidth="9.5" defaultRowHeight="15" x14ac:dyDescent="0.2"/>
  <cols>
    <col min="1" max="1" width="9.5" style="5"/>
    <col min="2" max="2" width="7.33203125" style="5" customWidth="1"/>
    <col min="3" max="3" width="96.6640625" style="5" bestFit="1" customWidth="1"/>
    <col min="4" max="4" width="8.1640625" style="5" customWidth="1"/>
    <col min="5" max="16384" width="9.5" style="5"/>
  </cols>
  <sheetData>
    <row r="4" spans="2:4" ht="64" x14ac:dyDescent="0.2">
      <c r="B4" s="3"/>
      <c r="C4" s="24" t="s">
        <v>65</v>
      </c>
      <c r="D4" s="4"/>
    </row>
    <row r="5" spans="2:4" ht="64" x14ac:dyDescent="0.2">
      <c r="B5" s="6"/>
      <c r="C5" s="7"/>
      <c r="D5" s="8"/>
    </row>
    <row r="6" spans="2:4" x14ac:dyDescent="0.2">
      <c r="B6" s="6"/>
      <c r="C6" s="9"/>
      <c r="D6" s="8"/>
    </row>
    <row r="7" spans="2:4" x14ac:dyDescent="0.2">
      <c r="B7" s="6"/>
      <c r="C7" s="9"/>
      <c r="D7" s="8"/>
    </row>
    <row r="8" spans="2:4" x14ac:dyDescent="0.2">
      <c r="B8" s="6"/>
      <c r="C8" s="9"/>
      <c r="D8" s="8"/>
    </row>
    <row r="9" spans="2:4" s="13" customFormat="1" ht="21" x14ac:dyDescent="0.25">
      <c r="B9" s="10"/>
      <c r="C9" s="11" t="s">
        <v>59</v>
      </c>
      <c r="D9" s="12"/>
    </row>
    <row r="10" spans="2:4" s="13" customFormat="1" ht="21" x14ac:dyDescent="0.25">
      <c r="B10" s="10"/>
      <c r="C10" s="14"/>
      <c r="D10" s="12"/>
    </row>
    <row r="11" spans="2:4" s="17" customFormat="1" ht="23.5" customHeight="1" x14ac:dyDescent="0.2">
      <c r="B11" s="15"/>
      <c r="C11" s="25" t="s">
        <v>60</v>
      </c>
      <c r="D11" s="16"/>
    </row>
    <row r="12" spans="2:4" x14ac:dyDescent="0.2">
      <c r="B12" s="6"/>
      <c r="C12" s="9"/>
      <c r="D12" s="8"/>
    </row>
    <row r="13" spans="2:4" x14ac:dyDescent="0.2">
      <c r="B13" s="6"/>
      <c r="C13" s="9"/>
      <c r="D13" s="8"/>
    </row>
    <row r="14" spans="2:4" x14ac:dyDescent="0.2">
      <c r="B14" s="6"/>
      <c r="C14" s="9"/>
      <c r="D14" s="8"/>
    </row>
    <row r="15" spans="2:4" ht="19" x14ac:dyDescent="0.25">
      <c r="B15" s="6"/>
      <c r="C15" s="18" t="s">
        <v>61</v>
      </c>
      <c r="D15" s="8"/>
    </row>
    <row r="16" spans="2:4" x14ac:dyDescent="0.2">
      <c r="B16" s="6"/>
      <c r="C16" s="19" t="s">
        <v>62</v>
      </c>
      <c r="D16" s="8"/>
    </row>
    <row r="17" spans="2:4" x14ac:dyDescent="0.2">
      <c r="B17" s="6"/>
      <c r="C17" s="9" t="s">
        <v>63</v>
      </c>
      <c r="D17" s="8"/>
    </row>
    <row r="18" spans="2:4" ht="32" x14ac:dyDescent="0.2">
      <c r="B18" s="6"/>
      <c r="C18" s="20" t="s">
        <v>64</v>
      </c>
      <c r="D18" s="8"/>
    </row>
    <row r="19" spans="2:4" x14ac:dyDescent="0.2">
      <c r="B19" s="21"/>
      <c r="C19" s="22"/>
      <c r="D19" s="23"/>
    </row>
  </sheetData>
  <sheetProtection algorithmName="SHA-512" hashValue="MJN4Z86V/QSubws//olzutkodEpKjB8A322CXkAw63vff967gojxpPNKfjk+XmEpJKzgGX/1qYczjd9HnAoxcw==" saltValue="6EKcmvC2E1fgN5ReuDisag==" spinCount="100000" sheet="1" objects="1" scenarios="1"/>
  <hyperlinks>
    <hyperlink ref="C11" r:id="rId1" xr:uid="{C18CEC2F-DDC1-4774-9DEC-45504E634C76}"/>
    <hyperlink ref="C15" r:id="rId2" display="Made by Kenji Explains" xr:uid="{C0CC49FE-A00C-40E1-ABBC-0D7347EFB5EF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7834-83C7-C549-8CC3-72E093F13994}">
  <dimension ref="B2:P22"/>
  <sheetViews>
    <sheetView tabSelected="1" topLeftCell="E1" zoomScale="130" zoomScaleNormal="130" workbookViewId="0">
      <selection activeCell="O3" sqref="O3"/>
    </sheetView>
  </sheetViews>
  <sheetFormatPr baseColWidth="10" defaultColWidth="11" defaultRowHeight="16" x14ac:dyDescent="0.2"/>
  <cols>
    <col min="1" max="1" width="7.5" customWidth="1"/>
    <col min="3" max="5" width="16.83203125" customWidth="1"/>
    <col min="6" max="6" width="13" customWidth="1"/>
    <col min="7" max="7" width="13.6640625" bestFit="1" customWidth="1"/>
    <col min="8" max="8" width="13.6640625" customWidth="1"/>
    <col min="9" max="9" width="16.6640625" bestFit="1" customWidth="1"/>
    <col min="10" max="12" width="16.6640625" customWidth="1"/>
    <col min="13" max="13" width="25.1640625" bestFit="1" customWidth="1"/>
    <col min="14" max="14" width="10.83203125" customWidth="1"/>
  </cols>
  <sheetData>
    <row r="2" spans="2:16" x14ac:dyDescent="0.2">
      <c r="B2" t="s">
        <v>58</v>
      </c>
      <c r="C2" t="s">
        <v>27</v>
      </c>
      <c r="D2" t="s">
        <v>66</v>
      </c>
      <c r="E2" t="s">
        <v>67</v>
      </c>
      <c r="F2" t="s">
        <v>0</v>
      </c>
      <c r="G2" t="s">
        <v>28</v>
      </c>
      <c r="H2" t="s">
        <v>108</v>
      </c>
      <c r="I2" t="s">
        <v>26</v>
      </c>
      <c r="J2" t="s">
        <v>109</v>
      </c>
      <c r="K2" t="s">
        <v>110</v>
      </c>
      <c r="L2" t="s">
        <v>111</v>
      </c>
      <c r="M2" t="s">
        <v>46</v>
      </c>
      <c r="N2" t="s">
        <v>47</v>
      </c>
      <c r="O2" t="s">
        <v>124</v>
      </c>
      <c r="P2" t="s">
        <v>125</v>
      </c>
    </row>
    <row r="3" spans="2:16" x14ac:dyDescent="0.2">
      <c r="B3" s="2">
        <v>1295</v>
      </c>
      <c r="C3" t="s">
        <v>6</v>
      </c>
      <c r="D3" t="s">
        <v>68</v>
      </c>
      <c r="E3" t="s">
        <v>69</v>
      </c>
      <c r="F3" t="s">
        <v>1</v>
      </c>
      <c r="G3" t="s">
        <v>30</v>
      </c>
      <c r="H3" t="str">
        <f>PROPER(G3)</f>
        <v>Magista Shoes</v>
      </c>
      <c r="I3" t="s">
        <v>39</v>
      </c>
      <c r="J3" t="str">
        <f>TRIM(I3)</f>
        <v>London UK</v>
      </c>
      <c r="K3" t="s">
        <v>112</v>
      </c>
      <c r="L3" t="s">
        <v>113</v>
      </c>
      <c r="M3" s="26">
        <v>0</v>
      </c>
      <c r="N3" t="s">
        <v>48</v>
      </c>
      <c r="O3" s="1" t="str">
        <f>SUBSTITUTE(N3,",",".")</f>
        <v>122.79</v>
      </c>
      <c r="P3">
        <f>VALUE(O3)</f>
        <v>122.79</v>
      </c>
    </row>
    <row r="4" spans="2:16" x14ac:dyDescent="0.2">
      <c r="B4" s="2">
        <v>1298</v>
      </c>
      <c r="C4" t="s">
        <v>7</v>
      </c>
      <c r="D4" t="s">
        <v>70</v>
      </c>
      <c r="E4" t="s">
        <v>71</v>
      </c>
      <c r="F4" t="s">
        <v>2</v>
      </c>
      <c r="G4" t="s">
        <v>29</v>
      </c>
      <c r="H4" t="str">
        <f t="shared" ref="H4:H22" si="0">PROPER(G4)</f>
        <v>V-Neck Tshirt</v>
      </c>
      <c r="I4" t="s">
        <v>41</v>
      </c>
      <c r="J4" t="str">
        <f t="shared" ref="J4:J22" si="1">TRIM(I4)</f>
        <v>Madrid Spain</v>
      </c>
      <c r="K4" t="s">
        <v>114</v>
      </c>
      <c r="L4" t="s">
        <v>119</v>
      </c>
      <c r="M4" s="26">
        <v>0</v>
      </c>
      <c r="N4" t="s">
        <v>49</v>
      </c>
      <c r="O4" s="1" t="str">
        <f t="shared" ref="O4:O22" si="2">SUBSTITUTE(N4,",",".")</f>
        <v>204.62</v>
      </c>
      <c r="P4">
        <f>VALUE(O4)</f>
        <v>204.62</v>
      </c>
    </row>
    <row r="5" spans="2:16" x14ac:dyDescent="0.2">
      <c r="B5" s="2">
        <v>1301</v>
      </c>
      <c r="C5" t="s">
        <v>8</v>
      </c>
      <c r="D5" t="s">
        <v>72</v>
      </c>
      <c r="E5" t="s">
        <v>73</v>
      </c>
      <c r="F5" t="s">
        <v>1</v>
      </c>
      <c r="G5" t="s">
        <v>31</v>
      </c>
      <c r="H5" t="str">
        <f t="shared" si="0"/>
        <v>Football Shirt</v>
      </c>
      <c r="I5" t="s">
        <v>42</v>
      </c>
      <c r="J5" t="str">
        <f t="shared" si="1"/>
        <v>Tampa USA</v>
      </c>
      <c r="K5" t="s">
        <v>115</v>
      </c>
      <c r="L5" t="s">
        <v>120</v>
      </c>
      <c r="M5" s="26">
        <v>0.3</v>
      </c>
      <c r="N5" t="s">
        <v>50</v>
      </c>
      <c r="O5" s="1" t="str">
        <f t="shared" si="2"/>
        <v>122.76</v>
      </c>
      <c r="P5">
        <f>VALUE(O5)</f>
        <v>122.76</v>
      </c>
    </row>
    <row r="6" spans="2:16" x14ac:dyDescent="0.2">
      <c r="B6" s="2">
        <v>1304</v>
      </c>
      <c r="C6" t="s">
        <v>9</v>
      </c>
      <c r="D6" t="s">
        <v>74</v>
      </c>
      <c r="E6" t="s">
        <v>75</v>
      </c>
      <c r="F6" t="s">
        <v>1</v>
      </c>
      <c r="G6" t="s">
        <v>33</v>
      </c>
      <c r="H6" t="str">
        <f t="shared" si="0"/>
        <v>Air Max</v>
      </c>
      <c r="I6" t="s">
        <v>43</v>
      </c>
      <c r="J6" t="str">
        <f t="shared" si="1"/>
        <v>Tokyo Japan</v>
      </c>
      <c r="K6" t="s">
        <v>116</v>
      </c>
      <c r="L6" t="s">
        <v>121</v>
      </c>
      <c r="M6" s="26">
        <v>0.3</v>
      </c>
      <c r="N6" t="s">
        <v>51</v>
      </c>
      <c r="O6" s="1" t="str">
        <f t="shared" si="2"/>
        <v>81.60</v>
      </c>
      <c r="P6">
        <f>VALUE(O6)</f>
        <v>81.599999999999994</v>
      </c>
    </row>
    <row r="7" spans="2:16" x14ac:dyDescent="0.2">
      <c r="B7" s="2">
        <v>1310</v>
      </c>
      <c r="C7" t="s">
        <v>10</v>
      </c>
      <c r="D7" t="s">
        <v>76</v>
      </c>
      <c r="E7" t="s">
        <v>77</v>
      </c>
      <c r="F7" t="s">
        <v>3</v>
      </c>
      <c r="G7" t="s">
        <v>38</v>
      </c>
      <c r="H7" t="str">
        <f t="shared" si="0"/>
        <v>Casual Shoes</v>
      </c>
      <c r="I7" t="s">
        <v>39</v>
      </c>
      <c r="J7" t="str">
        <f t="shared" si="1"/>
        <v>London UK</v>
      </c>
      <c r="K7" t="s">
        <v>112</v>
      </c>
      <c r="L7" t="s">
        <v>113</v>
      </c>
      <c r="M7" s="26">
        <v>1</v>
      </c>
      <c r="N7" t="s">
        <v>53</v>
      </c>
      <c r="O7" s="1" t="str">
        <f t="shared" si="2"/>
        <v>203.79</v>
      </c>
      <c r="P7">
        <f>VALUE(O7)</f>
        <v>203.79</v>
      </c>
    </row>
    <row r="8" spans="2:16" x14ac:dyDescent="0.2">
      <c r="B8" s="2">
        <v>1313</v>
      </c>
      <c r="C8" t="s">
        <v>11</v>
      </c>
      <c r="D8" t="s">
        <v>78</v>
      </c>
      <c r="E8" t="s">
        <v>79</v>
      </c>
      <c r="F8" t="s">
        <v>4</v>
      </c>
      <c r="G8" t="s">
        <v>36</v>
      </c>
      <c r="H8" t="str">
        <f t="shared" si="0"/>
        <v>Core Sprinter</v>
      </c>
      <c r="I8" t="s">
        <v>39</v>
      </c>
      <c r="J8" t="str">
        <f t="shared" si="1"/>
        <v>London UK</v>
      </c>
      <c r="K8" t="s">
        <v>112</v>
      </c>
      <c r="L8" t="s">
        <v>113</v>
      </c>
      <c r="M8" s="26">
        <v>1</v>
      </c>
      <c r="N8" t="s">
        <v>54</v>
      </c>
      <c r="O8" s="1" t="str">
        <f t="shared" si="2"/>
        <v>122.77</v>
      </c>
      <c r="P8">
        <f>VALUE(O8)</f>
        <v>122.77</v>
      </c>
    </row>
    <row r="9" spans="2:16" x14ac:dyDescent="0.2">
      <c r="B9" s="2">
        <v>1316</v>
      </c>
      <c r="C9" t="s">
        <v>12</v>
      </c>
      <c r="D9" t="s">
        <v>80</v>
      </c>
      <c r="E9" t="s">
        <v>81</v>
      </c>
      <c r="F9" t="s">
        <v>4</v>
      </c>
      <c r="G9" t="s">
        <v>35</v>
      </c>
      <c r="H9" t="str">
        <f t="shared" si="0"/>
        <v>Core Ss Top</v>
      </c>
      <c r="I9" t="s">
        <v>44</v>
      </c>
      <c r="J9" t="str">
        <f t="shared" si="1"/>
        <v>Berlin Germany</v>
      </c>
      <c r="K9" t="s">
        <v>117</v>
      </c>
      <c r="L9" t="s">
        <v>122</v>
      </c>
      <c r="M9" s="26">
        <v>1</v>
      </c>
      <c r="N9" t="s">
        <v>55</v>
      </c>
      <c r="O9" s="1" t="str">
        <f t="shared" si="2"/>
        <v>123.96</v>
      </c>
      <c r="P9">
        <f>VALUE(O9)</f>
        <v>123.96</v>
      </c>
    </row>
    <row r="10" spans="2:16" x14ac:dyDescent="0.2">
      <c r="B10" s="2">
        <v>1319</v>
      </c>
      <c r="C10" t="s">
        <v>13</v>
      </c>
      <c r="D10" t="s">
        <v>82</v>
      </c>
      <c r="E10" t="s">
        <v>83</v>
      </c>
      <c r="F10" t="s">
        <v>3</v>
      </c>
      <c r="G10" t="s">
        <v>38</v>
      </c>
      <c r="H10" t="str">
        <f t="shared" si="0"/>
        <v>Casual Shoes</v>
      </c>
      <c r="I10" t="s">
        <v>44</v>
      </c>
      <c r="J10" t="str">
        <f t="shared" si="1"/>
        <v>Berlin Germany</v>
      </c>
      <c r="K10" t="s">
        <v>117</v>
      </c>
      <c r="L10" t="s">
        <v>122</v>
      </c>
      <c r="M10" s="26">
        <v>0.3</v>
      </c>
      <c r="N10" t="s">
        <v>56</v>
      </c>
      <c r="O10" s="1" t="str">
        <f t="shared" si="2"/>
        <v>206.97</v>
      </c>
      <c r="P10">
        <f>VALUE(O10)</f>
        <v>206.97</v>
      </c>
    </row>
    <row r="11" spans="2:16" x14ac:dyDescent="0.2">
      <c r="B11" s="2">
        <v>1322</v>
      </c>
      <c r="C11" t="s">
        <v>14</v>
      </c>
      <c r="D11" t="s">
        <v>84</v>
      </c>
      <c r="E11" t="s">
        <v>85</v>
      </c>
      <c r="F11" t="s">
        <v>3</v>
      </c>
      <c r="G11" t="s">
        <v>38</v>
      </c>
      <c r="H11" t="str">
        <f t="shared" si="0"/>
        <v>Casual Shoes</v>
      </c>
      <c r="I11" t="s">
        <v>41</v>
      </c>
      <c r="J11" t="str">
        <f t="shared" si="1"/>
        <v>Madrid Spain</v>
      </c>
      <c r="K11" t="s">
        <v>114</v>
      </c>
      <c r="L11" t="s">
        <v>119</v>
      </c>
      <c r="M11" s="26">
        <v>0.6</v>
      </c>
      <c r="N11" t="s">
        <v>57</v>
      </c>
      <c r="O11" s="1" t="str">
        <f t="shared" si="2"/>
        <v>207.14</v>
      </c>
      <c r="P11">
        <f>VALUE(O11)</f>
        <v>207.14</v>
      </c>
    </row>
    <row r="12" spans="2:16" x14ac:dyDescent="0.2">
      <c r="B12" s="2">
        <v>1325</v>
      </c>
      <c r="C12" t="s">
        <v>15</v>
      </c>
      <c r="D12" t="s">
        <v>86</v>
      </c>
      <c r="E12" t="s">
        <v>87</v>
      </c>
      <c r="F12" t="s">
        <v>4</v>
      </c>
      <c r="G12" t="s">
        <v>32</v>
      </c>
      <c r="H12" t="str">
        <f t="shared" si="0"/>
        <v>Japan Shirt</v>
      </c>
      <c r="I12" t="s">
        <v>44</v>
      </c>
      <c r="J12" t="str">
        <f t="shared" si="1"/>
        <v>Berlin Germany</v>
      </c>
      <c r="K12" t="s">
        <v>117</v>
      </c>
      <c r="L12" t="s">
        <v>122</v>
      </c>
      <c r="M12" s="26">
        <v>0.6</v>
      </c>
      <c r="N12" t="s">
        <v>48</v>
      </c>
      <c r="O12" s="1" t="str">
        <f t="shared" si="2"/>
        <v>122.79</v>
      </c>
      <c r="P12">
        <f>VALUE(O12)</f>
        <v>122.79</v>
      </c>
    </row>
    <row r="13" spans="2:16" x14ac:dyDescent="0.2">
      <c r="B13" s="2">
        <v>1331</v>
      </c>
      <c r="C13" t="s">
        <v>16</v>
      </c>
      <c r="D13" t="s">
        <v>88</v>
      </c>
      <c r="E13" t="s">
        <v>89</v>
      </c>
      <c r="F13" t="s">
        <v>3</v>
      </c>
      <c r="G13" t="s">
        <v>38</v>
      </c>
      <c r="H13" t="str">
        <f t="shared" si="0"/>
        <v>Casual Shoes</v>
      </c>
      <c r="I13" t="s">
        <v>44</v>
      </c>
      <c r="J13" t="str">
        <f t="shared" si="1"/>
        <v>Berlin Germany</v>
      </c>
      <c r="K13" t="s">
        <v>117</v>
      </c>
      <c r="L13" t="s">
        <v>122</v>
      </c>
      <c r="M13" s="26">
        <v>1</v>
      </c>
      <c r="N13" t="s">
        <v>50</v>
      </c>
      <c r="O13" s="1" t="str">
        <f t="shared" si="2"/>
        <v>122.76</v>
      </c>
      <c r="P13">
        <f>VALUE(O13)</f>
        <v>122.76</v>
      </c>
    </row>
    <row r="14" spans="2:16" x14ac:dyDescent="0.2">
      <c r="B14" s="2">
        <v>1334</v>
      </c>
      <c r="C14" t="s">
        <v>17</v>
      </c>
      <c r="D14" t="s">
        <v>90</v>
      </c>
      <c r="E14" t="s">
        <v>91</v>
      </c>
      <c r="F14" t="s">
        <v>4</v>
      </c>
      <c r="G14" t="s">
        <v>35</v>
      </c>
      <c r="H14" t="str">
        <f t="shared" si="0"/>
        <v>Core Ss Top</v>
      </c>
      <c r="I14" t="s">
        <v>41</v>
      </c>
      <c r="J14" t="str">
        <f t="shared" si="1"/>
        <v>Madrid Spain</v>
      </c>
      <c r="K14" t="s">
        <v>114</v>
      </c>
      <c r="L14" t="s">
        <v>119</v>
      </c>
      <c r="M14" s="26">
        <v>0.6</v>
      </c>
      <c r="N14" t="s">
        <v>51</v>
      </c>
      <c r="O14" s="1" t="str">
        <f t="shared" si="2"/>
        <v>81.60</v>
      </c>
      <c r="P14">
        <f>VALUE(O14)</f>
        <v>81.599999999999994</v>
      </c>
    </row>
    <row r="15" spans="2:16" x14ac:dyDescent="0.2">
      <c r="B15" s="2">
        <v>1337</v>
      </c>
      <c r="C15" t="s">
        <v>18</v>
      </c>
      <c r="D15" t="s">
        <v>92</v>
      </c>
      <c r="E15" t="s">
        <v>93</v>
      </c>
      <c r="F15" t="s">
        <v>4</v>
      </c>
      <c r="G15" t="s">
        <v>35</v>
      </c>
      <c r="H15" t="str">
        <f t="shared" si="0"/>
        <v>Core Ss Top</v>
      </c>
      <c r="I15" t="s">
        <v>45</v>
      </c>
      <c r="J15" t="str">
        <f t="shared" si="1"/>
        <v>Paris France</v>
      </c>
      <c r="K15" t="s">
        <v>118</v>
      </c>
      <c r="L15" t="s">
        <v>123</v>
      </c>
      <c r="M15" s="26">
        <v>1</v>
      </c>
      <c r="N15" t="s">
        <v>52</v>
      </c>
      <c r="O15" s="1" t="str">
        <f t="shared" si="2"/>
        <v>54.67</v>
      </c>
      <c r="P15">
        <f>VALUE(O15)</f>
        <v>54.67</v>
      </c>
    </row>
    <row r="16" spans="2:16" x14ac:dyDescent="0.2">
      <c r="B16" s="2">
        <v>1340</v>
      </c>
      <c r="C16" t="s">
        <v>19</v>
      </c>
      <c r="D16" t="s">
        <v>94</v>
      </c>
      <c r="E16" t="s">
        <v>95</v>
      </c>
      <c r="F16" t="s">
        <v>5</v>
      </c>
      <c r="G16" t="s">
        <v>37</v>
      </c>
      <c r="H16" t="str">
        <f t="shared" si="0"/>
        <v>Football Shoes</v>
      </c>
      <c r="I16" t="s">
        <v>45</v>
      </c>
      <c r="J16" t="str">
        <f t="shared" si="1"/>
        <v>Paris France</v>
      </c>
      <c r="K16" t="s">
        <v>118</v>
      </c>
      <c r="L16" t="s">
        <v>123</v>
      </c>
      <c r="M16" s="26">
        <v>0.3</v>
      </c>
      <c r="N16" t="s">
        <v>53</v>
      </c>
      <c r="O16" s="1" t="str">
        <f t="shared" si="2"/>
        <v>203.79</v>
      </c>
      <c r="P16">
        <f>VALUE(O16)</f>
        <v>203.79</v>
      </c>
    </row>
    <row r="17" spans="2:16" x14ac:dyDescent="0.2">
      <c r="B17" s="2">
        <v>1346</v>
      </c>
      <c r="C17" t="s">
        <v>20</v>
      </c>
      <c r="D17" t="s">
        <v>96</v>
      </c>
      <c r="E17" t="s">
        <v>97</v>
      </c>
      <c r="F17" t="s">
        <v>5</v>
      </c>
      <c r="G17" t="s">
        <v>37</v>
      </c>
      <c r="H17" t="str">
        <f t="shared" si="0"/>
        <v>Football Shoes</v>
      </c>
      <c r="I17" t="s">
        <v>45</v>
      </c>
      <c r="J17" t="str">
        <f t="shared" si="1"/>
        <v>Paris France</v>
      </c>
      <c r="K17" t="s">
        <v>118</v>
      </c>
      <c r="L17" t="s">
        <v>123</v>
      </c>
      <c r="M17" s="26">
        <v>1</v>
      </c>
      <c r="N17" t="s">
        <v>55</v>
      </c>
      <c r="O17" s="1" t="str">
        <f t="shared" si="2"/>
        <v>123.96</v>
      </c>
      <c r="P17">
        <f>VALUE(O17)</f>
        <v>123.96</v>
      </c>
    </row>
    <row r="18" spans="2:16" x14ac:dyDescent="0.2">
      <c r="B18" s="2">
        <v>1349</v>
      </c>
      <c r="C18" t="s">
        <v>21</v>
      </c>
      <c r="D18" t="s">
        <v>98</v>
      </c>
      <c r="E18" t="s">
        <v>99</v>
      </c>
      <c r="F18" t="s">
        <v>5</v>
      </c>
      <c r="G18" t="s">
        <v>37</v>
      </c>
      <c r="H18" t="str">
        <f t="shared" si="0"/>
        <v>Football Shoes</v>
      </c>
      <c r="I18" t="s">
        <v>45</v>
      </c>
      <c r="J18" t="str">
        <f t="shared" si="1"/>
        <v>Paris France</v>
      </c>
      <c r="K18" t="s">
        <v>118</v>
      </c>
      <c r="L18" t="s">
        <v>123</v>
      </c>
      <c r="M18" s="26">
        <v>1</v>
      </c>
      <c r="N18" t="s">
        <v>56</v>
      </c>
      <c r="O18" s="1" t="str">
        <f t="shared" si="2"/>
        <v>206.97</v>
      </c>
      <c r="P18">
        <f>VALUE(O18)</f>
        <v>206.97</v>
      </c>
    </row>
    <row r="19" spans="2:16" x14ac:dyDescent="0.2">
      <c r="B19" s="2">
        <v>1352</v>
      </c>
      <c r="C19" t="s">
        <v>22</v>
      </c>
      <c r="D19" t="s">
        <v>100</v>
      </c>
      <c r="E19" t="s">
        <v>101</v>
      </c>
      <c r="F19" t="s">
        <v>4</v>
      </c>
      <c r="G19" t="s">
        <v>36</v>
      </c>
      <c r="H19" t="str">
        <f t="shared" si="0"/>
        <v>Core Sprinter</v>
      </c>
      <c r="I19" t="s">
        <v>43</v>
      </c>
      <c r="J19" t="str">
        <f t="shared" si="1"/>
        <v>Tokyo Japan</v>
      </c>
      <c r="K19" t="s">
        <v>116</v>
      </c>
      <c r="L19" t="s">
        <v>121</v>
      </c>
      <c r="M19" s="26">
        <v>1</v>
      </c>
      <c r="N19" t="s">
        <v>57</v>
      </c>
      <c r="O19" s="1" t="str">
        <f t="shared" si="2"/>
        <v>207.14</v>
      </c>
      <c r="P19">
        <f>VALUE(O19)</f>
        <v>207.14</v>
      </c>
    </row>
    <row r="20" spans="2:16" x14ac:dyDescent="0.2">
      <c r="B20" s="2">
        <v>1355</v>
      </c>
      <c r="C20" t="s">
        <v>23</v>
      </c>
      <c r="D20" t="s">
        <v>102</v>
      </c>
      <c r="E20" t="s">
        <v>103</v>
      </c>
      <c r="F20" t="s">
        <v>1</v>
      </c>
      <c r="G20" t="s">
        <v>33</v>
      </c>
      <c r="H20" t="str">
        <f t="shared" si="0"/>
        <v>Air Max</v>
      </c>
      <c r="I20" t="s">
        <v>40</v>
      </c>
      <c r="J20" t="str">
        <f t="shared" si="1"/>
        <v>London UK</v>
      </c>
      <c r="K20" t="s">
        <v>112</v>
      </c>
      <c r="L20" t="s">
        <v>113</v>
      </c>
      <c r="M20" s="26">
        <v>0.6</v>
      </c>
      <c r="N20" t="s">
        <v>48</v>
      </c>
      <c r="O20" s="1" t="str">
        <f t="shared" si="2"/>
        <v>122.79</v>
      </c>
      <c r="P20">
        <f>VALUE(O20)</f>
        <v>122.79</v>
      </c>
    </row>
    <row r="21" spans="2:16" x14ac:dyDescent="0.2">
      <c r="B21" s="2">
        <v>1361</v>
      </c>
      <c r="C21" t="s">
        <v>24</v>
      </c>
      <c r="D21" t="s">
        <v>104</v>
      </c>
      <c r="E21" t="s">
        <v>105</v>
      </c>
      <c r="F21" t="s">
        <v>1</v>
      </c>
      <c r="G21" t="s">
        <v>34</v>
      </c>
      <c r="H21" t="str">
        <f t="shared" si="0"/>
        <v>Dunk High Retro</v>
      </c>
      <c r="I21" t="s">
        <v>43</v>
      </c>
      <c r="J21" t="str">
        <f t="shared" si="1"/>
        <v>Tokyo Japan</v>
      </c>
      <c r="K21" t="s">
        <v>116</v>
      </c>
      <c r="L21" t="s">
        <v>121</v>
      </c>
      <c r="M21" s="26">
        <v>0.6</v>
      </c>
      <c r="N21" t="s">
        <v>50</v>
      </c>
      <c r="O21" s="1" t="str">
        <f t="shared" si="2"/>
        <v>122.76</v>
      </c>
      <c r="P21">
        <f>VALUE(O21)</f>
        <v>122.76</v>
      </c>
    </row>
    <row r="22" spans="2:16" x14ac:dyDescent="0.2">
      <c r="B22" s="2">
        <v>1364</v>
      </c>
      <c r="C22" t="s">
        <v>25</v>
      </c>
      <c r="D22" t="s">
        <v>106</v>
      </c>
      <c r="E22" t="s">
        <v>107</v>
      </c>
      <c r="F22" t="s">
        <v>1</v>
      </c>
      <c r="G22" t="s">
        <v>34</v>
      </c>
      <c r="H22" t="str">
        <f t="shared" si="0"/>
        <v>Dunk High Retro</v>
      </c>
      <c r="I22" t="s">
        <v>41</v>
      </c>
      <c r="J22" t="str">
        <f t="shared" si="1"/>
        <v>Madrid Spain</v>
      </c>
      <c r="K22" t="s">
        <v>114</v>
      </c>
      <c r="L22" t="s">
        <v>119</v>
      </c>
      <c r="M22" s="26">
        <v>0.6</v>
      </c>
      <c r="N22" t="s">
        <v>51</v>
      </c>
      <c r="O22" s="1" t="str">
        <f t="shared" si="2"/>
        <v>81.60</v>
      </c>
      <c r="P22">
        <f>VALUE(O22)</f>
        <v>81.599999999999994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Andres Hung</cp:lastModifiedBy>
  <dcterms:created xsi:type="dcterms:W3CDTF">2022-10-03T09:20:51Z</dcterms:created>
  <dcterms:modified xsi:type="dcterms:W3CDTF">2024-04-17T15:56:10Z</dcterms:modified>
</cp:coreProperties>
</file>