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'Angebot'!$A$7:$Q$180</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04"/>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5</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2" ht="24" customHeight="1">
      <c r="A182" s="36" t="inlineStr">
        <is>
          <t>A · IHRE AUSWAHL</t>
        </is>
      </c>
      <c r="B182" s="1" t="n"/>
      <c r="C182" s="1" t="n"/>
      <c r="D182" s="1" t="n"/>
      <c r="E182" s="1" t="n"/>
      <c r="F182" s="1" t="n"/>
      <c r="G182" s="1" t="n"/>
      <c r="H182" s="1" t="n"/>
      <c r="I182" s="1" t="n"/>
      <c r="J182" s="1" t="n"/>
      <c r="K182" s="1" t="n"/>
      <c r="L182" s="1" t="n"/>
      <c r="M182" s="1" t="n"/>
      <c r="N182" s="1" t="n"/>
      <c r="O182" s="1" t="n"/>
      <c r="P182" s="1" t="n"/>
      <c r="Q182" s="1" t="n"/>
    </row>
    <row r="183" ht="22" customHeight="1">
      <c r="A183" s="37" t="inlineStr">
        <is>
          <t>Wert Ihrer Auswahl netto</t>
        </is>
      </c>
      <c r="Q183" s="38">
        <f>SUM(Q8:Q180)</f>
        <v/>
      </c>
    </row>
    <row r="184" ht="22" customHeight="1">
      <c r="A184" s="37" t="inlineStr">
        <is>
          <t>zzgl. 19 % Umsatzsteuer</t>
        </is>
      </c>
      <c r="Q184" s="38">
        <f>Q183*0.19</f>
        <v/>
      </c>
    </row>
    <row r="185" ht="26" customHeight="1">
      <c r="A185" s="39" t="inlineStr">
        <is>
          <t>Wert Ihrer Auswahl brutto</t>
        </is>
      </c>
      <c r="Q185" s="40">
        <f>Q183+Q184</f>
        <v/>
      </c>
    </row>
    <row r="186" ht="22" customHeight="1">
      <c r="A186" s="37" t="inlineStr">
        <is>
          <t>gewählte Positionen</t>
        </is>
      </c>
      <c r="Q186" s="41">
        <f>COUNTIF(N8:N180,"ja")</f>
        <v/>
      </c>
    </row>
    <row r="187">
      <c r="A187" s="42" t="inlineStr">
        <is>
          <t>Solange Sie nichts eintragen, bleiben diese Summen leer. Ihre Eintragungen sind eine Interessenbekundung und keine Reservierung.</t>
        </is>
      </c>
    </row>
    <row r="189" ht="24" customHeight="1">
      <c r="A189" s="43" t="inlineStr">
        <is>
          <t>B · GESAMTBESTAND</t>
        </is>
      </c>
      <c r="B189" s="44" t="n"/>
      <c r="C189" s="44" t="n"/>
      <c r="D189" s="44" t="n"/>
      <c r="E189" s="44" t="n"/>
      <c r="F189" s="44" t="n"/>
      <c r="G189" s="44" t="n"/>
      <c r="H189" s="44" t="n"/>
      <c r="I189" s="44" t="n"/>
      <c r="J189" s="44" t="n"/>
      <c r="K189" s="44" t="n"/>
      <c r="L189" s="44" t="n"/>
      <c r="M189" s="44" t="n"/>
      <c r="N189" s="44" t="n"/>
      <c r="O189" s="44" t="n"/>
      <c r="P189" s="44" t="n"/>
      <c r="Q189" s="44" t="n"/>
    </row>
    <row r="190" ht="22" customHeight="1">
      <c r="A190" s="37" t="inlineStr">
        <is>
          <t>Gesamtwert aller gelisteten Positionen netto</t>
        </is>
      </c>
      <c r="Q190" s="38">
        <f>SUMPRODUCT(H8:H180,J8:J180)</f>
        <v/>
      </c>
    </row>
    <row r="191" ht="22" customHeight="1">
      <c r="A191" s="37" t="inlineStr">
        <is>
          <t>zzgl. 19 % Umsatzsteuer</t>
        </is>
      </c>
      <c r="Q191" s="38">
        <f>Q190*0.19</f>
        <v/>
      </c>
    </row>
    <row r="192" ht="22" customHeight="1">
      <c r="A192" s="45" t="inlineStr">
        <is>
          <t>Gesamtwert brutto</t>
        </is>
      </c>
      <c r="Q192" s="46">
        <f>Q190+Q191</f>
        <v/>
      </c>
    </row>
    <row r="194" ht="24" customHeight="1">
      <c r="A194" s="47" t="inlineStr">
        <is>
          <t>C · PAKETANGEBOT  (Übernahme des gesamten Bestands)</t>
        </is>
      </c>
      <c r="B194" s="48" t="n"/>
      <c r="C194" s="48" t="n"/>
      <c r="D194" s="48" t="n"/>
      <c r="E194" s="48" t="n"/>
      <c r="F194" s="48" t="n"/>
      <c r="G194" s="48" t="n"/>
      <c r="H194" s="48" t="n"/>
      <c r="I194" s="48" t="n"/>
      <c r="J194" s="48" t="n"/>
      <c r="K194" s="48" t="n"/>
      <c r="L194" s="48" t="n"/>
      <c r="M194" s="48" t="n"/>
      <c r="N194" s="48" t="n"/>
      <c r="O194" s="48" t="n"/>
      <c r="P194" s="48" t="n"/>
      <c r="Q194" s="48" t="n"/>
    </row>
    <row r="195" ht="22" customHeight="1">
      <c r="A195" s="37" t="inlineStr">
        <is>
          <t>Gesamtwert netto abzüglich Paketnachlass 15 %</t>
        </is>
      </c>
      <c r="Q195" s="38">
        <f>-Q190*0.15</f>
        <v/>
      </c>
    </row>
    <row r="196" ht="22" customHeight="1">
      <c r="A196" s="45" t="inlineStr">
        <is>
          <t>Paketpreis netto</t>
        </is>
      </c>
      <c r="Q196" s="46">
        <f>Q190+Q195</f>
        <v/>
      </c>
    </row>
    <row r="197" ht="22" customHeight="1">
      <c r="A197" s="37" t="inlineStr">
        <is>
          <t>zzgl. 19 % Umsatzsteuer</t>
        </is>
      </c>
      <c r="Q197" s="38">
        <f>Q196*0.19</f>
        <v/>
      </c>
    </row>
    <row r="198" ht="26" customHeight="1">
      <c r="A198" s="39" t="inlineStr">
        <is>
          <t>Paketpreis brutto</t>
        </is>
      </c>
      <c r="Q198" s="40">
        <f>Q196+Q197</f>
        <v/>
      </c>
    </row>
    <row r="199">
      <c r="A199"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01">
      <c r="A201"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02"/>
    <row r="203"/>
    <row r="204"/>
  </sheetData>
  <autoFilter ref="A7:Q180"/>
  <mergeCells count="26">
    <mergeCell ref="C1:Q1"/>
    <mergeCell ref="A185:P185"/>
    <mergeCell ref="A184:P184"/>
    <mergeCell ref="A182:Q182"/>
    <mergeCell ref="A1:B1"/>
    <mergeCell ref="L4:Q4"/>
    <mergeCell ref="A190:P190"/>
    <mergeCell ref="C3:I3"/>
    <mergeCell ref="A187:Q187"/>
    <mergeCell ref="A186:P186"/>
    <mergeCell ref="A191:P191"/>
    <mergeCell ref="A189:Q189"/>
    <mergeCell ref="A197:P197"/>
    <mergeCell ref="C4:I4"/>
    <mergeCell ref="A201:Q204"/>
    <mergeCell ref="A5:Q5"/>
    <mergeCell ref="L2:Q2"/>
    <mergeCell ref="A194:Q194"/>
    <mergeCell ref="A196:P196"/>
    <mergeCell ref="A183:P183"/>
    <mergeCell ref="A192:P192"/>
    <mergeCell ref="A198:P198"/>
    <mergeCell ref="A199:Q199"/>
    <mergeCell ref="C2:I2"/>
    <mergeCell ref="L3:Q3"/>
    <mergeCell ref="A195:P195"/>
  </mergeCells>
  <conditionalFormatting sqref="A8:Q180">
    <cfRule type="expression" priority="1" dxfId="0" stopIfTrue="0">
      <formula>$N8="ja"</formula>
    </cfRule>
  </conditionalFormatting>
  <dataValidations count="2">
    <dataValidation sqref="N8:N180" showDropDown="0" showInputMessage="0" showErrorMessage="1" allowBlank="1" errorTitle="Interesse" error="Bitte „ja&quot; oder „nein&quot; wählen." type="list">
      <formula1>"ja,nein"</formula1>
    </dataValidation>
    <dataValidation sqref="O8:O180"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2026-09-22T13:12:01Z</dcterms:created>
  <dcterms:modified xmlns:dcterms="http://purl.org/dc/terms/" xmlns:xsi="http://www.w3.org/2001/XMLSchema-instance" xsi:type="dcterms:W3CDTF">2026-09-22T13:12:02Z</dcterms:modified>
</cp:coreProperties>
</file>