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'Angebot'!$A$7:$Q$164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70485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125730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125730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8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Hochflorteppich in Beige, IKEA Ådum. Gereinigt.</t>
        </is>
      </c>
      <c r="E83" s="13" t="inlineStr">
        <is>
          <t>120 × 240 cm</t>
        </is>
      </c>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Flachgewebter Teppich mit schwarz-weißem Rautenmuster, IKEA Lappljung Ruta.</t>
        </is>
      </c>
      <c r="E84" s="13" t="inlineStr">
        <is>
          <t>200 × 300 cm</t>
        </is>
      </c>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16</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NU03-02</t>
        </is>
      </c>
      <c r="C127" s="22" t="n"/>
      <c r="D127" s="23" t="inlineStr">
        <is>
          <t>Stockbett weiß mit Absturzsicherung
Etagenbett in Weiß mit sichtbaren Multiplex-Kanten, abgerundeten Ausschnitten und durchgehender Absturzsicherung oben. Solide Bauweise aus dem Kita-Betrieb. Die Matratzen können auf Wunsch mitgenommen werden.</t>
        </is>
      </c>
      <c r="E127" s="13" t="n"/>
      <c r="F127" s="23" t="inlineStr">
        <is>
          <t>Schlafraum 4</t>
        </is>
      </c>
      <c r="G127" s="21" t="inlineStr">
        <is>
          <t>gebraucht</t>
        </is>
      </c>
      <c r="H127" s="21" t="n">
        <v>4</v>
      </c>
      <c r="I127" s="21" t="inlineStr">
        <is>
          <t>Stück</t>
        </is>
      </c>
      <c r="J127" s="24" t="n">
        <v>300</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NU03-03</t>
        </is>
      </c>
      <c r="C128" s="11" t="n"/>
      <c r="D128"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8" s="13" t="n"/>
      <c r="F128" s="12" t="inlineStr">
        <is>
          <t>Schlafraum 4</t>
        </is>
      </c>
      <c r="G128" s="10" t="inlineStr">
        <is>
          <t>gebraucht</t>
        </is>
      </c>
      <c r="H128" s="10" t="n">
        <v>1</v>
      </c>
      <c r="I128" s="10" t="inlineStr">
        <is>
          <t>Set</t>
        </is>
      </c>
      <c r="J128" s="14" t="n">
        <v>650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NU03-04</t>
        </is>
      </c>
      <c r="C129" s="22" t="n"/>
      <c r="D129" s="23" t="inlineStr">
        <is>
          <t>Wesco Bügelbrett und Wäscheständer, Kindergröße
Kinder-Bügelbrett von Wesco aus Birke-Multiplex mit gelbem Aufdruck, klappbar, sowie ein passender Wäscheständer aus Holz mit Schnüren.</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NU03-05</t>
        </is>
      </c>
      <c r="C130" s="11" t="n"/>
      <c r="D130" s="12" t="inlineStr">
        <is>
          <t>Flumi Kindersessel, beige Bouclé
Kindersessel von Flumi, beigefarbener Bouclé-Bezug, runde Form mit zwei kleinen Ohren an der Lehne. Markenetikett an der Vorderseite.</t>
        </is>
      </c>
      <c r="E130" s="13" t="n"/>
      <c r="F130" s="12" t="inlineStr">
        <is>
          <t>Schlafraum 4</t>
        </is>
      </c>
      <c r="G130" s="10" t="inlineStr">
        <is>
          <t>gebraucht</t>
        </is>
      </c>
      <c r="H130" s="10" t="n">
        <v>1</v>
      </c>
      <c r="I130" s="10" t="inlineStr">
        <is>
          <t>Stück</t>
        </is>
      </c>
      <c r="J130" s="14" t="n">
        <v>60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NU03-06</t>
        </is>
      </c>
      <c r="C131" s="22" t="n"/>
      <c r="D131" s="23" t="inlineStr">
        <is>
          <t>Wandregal Kiefer mit Fächern
Wandregal aus Kiefer massiv mit eingenuteten Trennbrettern, drei Fächer.</t>
        </is>
      </c>
      <c r="E131" s="13" t="n"/>
      <c r="F131" s="23" t="inlineStr">
        <is>
          <t>Schlafraum 4</t>
        </is>
      </c>
      <c r="G131" s="21" t="inlineStr">
        <is>
          <t>gebraucht</t>
        </is>
      </c>
      <c r="H131" s="21" t="n">
        <v>2</v>
      </c>
      <c r="I131" s="21" t="inlineStr">
        <is>
          <t>Stück</t>
        </is>
      </c>
      <c r="J131" s="24" t="n">
        <v>35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NU03-07</t>
        </is>
      </c>
      <c r="C132" s="11" t="n"/>
      <c r="D132" s="12" t="inlineStr">
        <is>
          <t>Offenes Regal Kiefer, drei Fächer
Niedriges offenes Regal aus Kiefer massiv mit eingenuteten Trennbrettern, drei Fächer, zum Stellen oder Stapeln.</t>
        </is>
      </c>
      <c r="E132" s="13" t="n"/>
      <c r="F132" s="12" t="inlineStr">
        <is>
          <t>Schlafraum 4</t>
        </is>
      </c>
      <c r="G132" s="10" t="inlineStr">
        <is>
          <t>gebraucht</t>
        </is>
      </c>
      <c r="H132" s="10" t="n">
        <v>1</v>
      </c>
      <c r="I132" s="10" t="inlineStr">
        <is>
          <t>Stück</t>
        </is>
      </c>
      <c r="J132" s="14" t="n">
        <v>45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NU03-08</t>
        </is>
      </c>
      <c r="C133" s="22" t="n"/>
      <c r="D133" s="23" t="inlineStr">
        <is>
          <t>IKEA Malm Kommode, 3 Schubladen, weiß
Kommode IKEA Malm in Weiß mit drei Schubladen, griffmuldenlos. Fronten mit Beschriftungsaufklebern, die sich abziehen lassen.</t>
        </is>
      </c>
      <c r="E133" s="13" t="n"/>
      <c r="F133" s="23" t="inlineStr">
        <is>
          <t>Schlafraum 4</t>
        </is>
      </c>
      <c r="G133" s="21" t="inlineStr">
        <is>
          <t>gebraucht</t>
        </is>
      </c>
      <c r="H133" s="21" t="n">
        <v>2</v>
      </c>
      <c r="I133" s="21" t="inlineStr">
        <is>
          <t>Stück</t>
        </is>
      </c>
      <c r="J133" s="24" t="n">
        <v>50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NU03-09</t>
        </is>
      </c>
      <c r="C134" s="11" t="n"/>
      <c r="D134" s="12" t="inlineStr">
        <is>
          <t>Treppenregal Kiefer mit Wannen
Stufenförmiges Regal aus Kiefer massiv mit eingehängten Kunststoffwannen, als Raumteiler und Spielzeugaufbewahrung genutzt.</t>
        </is>
      </c>
      <c r="E134" s="13" t="n"/>
      <c r="F134" s="12" t="inlineStr">
        <is>
          <t>Schlafraum 4</t>
        </is>
      </c>
      <c r="G134" s="10" t="inlineStr">
        <is>
          <t>gebraucht</t>
        </is>
      </c>
      <c r="H134" s="10" t="n">
        <v>2</v>
      </c>
      <c r="I134" s="10" t="inlineStr">
        <is>
          <t>Stück</t>
        </is>
      </c>
      <c r="J134" s="14" t="n">
        <v>60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NU03-10</t>
        </is>
      </c>
      <c r="C135" s="22" t="n"/>
      <c r="D135" s="23" t="inlineStr">
        <is>
          <t>IKEA Kinderhochstuhl mit Gurt
Kinderhochstuhl von IKEA: weiße Kunststoffschale, graue Stahlbeine, Sicherheitsgurt. Ohne Esstablett.</t>
        </is>
      </c>
      <c r="E135" s="13" t="n"/>
      <c r="F135" s="23" t="inlineStr">
        <is>
          <t>Schlafraum 4</t>
        </is>
      </c>
      <c r="G135" s="21" t="inlineStr">
        <is>
          <t>gebraucht</t>
        </is>
      </c>
      <c r="H135" s="21" t="n">
        <v>9</v>
      </c>
      <c r="I135" s="21" t="inlineStr">
        <is>
          <t>Stück</t>
        </is>
      </c>
      <c r="J135" s="24" t="n">
        <v>10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NU04-07</t>
        </is>
      </c>
      <c r="C136" s="11" t="n"/>
      <c r="D136" s="12" t="inlineStr">
        <is>
          <t>IKEA Agam Kinderstuhl, schwarz
Kinderstuhl IKEA Agam aus Massivholz, schwarz lackiert, mit Sprossenlehne. Etikett an der Unterseite: Agam, Herstelldatum 2019. Sitzfläche mit Kratzern.</t>
        </is>
      </c>
      <c r="E136" s="13" t="n"/>
      <c r="F136" s="12" t="inlineStr">
        <is>
          <t>Schlafraum 5</t>
        </is>
      </c>
      <c r="G136" s="10" t="inlineStr">
        <is>
          <t>gebraucht</t>
        </is>
      </c>
      <c r="H136" s="10" t="n">
        <v>13</v>
      </c>
      <c r="I136" s="10" t="inlineStr">
        <is>
          <t>Stück</t>
        </is>
      </c>
      <c r="J136" s="14" t="n">
        <v>20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NU04-08</t>
        </is>
      </c>
      <c r="C137" s="22" t="n"/>
      <c r="D137" s="23" t="inlineStr">
        <is>
          <t>IKEA Urban Kinderstuhl, Kunststoff
Kinderstuhl IKEA Urban, Sitzschale aus Kunststoff mit Fußstütze am Gestell. Etikett an der Unterseite: Urban, 001.652.13.</t>
        </is>
      </c>
      <c r="E137" s="13" t="n"/>
      <c r="F137" s="23" t="inlineStr">
        <is>
          <t>Schlafraum 5</t>
        </is>
      </c>
      <c r="G137" s="21" t="inlineStr">
        <is>
          <t>gebraucht</t>
        </is>
      </c>
      <c r="H137" s="21" t="n">
        <v>7</v>
      </c>
      <c r="I137" s="21" t="inlineStr">
        <is>
          <t>Stück</t>
        </is>
      </c>
      <c r="J137" s="24" t="n">
        <v>12</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NU04-09</t>
        </is>
      </c>
      <c r="C138" s="11" t="n"/>
      <c r="D138" s="12" t="inlineStr">
        <is>
          <t>IKEA Regal weiß, 8 Fächer
Regal IKEA in Weiß mit acht Fächern, liegend oder stehend nutzbar.</t>
        </is>
      </c>
      <c r="E138" s="13" t="n"/>
      <c r="F138" s="12" t="inlineStr">
        <is>
          <t>Schlafraum 5</t>
        </is>
      </c>
      <c r="G138" s="10" t="inlineStr">
        <is>
          <t>gebraucht</t>
        </is>
      </c>
      <c r="H138" s="10" t="n">
        <v>4</v>
      </c>
      <c r="I138" s="10" t="inlineStr">
        <is>
          <t>Stück</t>
        </is>
      </c>
      <c r="J138" s="14" t="n">
        <v>40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NU04-10</t>
        </is>
      </c>
      <c r="C139" s="22" t="n"/>
      <c r="D139" s="23" t="inlineStr">
        <is>
          <t>Schalenstuhl weiß mit Sitzpolster und Holzbeinen
Schalenstuhl mit weißer Schale und fest verbundenem Sitzpolster, konische Beine aus braunem Massivholz.</t>
        </is>
      </c>
      <c r="E139" s="13" t="n"/>
      <c r="F139" s="23" t="inlineStr">
        <is>
          <t>Schlafraum 5</t>
        </is>
      </c>
      <c r="G139" s="21" t="inlineStr">
        <is>
          <t>gebraucht</t>
        </is>
      </c>
      <c r="H139" s="21" t="n">
        <v>4</v>
      </c>
      <c r="I139" s="21" t="inlineStr">
        <is>
          <t>Stück</t>
        </is>
      </c>
      <c r="J139" s="24" t="n">
        <v>30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NU04-11</t>
        </is>
      </c>
      <c r="C140" s="11" t="n"/>
      <c r="D140" s="12" t="inlineStr">
        <is>
          <t>IKEA Stuva Tisch weiß
Tisch beziehungsweise Sitzbank IKEA Stuva in Weiß mit Seitenwangen und Gleitern. Etikett an der Unterseite: Stuva.</t>
        </is>
      </c>
      <c r="E140" s="13" t="n"/>
      <c r="F140" s="12" t="inlineStr">
        <is>
          <t>Schlafraum 5</t>
        </is>
      </c>
      <c r="G140" s="10" t="inlineStr">
        <is>
          <t>gebraucht</t>
        </is>
      </c>
      <c r="H140" s="10" t="n">
        <v>2</v>
      </c>
      <c r="I140" s="10" t="inlineStr">
        <is>
          <t>Stück</t>
        </is>
      </c>
      <c r="J140" s="14" t="n">
        <v>25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NU04-13</t>
        </is>
      </c>
      <c r="C141" s="22" t="n"/>
      <c r="D141" s="23" t="inlineStr">
        <is>
          <t>Kindertisch rund weiß mit Holzbeinen
Runder Kindertisch, weiße Platte auf konischen Beinen aus massivem Holz. Die Plattenkante ist an einer Stelle beschädigt und dunkel abgestoßen.</t>
        </is>
      </c>
      <c r="E141" s="13" t="n"/>
      <c r="F141" s="23" t="inlineStr">
        <is>
          <t>Schlafraum 5</t>
        </is>
      </c>
      <c r="G141" s="21" t="inlineStr">
        <is>
          <t>stark gebraucht</t>
        </is>
      </c>
      <c r="H141" s="21" t="n">
        <v>1</v>
      </c>
      <c r="I141" s="21" t="inlineStr">
        <is>
          <t>Stück</t>
        </is>
      </c>
      <c r="J141" s="24" t="n">
        <v>45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NU04-14</t>
        </is>
      </c>
      <c r="C142" s="11" t="n"/>
      <c r="D142" s="12" t="inlineStr">
        <is>
          <t>Raumteiler Metallgitter, schwarz
Freistehender Raumteiler: schwarz beschichtetes Metallgitter mit Rautenmuster auf ovalem Standfuß. Auch als Rankgitter oder zum Aufhängen nutzbar.</t>
        </is>
      </c>
      <c r="E142" s="13" t="n"/>
      <c r="F142" s="12" t="inlineStr">
        <is>
          <t>Schlafraum 5</t>
        </is>
      </c>
      <c r="G142" s="10" t="inlineStr">
        <is>
          <t>gebraucht</t>
        </is>
      </c>
      <c r="H142" s="10" t="n">
        <v>1</v>
      </c>
      <c r="I142" s="10" t="inlineStr">
        <is>
          <t>Stück</t>
        </is>
      </c>
      <c r="J142" s="14" t="n">
        <v>50</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NU04-15</t>
        </is>
      </c>
      <c r="C143" s="22" t="n"/>
      <c r="D143" s="23" t="inlineStr">
        <is>
          <t>IKEA Regal weiß, 3 Fächer, schmal
Schmales hohes Regal IKEA in Weiß mit drei Fächern.</t>
        </is>
      </c>
      <c r="E143" s="13" t="n"/>
      <c r="F143" s="23" t="inlineStr">
        <is>
          <t>Schlafraum 5</t>
        </is>
      </c>
      <c r="G143" s="21" t="inlineStr">
        <is>
          <t>gebraucht</t>
        </is>
      </c>
      <c r="H143" s="21" t="n">
        <v>1</v>
      </c>
      <c r="I143" s="21" t="inlineStr">
        <is>
          <t>Stück</t>
        </is>
      </c>
      <c r="J143" s="24" t="n">
        <v>25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NU04-16</t>
        </is>
      </c>
      <c r="C144" s="11" t="n"/>
      <c r="D144" s="12" t="inlineStr">
        <is>
          <t>Bällebad mit Bällen
Bällebad in Quadratform: Polsterrand in Grau, Sockel in weißem Kunstleder mit Rautennaht, einschließlich der Bälle in Grau, Weiß und Bunt.</t>
        </is>
      </c>
      <c r="E144" s="13" t="n"/>
      <c r="F144" s="12" t="inlineStr">
        <is>
          <t>Schlafraum 5</t>
        </is>
      </c>
      <c r="G144" s="10" t="inlineStr">
        <is>
          <t>gebraucht</t>
        </is>
      </c>
      <c r="H144" s="10" t="n">
        <v>1</v>
      </c>
      <c r="I144" s="10" t="inlineStr">
        <is>
          <t>Stück</t>
        </is>
      </c>
      <c r="J144" s="14" t="n">
        <v>75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NU04-17</t>
        </is>
      </c>
      <c r="C145" s="22" t="n"/>
      <c r="D145" s="23" t="inlineStr">
        <is>
          <t>Spielregal Kiefer mit Wannen und Wandaufsatz
Werkbankhohes Gestell aus Kiefer massiv mit weißen Kunststoffwannen und durchgehender Arbeitsplatte, dazu ein passender Wandaufsatz mit sechs Wannen.</t>
        </is>
      </c>
      <c r="E145" s="13" t="n"/>
      <c r="F145" s="23" t="inlineStr">
        <is>
          <t>Schlafraum 5</t>
        </is>
      </c>
      <c r="G145" s="21" t="inlineStr">
        <is>
          <t>gebraucht</t>
        </is>
      </c>
      <c r="H145" s="21" t="n">
        <v>2</v>
      </c>
      <c r="I145" s="21" t="inlineStr">
        <is>
          <t>Stück</t>
        </is>
      </c>
      <c r="J145" s="24" t="n">
        <v>70</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NU04-18</t>
        </is>
      </c>
      <c r="C146" s="11" t="n"/>
      <c r="D146" s="12" t="inlineStr">
        <is>
          <t>Kinderwerkbank Holz mit Tafel
Kinderwerkbank aus Holz mit Lochplatte, drei Werkzeugkästen, Tafellackfläche oben, Zollstockaufdruck an der Kante und Ablage unten. Einschließlich der Wandaufhängung.</t>
        </is>
      </c>
      <c r="E146" s="13" t="n"/>
      <c r="F146" s="12" t="inlineStr">
        <is>
          <t>Schlafraum 5</t>
        </is>
      </c>
      <c r="G146" s="10" t="inlineStr">
        <is>
          <t>gebraucht</t>
        </is>
      </c>
      <c r="H146" s="10" t="n">
        <v>1</v>
      </c>
      <c r="I146" s="10" t="inlineStr">
        <is>
          <t>Stück</t>
        </is>
      </c>
      <c r="J146" s="14" t="n">
        <v>35</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NU04-19</t>
        </is>
      </c>
      <c r="C147" s="22" t="n"/>
      <c r="D147" s="23" t="inlineStr">
        <is>
          <t>IKEA Kleiderschrank weiß mit drei Böden
Hoher Schrank IKEA in Weiß mit zwei Türen, ovalen Griffmulden und drei Einlegeböden.</t>
        </is>
      </c>
      <c r="E147" s="13" t="n"/>
      <c r="F147" s="23" t="inlineStr">
        <is>
          <t>Schlafraum 5</t>
        </is>
      </c>
      <c r="G147" s="21" t="inlineStr">
        <is>
          <t>gebraucht</t>
        </is>
      </c>
      <c r="H147" s="21" t="n">
        <v>2</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35" t="inlineStr">
        <is>
          <t>NU04-20</t>
        </is>
      </c>
      <c r="C148" s="11" t="n"/>
      <c r="D148" s="12" t="inlineStr">
        <is>
          <t>Freischwinger schwarz, Kunststoff
Freischwinger aus einem Stück Kunststoff, schwarz matt, S-förmig geschwungen. Erwachsenengröße.</t>
        </is>
      </c>
      <c r="E148" s="13" t="n"/>
      <c r="F148" s="12" t="inlineStr">
        <is>
          <t>Schlafraum 5</t>
        </is>
      </c>
      <c r="G148" s="10" t="inlineStr">
        <is>
          <t>gebraucht</t>
        </is>
      </c>
      <c r="H148" s="10" t="n">
        <v>1</v>
      </c>
      <c r="I148" s="10" t="inlineStr">
        <is>
          <t>Stück</t>
        </is>
      </c>
      <c r="J148" s="14" t="n">
        <v>180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NU04-21</t>
        </is>
      </c>
      <c r="C149" s="22" t="n"/>
      <c r="D149" s="23" t="inlineStr">
        <is>
          <t>Spieltisch Kiefer mit abnehmbaren Platten
Tisch aus Kiefer massiv mit zwei abnehmbaren weißen Kunststoffplatten. Darunter lässt sich eine Wanne einsetzen, im Haus für Bausteine und Sandspiel genutzt.</t>
        </is>
      </c>
      <c r="E149" s="13" t="n"/>
      <c r="F149" s="23" t="inlineStr">
        <is>
          <t>Schlafraum 5</t>
        </is>
      </c>
      <c r="G149" s="21" t="inlineStr">
        <is>
          <t>gebraucht</t>
        </is>
      </c>
      <c r="H149" s="21" t="n">
        <v>1</v>
      </c>
      <c r="I149" s="21" t="inlineStr">
        <is>
          <t>Stück</t>
        </is>
      </c>
      <c r="J149" s="24" t="n">
        <v>60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NU04-22</t>
        </is>
      </c>
      <c r="C150" s="11" t="n"/>
      <c r="D150" s="12" t="inlineStr">
        <is>
          <t>Wandregal weiß, schmal
Schmales weißes Wandregal, sichtbar verschraubt.</t>
        </is>
      </c>
      <c r="E150" s="13" t="n"/>
      <c r="F150" s="12" t="inlineStr">
        <is>
          <t>Schlafraum 5</t>
        </is>
      </c>
      <c r="G150" s="10" t="inlineStr">
        <is>
          <t>gebraucht</t>
        </is>
      </c>
      <c r="H150" s="10" t="n">
        <v>3</v>
      </c>
      <c r="I150" s="10" t="inlineStr">
        <is>
          <t>Stück</t>
        </is>
      </c>
      <c r="J150" s="14" t="n">
        <v>10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NU05-01</t>
        </is>
      </c>
      <c r="C151" s="22" t="n"/>
      <c r="D151" s="23" t="inlineStr">
        <is>
          <t>Mitwachsender Treppenhochstuhl, weiß
Treppenhochstuhl aus Buche mit weißen Sitz- und Rückenplatten, Sitz und Fußbrett in der Höhe verstellbar. Die Seitenwangen tragen Lochreihen für die Verstellung.</t>
        </is>
      </c>
      <c r="E151" s="13" t="n"/>
      <c r="F151" s="23" t="inlineStr">
        <is>
          <t>Treppenraum 1</t>
        </is>
      </c>
      <c r="G151" s="21" t="inlineStr">
        <is>
          <t>gebraucht</t>
        </is>
      </c>
      <c r="H151" s="21" t="n">
        <v>6</v>
      </c>
      <c r="I151" s="21" t="inlineStr">
        <is>
          <t>Stück</t>
        </is>
      </c>
      <c r="J151" s="24" t="n">
        <v>90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NU05-02</t>
        </is>
      </c>
      <c r="C152" s="11" t="n"/>
      <c r="D152" s="12" t="inlineStr">
        <is>
          <t>Juniorstuhl Holz weiß mit Kreuzlehne
Juniorstuhl aus Massivholz, weiß lackiert, Rückenlehne mit gekreuzten Streben, Fußstütze als Querstrebe. Lack an Kanten und Sitzfläche abgestoßen.</t>
        </is>
      </c>
      <c r="E152" s="13" t="n"/>
      <c r="F152" s="12" t="inlineStr">
        <is>
          <t>Treppenraum 1</t>
        </is>
      </c>
      <c r="G152" s="10" t="inlineStr">
        <is>
          <t>gebraucht</t>
        </is>
      </c>
      <c r="H152" s="10" t="n">
        <v>3</v>
      </c>
      <c r="I152" s="10" t="inlineStr">
        <is>
          <t>Stück</t>
        </is>
      </c>
      <c r="J152" s="14" t="n">
        <v>25</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NU05-03</t>
        </is>
      </c>
      <c r="C153" s="22" t="n"/>
      <c r="D153" s="23" t="inlineStr">
        <is>
          <t>Kindertisch weiß groß mit Holzbeinen
Großer Kindertisch: weiße Platte mit abgerundeten Ecken und Multiplex-Kante auf konischen Beinen aus Buche.</t>
        </is>
      </c>
      <c r="E153" s="13" t="n"/>
      <c r="F153" s="23" t="inlineStr">
        <is>
          <t>Treppenraum 1</t>
        </is>
      </c>
      <c r="G153" s="21" t="inlineStr">
        <is>
          <t>gebraucht</t>
        </is>
      </c>
      <c r="H153" s="21" t="n">
        <v>2</v>
      </c>
      <c r="I153" s="21" t="inlineStr">
        <is>
          <t>Stück</t>
        </is>
      </c>
      <c r="J153" s="24" t="n">
        <v>90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NU05-04</t>
        </is>
      </c>
      <c r="C154" s="11" t="n"/>
      <c r="D154" s="12" t="inlineStr">
        <is>
          <t>Regal weiß hoch, vier Böden
Hohes weißes Regal mit vier Einlegeböden, Bohrreihen zum Verstellen.</t>
        </is>
      </c>
      <c r="E154" s="13" t="n"/>
      <c r="F154" s="12" t="inlineStr">
        <is>
          <t>Treppenraum 1</t>
        </is>
      </c>
      <c r="G154" s="10" t="inlineStr">
        <is>
          <t>gebraucht</t>
        </is>
      </c>
      <c r="H154" s="10" t="n">
        <v>1</v>
      </c>
      <c r="I154" s="10" t="inlineStr">
        <is>
          <t>Stück</t>
        </is>
      </c>
      <c r="J154" s="14" t="n">
        <v>35</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NU05-06</t>
        </is>
      </c>
      <c r="C155" s="22" t="n"/>
      <c r="D155" s="23" t="inlineStr">
        <is>
          <t>Regal weiß mit zwei Schubladen und zwei Böden
Weißes Regal mit zwei Einlegeböden oben und zwei großen Schubladen mit Griffmulden unten, Front der Schubladen dunkel.</t>
        </is>
      </c>
      <c r="E155" s="13" t="n"/>
      <c r="F155" s="23" t="inlineStr">
        <is>
          <t>Treppenraum 1</t>
        </is>
      </c>
      <c r="G155" s="21" t="inlineStr">
        <is>
          <t>gebraucht</t>
        </is>
      </c>
      <c r="H155" s="21" t="n">
        <v>1</v>
      </c>
      <c r="I155" s="21" t="inlineStr">
        <is>
          <t>Stück</t>
        </is>
      </c>
      <c r="J155" s="24" t="n">
        <v>60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NU05-07</t>
        </is>
      </c>
      <c r="C156" s="11" t="n"/>
      <c r="D156" s="12" t="inlineStr">
        <is>
          <t>Mal- und Trockengestell fahrbar
Fahrbares Gestell aus Holz mit acht herausziehbaren Drahtgitter-Einschüben zum Trocknen von Bildern, Griffstange oben, auf Rollen.</t>
        </is>
      </c>
      <c r="E156" s="13" t="n"/>
      <c r="F156" s="12" t="inlineStr">
        <is>
          <t>Treppenraum 1</t>
        </is>
      </c>
      <c r="G156" s="10" t="inlineStr">
        <is>
          <t>gebraucht</t>
        </is>
      </c>
      <c r="H156" s="10" t="n">
        <v>1</v>
      </c>
      <c r="I156" s="10" t="inlineStr">
        <is>
          <t>Stück</t>
        </is>
      </c>
      <c r="J156" s="14" t="n">
        <v>100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NU05-08</t>
        </is>
      </c>
      <c r="C157" s="22" t="n"/>
      <c r="D157" s="23" t="inlineStr">
        <is>
          <t>Maltafel Holz mit Kreidetafel und Farbablage
Standtafel aus Holz mit schwarzer Kreidetafel, Ablage mit Aussparungen für Farbbecher und Schwamm, Papierrollenhalter oben. Farbspuren am Rahmen.</t>
        </is>
      </c>
      <c r="E157" s="13" t="n"/>
      <c r="F157" s="23" t="inlineStr">
        <is>
          <t>Treppenraum 1</t>
        </is>
      </c>
      <c r="G157" s="21" t="inlineStr">
        <is>
          <t>gebraucht</t>
        </is>
      </c>
      <c r="H157" s="21" t="n">
        <v>1</v>
      </c>
      <c r="I157" s="21" t="inlineStr">
        <is>
          <t>Stück</t>
        </is>
      </c>
      <c r="J157" s="24" t="n">
        <v>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NU06-01</t>
        </is>
      </c>
      <c r="C158" s="11" t="n"/>
      <c r="D158" s="12" t="inlineStr">
        <is>
          <t>Garderobenwand weiß, 13 Plätze
Lange Garderobenwand in Weiß: oben ein durchgehendes Ablagefach, darunter eine Leiste mit 13 Doppelhaken, unten eine Sitzbank mit offenen Schuhfächern. Schreinerarbeit.</t>
        </is>
      </c>
      <c r="E158" s="13" t="n"/>
      <c r="F158" s="12" t="inlineStr">
        <is>
          <t>WC</t>
        </is>
      </c>
      <c r="G158" s="10" t="inlineStr">
        <is>
          <t>gebraucht</t>
        </is>
      </c>
      <c r="H158" s="10" t="n">
        <v>1</v>
      </c>
      <c r="I158" s="10" t="inlineStr">
        <is>
          <t>Stück</t>
        </is>
      </c>
      <c r="J158" s="14" t="n">
        <v>250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NU06-02</t>
        </is>
      </c>
      <c r="C159" s="22" t="n"/>
      <c r="D159" s="23" t="inlineStr">
        <is>
          <t>Garderobenwand weiß, 9 Plätze
Garderobenwand in Weiß: oben ein durchgehendes Ablagefach, darunter eine Leiste mit neun Doppelhaken, unten eine Sitzbank mit offenen Schuhfächern. Schreinerarbeit.</t>
        </is>
      </c>
      <c r="E159" s="13" t="n"/>
      <c r="F159" s="23" t="inlineStr">
        <is>
          <t>WC</t>
        </is>
      </c>
      <c r="G159" s="21" t="inlineStr">
        <is>
          <t>gebraucht</t>
        </is>
      </c>
      <c r="H159" s="21" t="n">
        <v>6</v>
      </c>
      <c r="I159" s="21" t="inlineStr">
        <is>
          <t>Stück</t>
        </is>
      </c>
      <c r="J159" s="24" t="n">
        <v>180</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NU06-03</t>
        </is>
      </c>
      <c r="C160" s="11" t="n"/>
      <c r="D160" s="12" t="inlineStr">
        <is>
          <t>Hängegarderobe weiß mit Wannen
Wandelement in Weiß mit sechs eingeschobenen Kunststoffwannen, darunter drei rote Doppelhaken.</t>
        </is>
      </c>
      <c r="E160" s="13" t="n"/>
      <c r="F160" s="12" t="inlineStr">
        <is>
          <t>WC</t>
        </is>
      </c>
      <c r="G160" s="10" t="inlineStr">
        <is>
          <t>gebraucht</t>
        </is>
      </c>
      <c r="H160" s="10" t="n">
        <v>3</v>
      </c>
      <c r="I160" s="10" t="inlineStr">
        <is>
          <t>Stück</t>
        </is>
      </c>
      <c r="J160" s="14" t="n">
        <v>45</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NU06-04</t>
        </is>
      </c>
      <c r="C161" s="22" t="n"/>
      <c r="D161" s="23" t="inlineStr">
        <is>
          <t>Holzregal weiß, sechs Fächer
Regal aus Holz, weiß gestrichen, sechs Fächer in zwei Reihen. Farbe an Kanten und Fachböden großflächig abgeplatzt.</t>
        </is>
      </c>
      <c r="E161" s="13" t="n"/>
      <c r="F161" s="23" t="inlineStr">
        <is>
          <t>WC</t>
        </is>
      </c>
      <c r="G161" s="21" t="inlineStr">
        <is>
          <t>stark gebraucht</t>
        </is>
      </c>
      <c r="H161" s="21" t="n">
        <v>2</v>
      </c>
      <c r="I161" s="21" t="inlineStr">
        <is>
          <t>Stück</t>
        </is>
      </c>
      <c r="J161" s="24" t="n">
        <v>30</v>
      </c>
      <c r="K161" s="25">
        <f>J161*1.19</f>
        <v/>
      </c>
      <c r="L161" s="21" t="inlineStr">
        <is>
          <t>VHB</t>
        </is>
      </c>
      <c r="M161" s="23" t="inlineStr">
        <is>
          <t>nur Abholung</t>
        </is>
      </c>
      <c r="N161" s="16" t="n"/>
      <c r="O161" s="17" t="n"/>
      <c r="P161" s="18" t="n"/>
      <c r="Q161" s="26">
        <f>IF(N161&lt;&gt;"ja","",IF(O161="",H161,O161)*J161)</f>
        <v/>
      </c>
    </row>
    <row r="162" ht="78" customHeight="1">
      <c r="A162" s="9" t="n">
        <v>155</v>
      </c>
      <c r="B162" s="35" t="inlineStr">
        <is>
          <t>NU06-05</t>
        </is>
      </c>
      <c r="C162" s="11" t="n"/>
      <c r="D162" s="12" t="inlineStr">
        <is>
          <t>Bauknecht Kühl-Gefrierkombination, Standgerät
Standgerät von Bauknecht in Edelstahloptik: Kühlteil oben mit Glasböden, Gemüsefach und Innenbeleuchtung, Gefrierteil unten. No Frost.</t>
        </is>
      </c>
      <c r="E162" s="13" t="n"/>
      <c r="F162" s="12" t="inlineStr">
        <is>
          <t>WC</t>
        </is>
      </c>
      <c r="G162" s="10" t="inlineStr">
        <is>
          <t>gebraucht</t>
        </is>
      </c>
      <c r="H162" s="10" t="n">
        <v>1</v>
      </c>
      <c r="I162" s="10" t="inlineStr">
        <is>
          <t>Stück</t>
        </is>
      </c>
      <c r="J162" s="14" t="n">
        <v>220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NU06-06</t>
        </is>
      </c>
      <c r="C163" s="22" t="n"/>
      <c r="D163" s="23" t="inlineStr">
        <is>
          <t>Schwerlastregal verzinkt, vier Böden
Steckregal aus verzinktem Stahl mit vier Holzböden, höhenverstellbar.</t>
        </is>
      </c>
      <c r="E163" s="13" t="n"/>
      <c r="F163" s="23" t="inlineStr">
        <is>
          <t>WC</t>
        </is>
      </c>
      <c r="G163" s="21" t="inlineStr">
        <is>
          <t>gebraucht</t>
        </is>
      </c>
      <c r="H163" s="21" t="n">
        <v>2</v>
      </c>
      <c r="I163" s="21" t="inlineStr">
        <is>
          <t>Stück</t>
        </is>
      </c>
      <c r="J163" s="24" t="n">
        <v>50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NU06-07</t>
        </is>
      </c>
      <c r="C164" s="11" t="n"/>
      <c r="D164" s="12"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4" s="13" t="n"/>
      <c r="F164" s="12" t="inlineStr">
        <is>
          <t>WC</t>
        </is>
      </c>
      <c r="G164" s="10" t="inlineStr">
        <is>
          <t>gut</t>
        </is>
      </c>
      <c r="H164" s="10" t="n">
        <v>1</v>
      </c>
      <c r="I164" s="10" t="inlineStr">
        <is>
          <t>Stück</t>
        </is>
      </c>
      <c r="J164" s="14" t="n">
        <v>25</v>
      </c>
      <c r="K164" s="15">
        <f>J164*1.19</f>
        <v/>
      </c>
      <c r="L164" s="10" t="inlineStr">
        <is>
          <t>VHB</t>
        </is>
      </c>
      <c r="M164" s="12" t="inlineStr">
        <is>
          <t>Versand möglich</t>
        </is>
      </c>
      <c r="N164" s="16" t="n"/>
      <c r="O164" s="17" t="n"/>
      <c r="P164" s="18" t="n"/>
      <c r="Q164" s="19">
        <f>IF(N164&lt;&gt;"ja","",IF(O164="",H164,O164)*J164)</f>
        <v/>
      </c>
    </row>
    <row r="166" ht="24" customHeight="1">
      <c r="A166" s="36" t="inlineStr">
        <is>
          <t>A · IHRE AUSWAHL</t>
        </is>
      </c>
      <c r="B166" s="1" t="n"/>
      <c r="C166" s="1" t="n"/>
      <c r="D166" s="1" t="n"/>
      <c r="E166" s="1" t="n"/>
      <c r="F166" s="1" t="n"/>
      <c r="G166" s="1" t="n"/>
      <c r="H166" s="1" t="n"/>
      <c r="I166" s="1" t="n"/>
      <c r="J166" s="1" t="n"/>
      <c r="K166" s="1" t="n"/>
      <c r="L166" s="1" t="n"/>
      <c r="M166" s="1" t="n"/>
      <c r="N166" s="1" t="n"/>
      <c r="O166" s="1" t="n"/>
      <c r="P166" s="1" t="n"/>
      <c r="Q166" s="1" t="n"/>
    </row>
    <row r="167" ht="22" customHeight="1">
      <c r="A167" s="37" t="inlineStr">
        <is>
          <t>Wert Ihrer Auswahl netto</t>
        </is>
      </c>
      <c r="Q167" s="38">
        <f>SUM(Q8:Q164)</f>
        <v/>
      </c>
    </row>
    <row r="168" ht="22" customHeight="1">
      <c r="A168" s="37" t="inlineStr">
        <is>
          <t>zzgl. 19 % Umsatzsteuer</t>
        </is>
      </c>
      <c r="Q168" s="38">
        <f>Q167*0.19</f>
        <v/>
      </c>
    </row>
    <row r="169" ht="26" customHeight="1">
      <c r="A169" s="39" t="inlineStr">
        <is>
          <t>Wert Ihrer Auswahl brutto</t>
        </is>
      </c>
      <c r="Q169" s="40">
        <f>Q167+Q168</f>
        <v/>
      </c>
    </row>
    <row r="170" ht="22" customHeight="1">
      <c r="A170" s="37" t="inlineStr">
        <is>
          <t>gewählte Positionen</t>
        </is>
      </c>
      <c r="Q170" s="41">
        <f>COUNTIF(N8:N164,"ja")</f>
        <v/>
      </c>
    </row>
    <row r="171">
      <c r="A171" s="42" t="inlineStr">
        <is>
          <t>Solange Sie nichts eintragen, bleiben diese Summen leer. Ihre Eintragungen sind eine Interessenbekundung und keine Reservierung.</t>
        </is>
      </c>
    </row>
    <row r="173" ht="24" customHeight="1">
      <c r="A173" s="43" t="inlineStr">
        <is>
          <t>B · GESAMTBESTAND</t>
        </is>
      </c>
      <c r="B173" s="44" t="n"/>
      <c r="C173" s="44" t="n"/>
      <c r="D173" s="44" t="n"/>
      <c r="E173" s="44" t="n"/>
      <c r="F173" s="44" t="n"/>
      <c r="G173" s="44" t="n"/>
      <c r="H173" s="44" t="n"/>
      <c r="I173" s="44" t="n"/>
      <c r="J173" s="44" t="n"/>
      <c r="K173" s="44" t="n"/>
      <c r="L173" s="44" t="n"/>
      <c r="M173" s="44" t="n"/>
      <c r="N173" s="44" t="n"/>
      <c r="O173" s="44" t="n"/>
      <c r="P173" s="44" t="n"/>
      <c r="Q173" s="44" t="n"/>
    </row>
    <row r="174" ht="22" customHeight="1">
      <c r="A174" s="37" t="inlineStr">
        <is>
          <t>Gesamtwert aller gelisteten Positionen netto</t>
        </is>
      </c>
      <c r="Q174" s="38">
        <f>SUMPRODUCT(H8:H164,J8:J164)</f>
        <v/>
      </c>
    </row>
    <row r="175" ht="22" customHeight="1">
      <c r="A175" s="37" t="inlineStr">
        <is>
          <t>zzgl. 19 % Umsatzsteuer</t>
        </is>
      </c>
      <c r="Q175" s="38">
        <f>Q174*0.19</f>
        <v/>
      </c>
    </row>
    <row r="176" ht="22" customHeight="1">
      <c r="A176" s="45" t="inlineStr">
        <is>
          <t>Gesamtwert brutto</t>
        </is>
      </c>
      <c r="Q176" s="46">
        <f>Q174+Q175</f>
        <v/>
      </c>
    </row>
    <row r="178" ht="24" customHeight="1">
      <c r="A178" s="47" t="inlineStr">
        <is>
          <t>C · PAKETANGEBOT  (Übernahme des gesamten Bestands)</t>
        </is>
      </c>
      <c r="B178" s="48" t="n"/>
      <c r="C178" s="48" t="n"/>
      <c r="D178" s="48" t="n"/>
      <c r="E178" s="48" t="n"/>
      <c r="F178" s="48" t="n"/>
      <c r="G178" s="48" t="n"/>
      <c r="H178" s="48" t="n"/>
      <c r="I178" s="48" t="n"/>
      <c r="J178" s="48" t="n"/>
      <c r="K178" s="48" t="n"/>
      <c r="L178" s="48" t="n"/>
      <c r="M178" s="48" t="n"/>
      <c r="N178" s="48" t="n"/>
      <c r="O178" s="48" t="n"/>
      <c r="P178" s="48" t="n"/>
      <c r="Q178" s="48" t="n"/>
    </row>
    <row r="179" ht="22" customHeight="1">
      <c r="A179" s="37" t="inlineStr">
        <is>
          <t>Gesamtwert netto abzüglich Paketnachlass 15 %</t>
        </is>
      </c>
      <c r="Q179" s="38">
        <f>-Q174*0.15</f>
        <v/>
      </c>
    </row>
    <row r="180" ht="22" customHeight="1">
      <c r="A180" s="45" t="inlineStr">
        <is>
          <t>Paketpreis netto</t>
        </is>
      </c>
      <c r="Q180" s="46">
        <f>Q174+Q179</f>
        <v/>
      </c>
    </row>
    <row r="181" ht="22" customHeight="1">
      <c r="A181" s="37" t="inlineStr">
        <is>
          <t>zzgl. 19 % Umsatzsteuer</t>
        </is>
      </c>
      <c r="Q181" s="38">
        <f>Q180*0.19</f>
        <v/>
      </c>
    </row>
    <row r="182" ht="26" customHeight="1">
      <c r="A182" s="39" t="inlineStr">
        <is>
          <t>Paketpreis brutto</t>
        </is>
      </c>
      <c r="Q182" s="40">
        <f>Q180+Q181</f>
        <v/>
      </c>
    </row>
    <row r="183">
      <c r="A18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85">
      <c r="A18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86"/>
    <row r="187"/>
    <row r="188"/>
  </sheetData>
  <autoFilter ref="A7:Q164"/>
  <mergeCells count="26">
    <mergeCell ref="C1:Q1"/>
    <mergeCell ref="A173:Q173"/>
    <mergeCell ref="A181:P181"/>
    <mergeCell ref="A166:Q166"/>
    <mergeCell ref="A1:B1"/>
    <mergeCell ref="A180:P180"/>
    <mergeCell ref="L4:Q4"/>
    <mergeCell ref="A178:Q178"/>
    <mergeCell ref="A170:P170"/>
    <mergeCell ref="C3:I3"/>
    <mergeCell ref="A176:P176"/>
    <mergeCell ref="A167:P167"/>
    <mergeCell ref="A185:Q188"/>
    <mergeCell ref="A183:Q183"/>
    <mergeCell ref="A182:P182"/>
    <mergeCell ref="A169:P169"/>
    <mergeCell ref="C4:I4"/>
    <mergeCell ref="A168:P168"/>
    <mergeCell ref="A5:Q5"/>
    <mergeCell ref="L2:Q2"/>
    <mergeCell ref="A174:P174"/>
    <mergeCell ref="A171:Q171"/>
    <mergeCell ref="C2:I2"/>
    <mergeCell ref="L3:Q3"/>
    <mergeCell ref="A179:P179"/>
    <mergeCell ref="A175:P175"/>
  </mergeCells>
  <conditionalFormatting sqref="A8:Q164">
    <cfRule type="expression" priority="1" dxfId="0" stopIfTrue="0">
      <formula>$N8="ja"</formula>
    </cfRule>
  </conditionalFormatting>
  <dataValidations count="2">
    <dataValidation sqref="N8:N164" showDropDown="0" showInputMessage="0" showErrorMessage="1" allowBlank="1" errorTitle="Interesse" error="Bitte „ja&quot; oder „nein&quot; wählen." type="list">
      <formula1>"ja,nein"</formula1>
    </dataValidation>
    <dataValidation sqref="O8:O16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2026-09-22T13:00:05Z</dcterms:created>
  <dcterms:modified xmlns:dcterms="http://purl.org/dc/terms/" xmlns:xsi="http://www.w3.org/2001/XMLSchema-instance" xsi:type="dcterms:W3CDTF">2026-09-22T13:00:06Z</dcterms:modified>
</cp:coreProperties>
</file>