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ngebot" sheetId="1" state="visible" r:id="rId1"/>
  </sheets>
  <definedNames>
    <definedName name="_xlnm._FilterDatabase" localSheetId="0" hidden="1">'Angebot'!$A$7:$O$149</definedName>
  </definedNames>
  <calcPr calcId="124519" fullCalcOnLoad="1"/>
</workbook>
</file>

<file path=xl/styles.xml><?xml version="1.0" encoding="utf-8"?>
<styleSheet xmlns="http://schemas.openxmlformats.org/spreadsheetml/2006/main">
  <numFmts count="1">
    <numFmt numFmtId="164" formatCode="#,##0.00 &quot;€&quot;"/>
  </numFmts>
  <fonts count="13">
    <font>
      <name val="Calibri"/>
      <family val="2"/>
      <color theme="1"/>
      <sz val="11"/>
      <scheme val="minor"/>
    </font>
    <font>
      <name val="Arial"/>
      <b val="1"/>
      <color rgb="00FFFFFF"/>
      <sz val="16"/>
    </font>
    <font>
      <name val="Arial"/>
      <b val="1"/>
      <color rgb="006B7280"/>
      <sz val="10"/>
    </font>
    <font>
      <name val="Arial"/>
      <color rgb="001A1A1A"/>
      <sz val="10"/>
    </font>
    <font>
      <name val="Arial"/>
      <b val="1"/>
      <color rgb="001A1A1A"/>
      <sz val="10"/>
    </font>
    <font>
      <name val="Arial"/>
      <b val="1"/>
      <color rgb="00FFFFFF"/>
      <sz val="10"/>
    </font>
    <font>
      <name val="Arial"/>
      <color rgb="006B7280"/>
      <sz val="9"/>
    </font>
    <font>
      <name val="Arial"/>
      <b val="1"/>
      <color rgb="00FFFFFF"/>
      <sz val="11"/>
    </font>
    <font>
      <name val="Arial"/>
      <b val="1"/>
      <color rgb="001A1A1A"/>
      <sz val="11"/>
    </font>
    <font>
      <name val="Arial"/>
      <color rgb="001A1A1A"/>
      <sz val="11"/>
    </font>
    <font>
      <name val="Arial"/>
      <b val="1"/>
      <color rgb="001A1A1A"/>
      <sz val="12"/>
    </font>
    <font>
      <name val="Arial"/>
      <b val="1"/>
      <color rgb="00FFFFFF"/>
      <sz val="12"/>
    </font>
    <font>
      <name val="Arial"/>
      <i val="1"/>
      <color rgb="006B7280"/>
      <sz val="9"/>
    </font>
  </fonts>
  <fills count="9">
    <fill>
      <patternFill/>
    </fill>
    <fill>
      <patternFill patternType="gray125"/>
    </fill>
    <fill>
      <patternFill patternType="solid">
        <fgColor rgb="001A1A1A"/>
      </patternFill>
    </fill>
    <fill>
      <patternFill patternType="solid">
        <fgColor rgb="00F7F5F2"/>
      </patternFill>
    </fill>
    <fill>
      <patternFill patternType="solid">
        <fgColor rgb="00C8102E"/>
      </patternFill>
    </fill>
    <fill>
      <patternFill patternType="solid">
        <fgColor rgb="00FFFFFF"/>
      </patternFill>
    </fill>
    <fill>
      <patternFill patternType="solid">
        <fgColor rgb="00F2F2F2"/>
      </patternFill>
    </fill>
    <fill>
      <patternFill patternType="solid">
        <fgColor rgb="00E4E4E4"/>
      </patternFill>
    </fill>
    <fill>
      <patternFill patternType="solid">
        <fgColor rgb="00FAFAFA"/>
      </patternFill>
    </fill>
  </fills>
  <borders count="4">
    <border>
      <left/>
      <right/>
      <top/>
      <bottom/>
      <diagonal/>
    </border>
    <border>
      <left style="thick">
        <color rgb="00C8102E"/>
      </left>
    </border>
    <border>
      <left style="thin">
        <color rgb="00DCDCDC"/>
      </left>
      <right style="thin">
        <color rgb="00DCDCDC"/>
      </right>
      <top style="thin">
        <color rgb="00DCDCDC"/>
      </top>
      <bottom style="thin">
        <color rgb="00DCDCDC"/>
      </bottom>
    </border>
    <border>
      <left style="thick">
        <color rgb="00C8102E"/>
      </left>
      <right style="thin">
        <color rgb="00DCDCDC"/>
      </right>
      <top style="thin">
        <color rgb="00DCDCDC"/>
      </top>
      <bottom style="thin">
        <color rgb="00DCDCDC"/>
      </bottom>
    </border>
  </borders>
  <cellStyleXfs count="1">
    <xf numFmtId="0" fontId="0" fillId="0" borderId="0"/>
  </cellStyleXfs>
  <cellXfs count="36">
    <xf numFmtId="0" fontId="0" fillId="0" borderId="0" pivotButton="0" quotePrefix="0" xfId="0"/>
    <xf numFmtId="0" fontId="0" fillId="2" borderId="0" pivotButton="0" quotePrefix="0" xfId="0"/>
    <xf numFmtId="0" fontId="1" fillId="2" borderId="0" applyAlignment="1" pivotButton="0" quotePrefix="0" xfId="0">
      <alignment horizontal="left" vertical="center" indent="1"/>
    </xf>
    <xf numFmtId="0" fontId="2" fillId="0" borderId="0" pivotButton="0" quotePrefix="0" xfId="0"/>
    <xf numFmtId="0" fontId="3" fillId="0" borderId="0" pivotButton="0" quotePrefix="0" xfId="0"/>
    <xf numFmtId="0" fontId="4" fillId="0" borderId="0" pivotButton="0" quotePrefix="0" xfId="0"/>
    <xf numFmtId="0" fontId="3" fillId="3" borderId="1" applyAlignment="1" pivotButton="0" quotePrefix="0" xfId="0">
      <alignment vertical="center" wrapText="1" indent="1"/>
    </xf>
    <xf numFmtId="0" fontId="5" fillId="2" borderId="2" applyAlignment="1" pivotButton="0" quotePrefix="0" xfId="0">
      <alignment horizontal="center" vertical="center" wrapText="1"/>
    </xf>
    <xf numFmtId="0" fontId="5" fillId="4" borderId="2" applyAlignment="1" pivotButton="0" quotePrefix="0" xfId="0">
      <alignment horizontal="center" vertical="center" wrapText="1"/>
    </xf>
    <xf numFmtId="0" fontId="6" fillId="5" borderId="2" applyAlignment="1" pivotButton="0" quotePrefix="0" xfId="0">
      <alignment horizontal="center" vertical="center"/>
    </xf>
    <xf numFmtId="0" fontId="3" fillId="5" borderId="2" applyAlignment="1" pivotButton="0" quotePrefix="0" xfId="0">
      <alignment horizontal="center" vertical="center"/>
    </xf>
    <xf numFmtId="0" fontId="3" fillId="5" borderId="2" applyAlignment="1" pivotButton="0" quotePrefix="0" xfId="0">
      <alignment horizontal="left" vertical="center"/>
    </xf>
    <xf numFmtId="0" fontId="3" fillId="5" borderId="2" applyAlignment="1" pivotButton="0" quotePrefix="0" xfId="0">
      <alignment horizontal="left" vertical="center" wrapText="1"/>
    </xf>
    <xf numFmtId="0" fontId="3" fillId="6" borderId="2" applyAlignment="1" pivotButton="0" quotePrefix="0" xfId="0">
      <alignment horizontal="left" vertical="center" wrapText="1"/>
    </xf>
    <xf numFmtId="164" fontId="4" fillId="5" borderId="2" applyAlignment="1" pivotButton="0" quotePrefix="0" xfId="0">
      <alignment horizontal="left" vertical="center"/>
    </xf>
    <xf numFmtId="0" fontId="3" fillId="7" borderId="3" applyAlignment="1" pivotButton="0" quotePrefix="0" xfId="0">
      <alignment horizontal="center" vertical="center"/>
    </xf>
    <xf numFmtId="0" fontId="3" fillId="7" borderId="2" applyAlignment="1" pivotButton="0" quotePrefix="0" xfId="0">
      <alignment horizontal="left" vertical="center"/>
    </xf>
    <xf numFmtId="164" fontId="3" fillId="5" borderId="2" applyAlignment="1" pivotButton="0" quotePrefix="0" xfId="0">
      <alignment horizontal="left" vertical="center"/>
    </xf>
    <xf numFmtId="0" fontId="6" fillId="8" borderId="2" applyAlignment="1" pivotButton="0" quotePrefix="0" xfId="0">
      <alignment horizontal="center" vertical="center"/>
    </xf>
    <xf numFmtId="0" fontId="3" fillId="8" borderId="2" applyAlignment="1" pivotButton="0" quotePrefix="0" xfId="0">
      <alignment horizontal="center" vertical="center"/>
    </xf>
    <xf numFmtId="0" fontId="3" fillId="8" borderId="2" applyAlignment="1" pivotButton="0" quotePrefix="0" xfId="0">
      <alignment horizontal="left" vertical="center"/>
    </xf>
    <xf numFmtId="0" fontId="3" fillId="8" borderId="2" applyAlignment="1" pivotButton="0" quotePrefix="0" xfId="0">
      <alignment horizontal="left" vertical="center" wrapText="1"/>
    </xf>
    <xf numFmtId="164" fontId="4" fillId="8" borderId="2" applyAlignment="1" pivotButton="0" quotePrefix="0" xfId="0">
      <alignment horizontal="left" vertical="center"/>
    </xf>
    <xf numFmtId="164" fontId="3" fillId="8" borderId="2" applyAlignment="1" pivotButton="0" quotePrefix="0" xfId="0">
      <alignment horizontal="left" vertical="center"/>
    </xf>
    <xf numFmtId="0" fontId="5" fillId="4" borderId="2" applyAlignment="1" pivotButton="0" quotePrefix="0" xfId="0">
      <alignment horizontal="center" vertical="center"/>
    </xf>
    <xf numFmtId="0" fontId="7" fillId="2" borderId="0" applyAlignment="1" pivotButton="0" quotePrefix="0" xfId="0">
      <alignment vertical="center" indent="1"/>
    </xf>
    <xf numFmtId="0" fontId="8" fillId="0" borderId="0" applyAlignment="1" pivotButton="0" quotePrefix="0" xfId="0">
      <alignment horizontal="right" vertical="center"/>
    </xf>
    <xf numFmtId="164" fontId="9" fillId="0" borderId="2" pivotButton="0" quotePrefix="0" xfId="0"/>
    <xf numFmtId="0" fontId="10" fillId="3" borderId="0" applyAlignment="1" pivotButton="0" quotePrefix="0" xfId="0">
      <alignment horizontal="right" vertical="center"/>
    </xf>
    <xf numFmtId="164" fontId="11" fillId="4" borderId="2" pivotButton="0" quotePrefix="0" xfId="0"/>
    <xf numFmtId="0" fontId="7" fillId="4" borderId="0" applyAlignment="1" pivotButton="0" quotePrefix="0" xfId="0">
      <alignment vertical="center" indent="1"/>
    </xf>
    <xf numFmtId="0" fontId="0" fillId="4" borderId="0" pivotButton="0" quotePrefix="0" xfId="0"/>
    <xf numFmtId="0" fontId="8" fillId="3" borderId="0" applyAlignment="1" pivotButton="0" quotePrefix="0" xfId="0">
      <alignment horizontal="right" vertical="center"/>
    </xf>
    <xf numFmtId="164" fontId="8" fillId="3" borderId="2" pivotButton="0" quotePrefix="0" xfId="0"/>
    <xf numFmtId="0" fontId="12" fillId="0" borderId="0" applyAlignment="1" pivotButton="0" quotePrefix="0" xfId="0">
      <alignment vertical="center" indent="1"/>
    </xf>
    <xf numFmtId="0" fontId="6"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drawings/_rels/drawing1.xml.rels><Relationships xmlns="http://schemas.openxmlformats.org/package/2006/relationships"><Relationship Type="http://schemas.openxmlformats.org/officeDocument/2006/relationships/image" Target="/xl/media/image1.png" Id="rId1" /><Relationship Type="http://schemas.openxmlformats.org/officeDocument/2006/relationships/image" Target="/xl/media/image2.png" Id="rId2" /><Relationship Type="http://schemas.openxmlformats.org/officeDocument/2006/relationships/image" Target="/xl/media/image3.png" Id="rId3" /><Relationship Type="http://schemas.openxmlformats.org/officeDocument/2006/relationships/image" Target="/xl/media/image4.png" Id="rId4" /><Relationship Type="http://schemas.openxmlformats.org/officeDocument/2006/relationships/image" Target="/xl/media/image5.png" Id="rId5" /><Relationship Type="http://schemas.openxmlformats.org/officeDocument/2006/relationships/image" Target="/xl/media/image6.png" Id="rId6" /><Relationship Type="http://schemas.openxmlformats.org/officeDocument/2006/relationships/image" Target="/xl/media/image7.png" Id="rId7" /><Relationship Type="http://schemas.openxmlformats.org/officeDocument/2006/relationships/image" Target="/xl/media/image8.png" Id="rId8" /><Relationship Type="http://schemas.openxmlformats.org/officeDocument/2006/relationships/image" Target="/xl/media/image9.png" Id="rId9" /><Relationship Type="http://schemas.openxmlformats.org/officeDocument/2006/relationships/image" Target="/xl/media/image10.png" Id="rId10" /><Relationship Type="http://schemas.openxmlformats.org/officeDocument/2006/relationships/image" Target="/xl/media/image11.png" Id="rId11" /><Relationship Type="http://schemas.openxmlformats.org/officeDocument/2006/relationships/image" Target="/xl/media/image12.png" Id="rId12" /><Relationship Type="http://schemas.openxmlformats.org/officeDocument/2006/relationships/image" Target="/xl/media/image13.png" Id="rId13" /><Relationship Type="http://schemas.openxmlformats.org/officeDocument/2006/relationships/image" Target="/xl/media/image14.png" Id="rId14" /><Relationship Type="http://schemas.openxmlformats.org/officeDocument/2006/relationships/image" Target="/xl/media/image15.png" Id="rId15" /><Relationship Type="http://schemas.openxmlformats.org/officeDocument/2006/relationships/image" Target="/xl/media/image16.png" Id="rId16" /><Relationship Type="http://schemas.openxmlformats.org/officeDocument/2006/relationships/image" Target="/xl/media/image17.png" Id="rId17" /><Relationship Type="http://schemas.openxmlformats.org/officeDocument/2006/relationships/image" Target="/xl/media/image18.png" Id="rId18" /><Relationship Type="http://schemas.openxmlformats.org/officeDocument/2006/relationships/image" Target="/xl/media/image19.png" Id="rId19" /><Relationship Type="http://schemas.openxmlformats.org/officeDocument/2006/relationships/image" Target="/xl/media/image20.png" Id="rId20" /><Relationship Type="http://schemas.openxmlformats.org/officeDocument/2006/relationships/image" Target="/xl/media/image21.png" Id="rId21" /><Relationship Type="http://schemas.openxmlformats.org/officeDocument/2006/relationships/image" Target="/xl/media/image22.png" Id="rId22" /><Relationship Type="http://schemas.openxmlformats.org/officeDocument/2006/relationships/image" Target="/xl/media/image23.png" Id="rId23" /><Relationship Type="http://schemas.openxmlformats.org/officeDocument/2006/relationships/image" Target="/xl/media/image24.png" Id="rId24" /><Relationship Type="http://schemas.openxmlformats.org/officeDocument/2006/relationships/image" Target="/xl/media/image25.png" Id="rId25" /><Relationship Type="http://schemas.openxmlformats.org/officeDocument/2006/relationships/image" Target="/xl/media/image26.png" Id="rId26" /><Relationship Type="http://schemas.openxmlformats.org/officeDocument/2006/relationships/image" Target="/xl/media/image27.png" Id="rId27" /><Relationship Type="http://schemas.openxmlformats.org/officeDocument/2006/relationships/image" Target="/xl/media/image28.png" Id="rId28" /><Relationship Type="http://schemas.openxmlformats.org/officeDocument/2006/relationships/image" Target="/xl/media/image29.png" Id="rId29" /><Relationship Type="http://schemas.openxmlformats.org/officeDocument/2006/relationships/image" Target="/xl/media/image30.png" Id="rId30" /><Relationship Type="http://schemas.openxmlformats.org/officeDocument/2006/relationships/image" Target="/xl/media/image31.png" Id="rId31" /><Relationship Type="http://schemas.openxmlformats.org/officeDocument/2006/relationships/image" Target="/xl/media/image32.png" Id="rId32" /><Relationship Type="http://schemas.openxmlformats.org/officeDocument/2006/relationships/image" Target="/xl/media/image33.png" Id="rId33" /><Relationship Type="http://schemas.openxmlformats.org/officeDocument/2006/relationships/image" Target="/xl/media/image34.png" Id="rId34" /><Relationship Type="http://schemas.openxmlformats.org/officeDocument/2006/relationships/image" Target="/xl/media/image35.png" Id="rId35" /><Relationship Type="http://schemas.openxmlformats.org/officeDocument/2006/relationships/image" Target="/xl/media/image36.png" Id="rId36" /><Relationship Type="http://schemas.openxmlformats.org/officeDocument/2006/relationships/image" Target="/xl/media/image37.png" Id="rId37" /><Relationship Type="http://schemas.openxmlformats.org/officeDocument/2006/relationships/image" Target="/xl/media/image38.png" Id="rId38" /><Relationship Type="http://schemas.openxmlformats.org/officeDocument/2006/relationships/image" Target="/xl/media/image39.png" Id="rId39" /><Relationship Type="http://schemas.openxmlformats.org/officeDocument/2006/relationships/image" Target="/xl/media/image40.png" Id="rId40" /><Relationship Type="http://schemas.openxmlformats.org/officeDocument/2006/relationships/image" Target="/xl/media/image41.png" Id="rId41" /><Relationship Type="http://schemas.openxmlformats.org/officeDocument/2006/relationships/image" Target="/xl/media/image42.png" Id="rId42" /><Relationship Type="http://schemas.openxmlformats.org/officeDocument/2006/relationships/image" Target="/xl/media/image43.png" Id="rId43" /><Relationship Type="http://schemas.openxmlformats.org/officeDocument/2006/relationships/image" Target="/xl/media/image44.png" Id="rId44" /><Relationship Type="http://schemas.openxmlformats.org/officeDocument/2006/relationships/image" Target="/xl/media/image45.png" Id="rId45" /><Relationship Type="http://schemas.openxmlformats.org/officeDocument/2006/relationships/image" Target="/xl/media/image46.png" Id="rId46" /><Relationship Type="http://schemas.openxmlformats.org/officeDocument/2006/relationships/image" Target="/xl/media/image47.png" Id="rId47" /><Relationship Type="http://schemas.openxmlformats.org/officeDocument/2006/relationships/image" Target="/xl/media/image48.png" Id="rId48" /><Relationship Type="http://schemas.openxmlformats.org/officeDocument/2006/relationships/image" Target="/xl/media/image49.png" Id="rId49" /><Relationship Type="http://schemas.openxmlformats.org/officeDocument/2006/relationships/image" Target="/xl/media/image50.png" Id="rId50" /><Relationship Type="http://schemas.openxmlformats.org/officeDocument/2006/relationships/image" Target="/xl/media/image51.png" Id="rId51" /><Relationship Type="http://schemas.openxmlformats.org/officeDocument/2006/relationships/image" Target="/xl/media/image52.png" Id="rId52" /><Relationship Type="http://schemas.openxmlformats.org/officeDocument/2006/relationships/image" Target="/xl/media/image53.png" Id="rId53" /><Relationship Type="http://schemas.openxmlformats.org/officeDocument/2006/relationships/image" Target="/xl/media/image54.png" Id="rId54" /><Relationship Type="http://schemas.openxmlformats.org/officeDocument/2006/relationships/image" Target="/xl/media/image55.png" Id="rId55" /><Relationship Type="http://schemas.openxmlformats.org/officeDocument/2006/relationships/image" Target="/xl/media/image56.png" Id="rId56" /><Relationship Type="http://schemas.openxmlformats.org/officeDocument/2006/relationships/image" Target="/xl/media/image57.png" Id="rId57" /><Relationship Type="http://schemas.openxmlformats.org/officeDocument/2006/relationships/image" Target="/xl/media/image58.png" Id="rId58" /><Relationship Type="http://schemas.openxmlformats.org/officeDocument/2006/relationships/image" Target="/xl/media/image59.png" Id="rId59" /><Relationship Type="http://schemas.openxmlformats.org/officeDocument/2006/relationships/image" Target="/xl/media/image60.png" Id="rId60" /><Relationship Type="http://schemas.openxmlformats.org/officeDocument/2006/relationships/image" Target="/xl/media/image61.png" Id="rId61" /><Relationship Type="http://schemas.openxmlformats.org/officeDocument/2006/relationships/image" Target="/xl/media/image62.png" Id="rId62" /><Relationship Type="http://schemas.openxmlformats.org/officeDocument/2006/relationships/image" Target="/xl/media/image63.png" Id="rId63" /><Relationship Type="http://schemas.openxmlformats.org/officeDocument/2006/relationships/image" Target="/xl/media/image64.png" Id="rId64" /><Relationship Type="http://schemas.openxmlformats.org/officeDocument/2006/relationships/image" Target="/xl/media/image65.png" Id="rId65" /><Relationship Type="http://schemas.openxmlformats.org/officeDocument/2006/relationships/image" Target="/xl/media/image66.png" Id="rId66" /><Relationship Type="http://schemas.openxmlformats.org/officeDocument/2006/relationships/image" Target="/xl/media/image67.png" Id="rId67" /><Relationship Type="http://schemas.openxmlformats.org/officeDocument/2006/relationships/image" Target="/xl/media/image68.png" Id="rId68" /><Relationship Type="http://schemas.openxmlformats.org/officeDocument/2006/relationships/image" Target="/xl/media/image69.png" Id="rId69" /><Relationship Type="http://schemas.openxmlformats.org/officeDocument/2006/relationships/image" Target="/xl/media/image70.png" Id="rId70" /><Relationship Type="http://schemas.openxmlformats.org/officeDocument/2006/relationships/image" Target="/xl/media/image71.png" Id="rId71" /><Relationship Type="http://schemas.openxmlformats.org/officeDocument/2006/relationships/image" Target="/xl/media/image72.png" Id="rId72" /><Relationship Type="http://schemas.openxmlformats.org/officeDocument/2006/relationships/image" Target="/xl/media/image73.png" Id="rId73" /><Relationship Type="http://schemas.openxmlformats.org/officeDocument/2006/relationships/image" Target="/xl/media/image74.png" Id="rId74" /><Relationship Type="http://schemas.openxmlformats.org/officeDocument/2006/relationships/image" Target="/xl/media/image75.png" Id="rId75" /><Relationship Type="http://schemas.openxmlformats.org/officeDocument/2006/relationships/image" Target="/xl/media/image76.png" Id="rId76" /><Relationship Type="http://schemas.openxmlformats.org/officeDocument/2006/relationships/image" Target="/xl/media/image77.png" Id="rId77" /><Relationship Type="http://schemas.openxmlformats.org/officeDocument/2006/relationships/image" Target="/xl/media/image78.png" Id="rId78" /><Relationship Type="http://schemas.openxmlformats.org/officeDocument/2006/relationships/image" Target="/xl/media/image79.png" Id="rId79" /><Relationship Type="http://schemas.openxmlformats.org/officeDocument/2006/relationships/image" Target="/xl/media/image80.png" Id="rId80" /><Relationship Type="http://schemas.openxmlformats.org/officeDocument/2006/relationships/image" Target="/xl/media/image81.png" Id="rId81" /><Relationship Type="http://schemas.openxmlformats.org/officeDocument/2006/relationships/image" Target="/xl/media/image82.png" Id="rId82" /><Relationship Type="http://schemas.openxmlformats.org/officeDocument/2006/relationships/image" Target="/xl/media/image83.png" Id="rId83" /><Relationship Type="http://schemas.openxmlformats.org/officeDocument/2006/relationships/image" Target="/xl/media/image84.png" Id="rId84" /><Relationship Type="http://schemas.openxmlformats.org/officeDocument/2006/relationships/image" Target="/xl/media/image85.png" Id="rId85" /><Relationship Type="http://schemas.openxmlformats.org/officeDocument/2006/relationships/image" Target="/xl/media/image86.png" Id="rId86" /><Relationship Type="http://schemas.openxmlformats.org/officeDocument/2006/relationships/image" Target="/xl/media/image87.png" Id="rId87" /><Relationship Type="http://schemas.openxmlformats.org/officeDocument/2006/relationships/image" Target="/xl/media/image88.png" Id="rId88" /><Relationship Type="http://schemas.openxmlformats.org/officeDocument/2006/relationships/image" Target="/xl/media/image89.png" Id="rId89" /><Relationship Type="http://schemas.openxmlformats.org/officeDocument/2006/relationships/image" Target="/xl/media/image90.png" Id="rId90" /><Relationship Type="http://schemas.openxmlformats.org/officeDocument/2006/relationships/image" Target="/xl/media/image91.png" Id="rId91" /><Relationship Type="http://schemas.openxmlformats.org/officeDocument/2006/relationships/image" Target="/xl/media/image92.png" Id="rId92" /><Relationship Type="http://schemas.openxmlformats.org/officeDocument/2006/relationships/image" Target="/xl/media/image93.png" Id="rId93" /><Relationship Type="http://schemas.openxmlformats.org/officeDocument/2006/relationships/image" Target="/xl/media/image94.png" Id="rId94" /><Relationship Type="http://schemas.openxmlformats.org/officeDocument/2006/relationships/image" Target="/xl/media/image95.png" Id="rId95" /><Relationship Type="http://schemas.openxmlformats.org/officeDocument/2006/relationships/image" Target="/xl/media/image96.png" Id="rId96" /><Relationship Type="http://schemas.openxmlformats.org/officeDocument/2006/relationships/image" Target="/xl/media/image97.png" Id="rId97" /><Relationship Type="http://schemas.openxmlformats.org/officeDocument/2006/relationships/image" Target="/xl/media/image98.png" Id="rId98" /><Relationship Type="http://schemas.openxmlformats.org/officeDocument/2006/relationships/image" Target="/xl/media/image99.png" Id="rId99" /><Relationship Type="http://schemas.openxmlformats.org/officeDocument/2006/relationships/image" Target="/xl/media/image100.png" Id="rId100" /><Relationship Type="http://schemas.openxmlformats.org/officeDocument/2006/relationships/image" Target="/xl/media/image101.png" Id="rId101" /><Relationship Type="http://schemas.openxmlformats.org/officeDocument/2006/relationships/image" Target="/xl/media/image102.png" Id="rId102" /><Relationship Type="http://schemas.openxmlformats.org/officeDocument/2006/relationships/image" Target="/xl/media/image103.png" Id="rId103" /><Relationship Type="http://schemas.openxmlformats.org/officeDocument/2006/relationships/image" Target="/xl/media/image104.png" Id="rId104" /><Relationship Type="http://schemas.openxmlformats.org/officeDocument/2006/relationships/image" Target="/xl/media/image105.png" Id="rId105" /><Relationship Type="http://schemas.openxmlformats.org/officeDocument/2006/relationships/image" Target="/xl/media/image106.png" Id="rId106" /><Relationship Type="http://schemas.openxmlformats.org/officeDocument/2006/relationships/image" Target="/xl/media/image107.png" Id="rId107" /><Relationship Type="http://schemas.openxmlformats.org/officeDocument/2006/relationships/image" Target="/xl/media/image108.png" Id="rId108" /><Relationship Type="http://schemas.openxmlformats.org/officeDocument/2006/relationships/image" Target="/xl/media/image109.png" Id="rId109" /><Relationship Type="http://schemas.openxmlformats.org/officeDocument/2006/relationships/image" Target="/xl/media/image110.png" Id="rId110" /><Relationship Type="http://schemas.openxmlformats.org/officeDocument/2006/relationships/image" Target="/xl/media/image111.png" Id="rId111" /><Relationship Type="http://schemas.openxmlformats.org/officeDocument/2006/relationships/image" Target="/xl/media/image112.png" Id="rId112" /><Relationship Type="http://schemas.openxmlformats.org/officeDocument/2006/relationships/image" Target="/xl/media/image113.png" Id="rId113" /><Relationship Type="http://schemas.openxmlformats.org/officeDocument/2006/relationships/image" Target="/xl/media/image114.png" Id="rId114" /><Relationship Type="http://schemas.openxmlformats.org/officeDocument/2006/relationships/image" Target="/xl/media/image115.png" Id="rId115" /><Relationship Type="http://schemas.openxmlformats.org/officeDocument/2006/relationships/image" Target="/xl/media/image116.png" Id="rId116" /><Relationship Type="http://schemas.openxmlformats.org/officeDocument/2006/relationships/image" Target="/xl/media/image117.png" Id="rId117" /><Relationship Type="http://schemas.openxmlformats.org/officeDocument/2006/relationships/image" Target="/xl/media/image118.png" Id="rId118" /><Relationship Type="http://schemas.openxmlformats.org/officeDocument/2006/relationships/image" Target="/xl/media/image119.png" Id="rId119" /><Relationship Type="http://schemas.openxmlformats.org/officeDocument/2006/relationships/image" Target="/xl/media/image120.png" Id="rId120" /><Relationship Type="http://schemas.openxmlformats.org/officeDocument/2006/relationships/image" Target="/xl/media/image121.png" Id="rId121" /><Relationship Type="http://schemas.openxmlformats.org/officeDocument/2006/relationships/image" Target="/xl/media/image122.png" Id="rId122" /><Relationship Type="http://schemas.openxmlformats.org/officeDocument/2006/relationships/image" Target="/xl/media/image123.png" Id="rId123" /><Relationship Type="http://schemas.openxmlformats.org/officeDocument/2006/relationships/image" Target="/xl/media/image124.png" Id="rId124" /><Relationship Type="http://schemas.openxmlformats.org/officeDocument/2006/relationships/image" Target="/xl/media/image125.png" Id="rId125" /><Relationship Type="http://schemas.openxmlformats.org/officeDocument/2006/relationships/image" Target="/xl/media/image126.png" Id="rId126" /><Relationship Type="http://schemas.openxmlformats.org/officeDocument/2006/relationships/image" Target="/xl/media/image127.png" Id="rId127" /><Relationship Type="http://schemas.openxmlformats.org/officeDocument/2006/relationships/image" Target="/xl/media/image128.png" Id="rId128" /><Relationship Type="http://schemas.openxmlformats.org/officeDocument/2006/relationships/image" Target="/xl/media/image129.png" Id="rId129" /><Relationship Type="http://schemas.openxmlformats.org/officeDocument/2006/relationships/image" Target="/xl/media/image130.png" Id="rId130" /><Relationship Type="http://schemas.openxmlformats.org/officeDocument/2006/relationships/image" Target="/xl/media/image131.png" Id="rId131" /><Relationship Type="http://schemas.openxmlformats.org/officeDocument/2006/relationships/image" Target="/xl/media/image132.png" Id="rId132" /><Relationship Type="http://schemas.openxmlformats.org/officeDocument/2006/relationships/image" Target="/xl/media/image133.png" Id="rId133" /><Relationship Type="http://schemas.openxmlformats.org/officeDocument/2006/relationships/image" Target="/xl/media/image134.png" Id="rId134" /><Relationship Type="http://schemas.openxmlformats.org/officeDocument/2006/relationships/image" Target="/xl/media/image135.png" Id="rId135" /><Relationship Type="http://schemas.openxmlformats.org/officeDocument/2006/relationships/image" Target="/xl/media/image136.png" Id="rId136" /><Relationship Type="http://schemas.openxmlformats.org/officeDocument/2006/relationships/image" Target="/xl/media/image137.png" Id="rId137" /><Relationship Type="http://schemas.openxmlformats.org/officeDocument/2006/relationships/image" Target="/xl/media/image138.png" Id="rId138" /><Relationship Type="http://schemas.openxmlformats.org/officeDocument/2006/relationships/image" Target="/xl/media/image139.png" Id="rId139" /><Relationship Type="http://schemas.openxmlformats.org/officeDocument/2006/relationships/image" Target="/xl/media/image140.png" Id="rId140" /><Relationship Type="http://schemas.openxmlformats.org/officeDocument/2006/relationships/image" Target="/xl/media/image141.png" Id="rId141" /><Relationship Type="http://schemas.openxmlformats.org/officeDocument/2006/relationships/image" Target="/xl/media/image142.png" Id="rId142" /><Relationship Type="http://schemas.openxmlformats.org/officeDocument/2006/relationships/image" Target="/xl/media/image143.png" Id="rId143"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847725" cy="457200"/>
    <pic>
      <nvPicPr>
        <cNvPr id="1" name="Image 1" descr="Picture"/>
        <cNvPicPr/>
      </nvPicPr>
      <blipFill>
        <a:blip cstate="print" r:embed="rId1"/>
        <a:stretch>
          <a:fillRect/>
        </a:stretch>
      </blipFill>
      <spPr>
        <a:prstGeom prst="rect"/>
      </spPr>
    </pic>
    <clientData/>
  </oneCellAnchor>
  <oneCellAnchor>
    <from>
      <col>2</col>
      <colOff>0</colOff>
      <row>7</row>
      <rowOff>0</rowOff>
    </from>
    <ext cx="704850" cy="942975"/>
    <pic>
      <nvPicPr>
        <cNvPr id="2" name="Image 2" descr="Picture"/>
        <cNvPicPr/>
      </nvPicPr>
      <blipFill>
        <a:blip cstate="print" r:embed="rId2"/>
        <a:stretch>
          <a:fillRect/>
        </a:stretch>
      </blipFill>
      <spPr>
        <a:prstGeom prst="rect"/>
      </spPr>
    </pic>
    <clientData/>
  </oneCellAnchor>
  <oneCellAnchor>
    <from>
      <col>2</col>
      <colOff>0</colOff>
      <row>8</row>
      <rowOff>0</rowOff>
    </from>
    <ext cx="1257300" cy="942975"/>
    <pic>
      <nvPicPr>
        <cNvPr id="3" name="Image 3" descr="Picture"/>
        <cNvPicPr/>
      </nvPicPr>
      <blipFill>
        <a:blip cstate="print" r:embed="rId3"/>
        <a:stretch>
          <a:fillRect/>
        </a:stretch>
      </blipFill>
      <spPr>
        <a:prstGeom prst="rect"/>
      </spPr>
    </pic>
    <clientData/>
  </oneCellAnchor>
  <oneCellAnchor>
    <from>
      <col>2</col>
      <colOff>0</colOff>
      <row>9</row>
      <rowOff>0</rowOff>
    </from>
    <ext cx="1257300" cy="942975"/>
    <pic>
      <nvPicPr>
        <cNvPr id="4" name="Image 4" descr="Picture"/>
        <cNvPicPr/>
      </nvPicPr>
      <blipFill>
        <a:blip cstate="print" r:embed="rId4"/>
        <a:stretch>
          <a:fillRect/>
        </a:stretch>
      </blipFill>
      <spPr>
        <a:prstGeom prst="rect"/>
      </spPr>
    </pic>
    <clientData/>
  </oneCellAnchor>
  <oneCellAnchor>
    <from>
      <col>2</col>
      <colOff>0</colOff>
      <row>10</row>
      <rowOff>0</rowOff>
    </from>
    <ext cx="1257300" cy="942975"/>
    <pic>
      <nvPicPr>
        <cNvPr id="5" name="Image 5" descr="Picture"/>
        <cNvPicPr/>
      </nvPicPr>
      <blipFill>
        <a:blip cstate="print" r:embed="rId5"/>
        <a:stretch>
          <a:fillRect/>
        </a:stretch>
      </blipFill>
      <spPr>
        <a:prstGeom prst="rect"/>
      </spPr>
    </pic>
    <clientData/>
  </oneCellAnchor>
  <oneCellAnchor>
    <from>
      <col>2</col>
      <colOff>0</colOff>
      <row>11</row>
      <rowOff>0</rowOff>
    </from>
    <ext cx="1257300" cy="942975"/>
    <pic>
      <nvPicPr>
        <cNvPr id="6" name="Image 6" descr="Picture"/>
        <cNvPicPr/>
      </nvPicPr>
      <blipFill>
        <a:blip cstate="print" r:embed="rId6"/>
        <a:stretch>
          <a:fillRect/>
        </a:stretch>
      </blipFill>
      <spPr>
        <a:prstGeom prst="rect"/>
      </spPr>
    </pic>
    <clientData/>
  </oneCellAnchor>
  <oneCellAnchor>
    <from>
      <col>2</col>
      <colOff>0</colOff>
      <row>12</row>
      <rowOff>0</rowOff>
    </from>
    <ext cx="1257300" cy="942975"/>
    <pic>
      <nvPicPr>
        <cNvPr id="7" name="Image 7" descr="Picture"/>
        <cNvPicPr/>
      </nvPicPr>
      <blipFill>
        <a:blip cstate="print" r:embed="rId7"/>
        <a:stretch>
          <a:fillRect/>
        </a:stretch>
      </blipFill>
      <spPr>
        <a:prstGeom prst="rect"/>
      </spPr>
    </pic>
    <clientData/>
  </oneCellAnchor>
  <oneCellAnchor>
    <from>
      <col>2</col>
      <colOff>0</colOff>
      <row>13</row>
      <rowOff>0</rowOff>
    </from>
    <ext cx="704850" cy="942975"/>
    <pic>
      <nvPicPr>
        <cNvPr id="8" name="Image 8" descr="Picture"/>
        <cNvPicPr/>
      </nvPicPr>
      <blipFill>
        <a:blip cstate="print" r:embed="rId8"/>
        <a:stretch>
          <a:fillRect/>
        </a:stretch>
      </blipFill>
      <spPr>
        <a:prstGeom prst="rect"/>
      </spPr>
    </pic>
    <clientData/>
  </oneCellAnchor>
  <oneCellAnchor>
    <from>
      <col>2</col>
      <colOff>0</colOff>
      <row>14</row>
      <rowOff>0</rowOff>
    </from>
    <ext cx="1257300" cy="942975"/>
    <pic>
      <nvPicPr>
        <cNvPr id="9" name="Image 9" descr="Picture"/>
        <cNvPicPr/>
      </nvPicPr>
      <blipFill>
        <a:blip cstate="print" r:embed="rId9"/>
        <a:stretch>
          <a:fillRect/>
        </a:stretch>
      </blipFill>
      <spPr>
        <a:prstGeom prst="rect"/>
      </spPr>
    </pic>
    <clientData/>
  </oneCellAnchor>
  <oneCellAnchor>
    <from>
      <col>2</col>
      <colOff>0</colOff>
      <row>15</row>
      <rowOff>0</rowOff>
    </from>
    <ext cx="1257300" cy="942975"/>
    <pic>
      <nvPicPr>
        <cNvPr id="10" name="Image 10" descr="Picture"/>
        <cNvPicPr/>
      </nvPicPr>
      <blipFill>
        <a:blip cstate="print" r:embed="rId10"/>
        <a:stretch>
          <a:fillRect/>
        </a:stretch>
      </blipFill>
      <spPr>
        <a:prstGeom prst="rect"/>
      </spPr>
    </pic>
    <clientData/>
  </oneCellAnchor>
  <oneCellAnchor>
    <from>
      <col>2</col>
      <colOff>0</colOff>
      <row>16</row>
      <rowOff>0</rowOff>
    </from>
    <ext cx="1257300" cy="942975"/>
    <pic>
      <nvPicPr>
        <cNvPr id="11" name="Image 11" descr="Picture"/>
        <cNvPicPr/>
      </nvPicPr>
      <blipFill>
        <a:blip cstate="print" r:embed="rId11"/>
        <a:stretch>
          <a:fillRect/>
        </a:stretch>
      </blipFill>
      <spPr>
        <a:prstGeom prst="rect"/>
      </spPr>
    </pic>
    <clientData/>
  </oneCellAnchor>
  <oneCellAnchor>
    <from>
      <col>2</col>
      <colOff>0</colOff>
      <row>17</row>
      <rowOff>0</rowOff>
    </from>
    <ext cx="1257300" cy="942975"/>
    <pic>
      <nvPicPr>
        <cNvPr id="12" name="Image 12" descr="Picture"/>
        <cNvPicPr/>
      </nvPicPr>
      <blipFill>
        <a:blip cstate="print" r:embed="rId12"/>
        <a:stretch>
          <a:fillRect/>
        </a:stretch>
      </blipFill>
      <spPr>
        <a:prstGeom prst="rect"/>
      </spPr>
    </pic>
    <clientData/>
  </oneCellAnchor>
  <oneCellAnchor>
    <from>
      <col>2</col>
      <colOff>0</colOff>
      <row>18</row>
      <rowOff>0</rowOff>
    </from>
    <ext cx="704850" cy="942975"/>
    <pic>
      <nvPicPr>
        <cNvPr id="13" name="Image 13" descr="Picture"/>
        <cNvPicPr/>
      </nvPicPr>
      <blipFill>
        <a:blip cstate="print" r:embed="rId13"/>
        <a:stretch>
          <a:fillRect/>
        </a:stretch>
      </blipFill>
      <spPr>
        <a:prstGeom prst="rect"/>
      </spPr>
    </pic>
    <clientData/>
  </oneCellAnchor>
  <oneCellAnchor>
    <from>
      <col>2</col>
      <colOff>0</colOff>
      <row>19</row>
      <rowOff>0</rowOff>
    </from>
    <ext cx="704850" cy="942975"/>
    <pic>
      <nvPicPr>
        <cNvPr id="14" name="Image 14" descr="Picture"/>
        <cNvPicPr/>
      </nvPicPr>
      <blipFill>
        <a:blip cstate="print" r:embed="rId14"/>
        <a:stretch>
          <a:fillRect/>
        </a:stretch>
      </blipFill>
      <spPr>
        <a:prstGeom prst="rect"/>
      </spPr>
    </pic>
    <clientData/>
  </oneCellAnchor>
  <oneCellAnchor>
    <from>
      <col>2</col>
      <colOff>0</colOff>
      <row>20</row>
      <rowOff>0</rowOff>
    </from>
    <ext cx="704850" cy="942975"/>
    <pic>
      <nvPicPr>
        <cNvPr id="15" name="Image 15" descr="Picture"/>
        <cNvPicPr/>
      </nvPicPr>
      <blipFill>
        <a:blip cstate="print" r:embed="rId15"/>
        <a:stretch>
          <a:fillRect/>
        </a:stretch>
      </blipFill>
      <spPr>
        <a:prstGeom prst="rect"/>
      </spPr>
    </pic>
    <clientData/>
  </oneCellAnchor>
  <oneCellAnchor>
    <from>
      <col>2</col>
      <colOff>0</colOff>
      <row>21</row>
      <rowOff>0</rowOff>
    </from>
    <ext cx="1257300" cy="942975"/>
    <pic>
      <nvPicPr>
        <cNvPr id="16" name="Image 16" descr="Picture"/>
        <cNvPicPr/>
      </nvPicPr>
      <blipFill>
        <a:blip cstate="print" r:embed="rId16"/>
        <a:stretch>
          <a:fillRect/>
        </a:stretch>
      </blipFill>
      <spPr>
        <a:prstGeom prst="rect"/>
      </spPr>
    </pic>
    <clientData/>
  </oneCellAnchor>
  <oneCellAnchor>
    <from>
      <col>2</col>
      <colOff>0</colOff>
      <row>22</row>
      <rowOff>0</rowOff>
    </from>
    <ext cx="1257300" cy="942975"/>
    <pic>
      <nvPicPr>
        <cNvPr id="17" name="Image 17" descr="Picture"/>
        <cNvPicPr/>
      </nvPicPr>
      <blipFill>
        <a:blip cstate="print" r:embed="rId17"/>
        <a:stretch>
          <a:fillRect/>
        </a:stretch>
      </blipFill>
      <spPr>
        <a:prstGeom prst="rect"/>
      </spPr>
    </pic>
    <clientData/>
  </oneCellAnchor>
  <oneCellAnchor>
    <from>
      <col>2</col>
      <colOff>0</colOff>
      <row>23</row>
      <rowOff>0</rowOff>
    </from>
    <ext cx="1257300" cy="942975"/>
    <pic>
      <nvPicPr>
        <cNvPr id="18" name="Image 18" descr="Picture"/>
        <cNvPicPr/>
      </nvPicPr>
      <blipFill>
        <a:blip cstate="print" r:embed="rId18"/>
        <a:stretch>
          <a:fillRect/>
        </a:stretch>
      </blipFill>
      <spPr>
        <a:prstGeom prst="rect"/>
      </spPr>
    </pic>
    <clientData/>
  </oneCellAnchor>
  <oneCellAnchor>
    <from>
      <col>2</col>
      <colOff>0</colOff>
      <row>24</row>
      <rowOff>0</rowOff>
    </from>
    <ext cx="704850" cy="942975"/>
    <pic>
      <nvPicPr>
        <cNvPr id="19" name="Image 19" descr="Picture"/>
        <cNvPicPr/>
      </nvPicPr>
      <blipFill>
        <a:blip cstate="print" r:embed="rId19"/>
        <a:stretch>
          <a:fillRect/>
        </a:stretch>
      </blipFill>
      <spPr>
        <a:prstGeom prst="rect"/>
      </spPr>
    </pic>
    <clientData/>
  </oneCellAnchor>
  <oneCellAnchor>
    <from>
      <col>2</col>
      <colOff>0</colOff>
      <row>25</row>
      <rowOff>0</rowOff>
    </from>
    <ext cx="1257300" cy="942975"/>
    <pic>
      <nvPicPr>
        <cNvPr id="20" name="Image 20" descr="Picture"/>
        <cNvPicPr/>
      </nvPicPr>
      <blipFill>
        <a:blip cstate="print" r:embed="rId20"/>
        <a:stretch>
          <a:fillRect/>
        </a:stretch>
      </blipFill>
      <spPr>
        <a:prstGeom prst="rect"/>
      </spPr>
    </pic>
    <clientData/>
  </oneCellAnchor>
  <oneCellAnchor>
    <from>
      <col>2</col>
      <colOff>0</colOff>
      <row>26</row>
      <rowOff>0</rowOff>
    </from>
    <ext cx="1257300" cy="942975"/>
    <pic>
      <nvPicPr>
        <cNvPr id="21" name="Image 21" descr="Picture"/>
        <cNvPicPr/>
      </nvPicPr>
      <blipFill>
        <a:blip cstate="print" r:embed="rId21"/>
        <a:stretch>
          <a:fillRect/>
        </a:stretch>
      </blipFill>
      <spPr>
        <a:prstGeom prst="rect"/>
      </spPr>
    </pic>
    <clientData/>
  </oneCellAnchor>
  <oneCellAnchor>
    <from>
      <col>2</col>
      <colOff>0</colOff>
      <row>27</row>
      <rowOff>0</rowOff>
    </from>
    <ext cx="704850" cy="942975"/>
    <pic>
      <nvPicPr>
        <cNvPr id="22" name="Image 22" descr="Picture"/>
        <cNvPicPr/>
      </nvPicPr>
      <blipFill>
        <a:blip cstate="print" r:embed="rId22"/>
        <a:stretch>
          <a:fillRect/>
        </a:stretch>
      </blipFill>
      <spPr>
        <a:prstGeom prst="rect"/>
      </spPr>
    </pic>
    <clientData/>
  </oneCellAnchor>
  <oneCellAnchor>
    <from>
      <col>2</col>
      <colOff>0</colOff>
      <row>28</row>
      <rowOff>0</rowOff>
    </from>
    <ext cx="704850" cy="942975"/>
    <pic>
      <nvPicPr>
        <cNvPr id="23" name="Image 23" descr="Picture"/>
        <cNvPicPr/>
      </nvPicPr>
      <blipFill>
        <a:blip cstate="print" r:embed="rId23"/>
        <a:stretch>
          <a:fillRect/>
        </a:stretch>
      </blipFill>
      <spPr>
        <a:prstGeom prst="rect"/>
      </spPr>
    </pic>
    <clientData/>
  </oneCellAnchor>
  <oneCellAnchor>
    <from>
      <col>2</col>
      <colOff>0</colOff>
      <row>29</row>
      <rowOff>0</rowOff>
    </from>
    <ext cx="1257300" cy="942975"/>
    <pic>
      <nvPicPr>
        <cNvPr id="24" name="Image 24" descr="Picture"/>
        <cNvPicPr/>
      </nvPicPr>
      <blipFill>
        <a:blip cstate="print" r:embed="rId24"/>
        <a:stretch>
          <a:fillRect/>
        </a:stretch>
      </blipFill>
      <spPr>
        <a:prstGeom prst="rect"/>
      </spPr>
    </pic>
    <clientData/>
  </oneCellAnchor>
  <oneCellAnchor>
    <from>
      <col>2</col>
      <colOff>0</colOff>
      <row>30</row>
      <rowOff>0</rowOff>
    </from>
    <ext cx="1257300" cy="942975"/>
    <pic>
      <nvPicPr>
        <cNvPr id="25" name="Image 25" descr="Picture"/>
        <cNvPicPr/>
      </nvPicPr>
      <blipFill>
        <a:blip cstate="print" r:embed="rId25"/>
        <a:stretch>
          <a:fillRect/>
        </a:stretch>
      </blipFill>
      <spPr>
        <a:prstGeom prst="rect"/>
      </spPr>
    </pic>
    <clientData/>
  </oneCellAnchor>
  <oneCellAnchor>
    <from>
      <col>2</col>
      <colOff>0</colOff>
      <row>31</row>
      <rowOff>0</rowOff>
    </from>
    <ext cx="1257300" cy="942975"/>
    <pic>
      <nvPicPr>
        <cNvPr id="26" name="Image 26" descr="Picture"/>
        <cNvPicPr/>
      </nvPicPr>
      <blipFill>
        <a:blip cstate="print" r:embed="rId26"/>
        <a:stretch>
          <a:fillRect/>
        </a:stretch>
      </blipFill>
      <spPr>
        <a:prstGeom prst="rect"/>
      </spPr>
    </pic>
    <clientData/>
  </oneCellAnchor>
  <oneCellAnchor>
    <from>
      <col>2</col>
      <colOff>0</colOff>
      <row>32</row>
      <rowOff>0</rowOff>
    </from>
    <ext cx="1257300" cy="942975"/>
    <pic>
      <nvPicPr>
        <cNvPr id="27" name="Image 27" descr="Picture"/>
        <cNvPicPr/>
      </nvPicPr>
      <blipFill>
        <a:blip cstate="print" r:embed="rId27"/>
        <a:stretch>
          <a:fillRect/>
        </a:stretch>
      </blipFill>
      <spPr>
        <a:prstGeom prst="rect"/>
      </spPr>
    </pic>
    <clientData/>
  </oneCellAnchor>
  <oneCellAnchor>
    <from>
      <col>2</col>
      <colOff>0</colOff>
      <row>33</row>
      <rowOff>0</rowOff>
    </from>
    <ext cx="1257300" cy="942975"/>
    <pic>
      <nvPicPr>
        <cNvPr id="28" name="Image 28" descr="Picture"/>
        <cNvPicPr/>
      </nvPicPr>
      <blipFill>
        <a:blip cstate="print" r:embed="rId28"/>
        <a:stretch>
          <a:fillRect/>
        </a:stretch>
      </blipFill>
      <spPr>
        <a:prstGeom prst="rect"/>
      </spPr>
    </pic>
    <clientData/>
  </oneCellAnchor>
  <oneCellAnchor>
    <from>
      <col>2</col>
      <colOff>0</colOff>
      <row>34</row>
      <rowOff>0</rowOff>
    </from>
    <ext cx="704850" cy="942975"/>
    <pic>
      <nvPicPr>
        <cNvPr id="29" name="Image 29" descr="Picture"/>
        <cNvPicPr/>
      </nvPicPr>
      <blipFill>
        <a:blip cstate="print" r:embed="rId29"/>
        <a:stretch>
          <a:fillRect/>
        </a:stretch>
      </blipFill>
      <spPr>
        <a:prstGeom prst="rect"/>
      </spPr>
    </pic>
    <clientData/>
  </oneCellAnchor>
  <oneCellAnchor>
    <from>
      <col>2</col>
      <colOff>0</colOff>
      <row>35</row>
      <rowOff>0</rowOff>
    </from>
    <ext cx="704850" cy="942975"/>
    <pic>
      <nvPicPr>
        <cNvPr id="30" name="Image 30" descr="Picture"/>
        <cNvPicPr/>
      </nvPicPr>
      <blipFill>
        <a:blip cstate="print" r:embed="rId30"/>
        <a:stretch>
          <a:fillRect/>
        </a:stretch>
      </blipFill>
      <spPr>
        <a:prstGeom prst="rect"/>
      </spPr>
    </pic>
    <clientData/>
  </oneCellAnchor>
  <oneCellAnchor>
    <from>
      <col>2</col>
      <colOff>0</colOff>
      <row>36</row>
      <rowOff>0</rowOff>
    </from>
    <ext cx="704850" cy="942975"/>
    <pic>
      <nvPicPr>
        <cNvPr id="31" name="Image 31" descr="Picture"/>
        <cNvPicPr/>
      </nvPicPr>
      <blipFill>
        <a:blip cstate="print" r:embed="rId31"/>
        <a:stretch>
          <a:fillRect/>
        </a:stretch>
      </blipFill>
      <spPr>
        <a:prstGeom prst="rect"/>
      </spPr>
    </pic>
    <clientData/>
  </oneCellAnchor>
  <oneCellAnchor>
    <from>
      <col>2</col>
      <colOff>0</colOff>
      <row>37</row>
      <rowOff>0</rowOff>
    </from>
    <ext cx="1257300" cy="942975"/>
    <pic>
      <nvPicPr>
        <cNvPr id="32" name="Image 32" descr="Picture"/>
        <cNvPicPr/>
      </nvPicPr>
      <blipFill>
        <a:blip cstate="print" r:embed="rId32"/>
        <a:stretch>
          <a:fillRect/>
        </a:stretch>
      </blipFill>
      <spPr>
        <a:prstGeom prst="rect"/>
      </spPr>
    </pic>
    <clientData/>
  </oneCellAnchor>
  <oneCellAnchor>
    <from>
      <col>2</col>
      <colOff>0</colOff>
      <row>38</row>
      <rowOff>0</rowOff>
    </from>
    <ext cx="1257300" cy="942975"/>
    <pic>
      <nvPicPr>
        <cNvPr id="33" name="Image 33" descr="Picture"/>
        <cNvPicPr/>
      </nvPicPr>
      <blipFill>
        <a:blip cstate="print" r:embed="rId33"/>
        <a:stretch>
          <a:fillRect/>
        </a:stretch>
      </blipFill>
      <spPr>
        <a:prstGeom prst="rect"/>
      </spPr>
    </pic>
    <clientData/>
  </oneCellAnchor>
  <oneCellAnchor>
    <from>
      <col>2</col>
      <colOff>0</colOff>
      <row>39</row>
      <rowOff>0</rowOff>
    </from>
    <ext cx="1257300" cy="942975"/>
    <pic>
      <nvPicPr>
        <cNvPr id="34" name="Image 34" descr="Picture"/>
        <cNvPicPr/>
      </nvPicPr>
      <blipFill>
        <a:blip cstate="print" r:embed="rId34"/>
        <a:stretch>
          <a:fillRect/>
        </a:stretch>
      </blipFill>
      <spPr>
        <a:prstGeom prst="rect"/>
      </spPr>
    </pic>
    <clientData/>
  </oneCellAnchor>
  <oneCellAnchor>
    <from>
      <col>2</col>
      <colOff>0</colOff>
      <row>40</row>
      <rowOff>0</rowOff>
    </from>
    <ext cx="1257300" cy="942975"/>
    <pic>
      <nvPicPr>
        <cNvPr id="35" name="Image 35" descr="Picture"/>
        <cNvPicPr/>
      </nvPicPr>
      <blipFill>
        <a:blip cstate="print" r:embed="rId35"/>
        <a:stretch>
          <a:fillRect/>
        </a:stretch>
      </blipFill>
      <spPr>
        <a:prstGeom prst="rect"/>
      </spPr>
    </pic>
    <clientData/>
  </oneCellAnchor>
  <oneCellAnchor>
    <from>
      <col>2</col>
      <colOff>0</colOff>
      <row>41</row>
      <rowOff>0</rowOff>
    </from>
    <ext cx="1257300" cy="542925"/>
    <pic>
      <nvPicPr>
        <cNvPr id="36" name="Image 36" descr="Picture"/>
        <cNvPicPr/>
      </nvPicPr>
      <blipFill>
        <a:blip cstate="print" r:embed="rId36"/>
        <a:stretch>
          <a:fillRect/>
        </a:stretch>
      </blipFill>
      <spPr>
        <a:prstGeom prst="rect"/>
      </spPr>
    </pic>
    <clientData/>
  </oneCellAnchor>
  <oneCellAnchor>
    <from>
      <col>2</col>
      <colOff>0</colOff>
      <row>42</row>
      <rowOff>0</rowOff>
    </from>
    <ext cx="704850" cy="942975"/>
    <pic>
      <nvPicPr>
        <cNvPr id="37" name="Image 37" descr="Picture"/>
        <cNvPicPr/>
      </nvPicPr>
      <blipFill>
        <a:blip cstate="print" r:embed="rId37"/>
        <a:stretch>
          <a:fillRect/>
        </a:stretch>
      </blipFill>
      <spPr>
        <a:prstGeom prst="rect"/>
      </spPr>
    </pic>
    <clientData/>
  </oneCellAnchor>
  <oneCellAnchor>
    <from>
      <col>2</col>
      <colOff>0</colOff>
      <row>43</row>
      <rowOff>0</rowOff>
    </from>
    <ext cx="704850" cy="942975"/>
    <pic>
      <nvPicPr>
        <cNvPr id="38" name="Image 38" descr="Picture"/>
        <cNvPicPr/>
      </nvPicPr>
      <blipFill>
        <a:blip cstate="print" r:embed="rId38"/>
        <a:stretch>
          <a:fillRect/>
        </a:stretch>
      </blipFill>
      <spPr>
        <a:prstGeom prst="rect"/>
      </spPr>
    </pic>
    <clientData/>
  </oneCellAnchor>
  <oneCellAnchor>
    <from>
      <col>2</col>
      <colOff>0</colOff>
      <row>44</row>
      <rowOff>0</rowOff>
    </from>
    <ext cx="1257300" cy="942975"/>
    <pic>
      <nvPicPr>
        <cNvPr id="39" name="Image 39" descr="Picture"/>
        <cNvPicPr/>
      </nvPicPr>
      <blipFill>
        <a:blip cstate="print" r:embed="rId39"/>
        <a:stretch>
          <a:fillRect/>
        </a:stretch>
      </blipFill>
      <spPr>
        <a:prstGeom prst="rect"/>
      </spPr>
    </pic>
    <clientData/>
  </oneCellAnchor>
  <oneCellAnchor>
    <from>
      <col>2</col>
      <colOff>0</colOff>
      <row>45</row>
      <rowOff>0</rowOff>
    </from>
    <ext cx="1257300" cy="942975"/>
    <pic>
      <nvPicPr>
        <cNvPr id="40" name="Image 40" descr="Picture"/>
        <cNvPicPr/>
      </nvPicPr>
      <blipFill>
        <a:blip cstate="print" r:embed="rId40"/>
        <a:stretch>
          <a:fillRect/>
        </a:stretch>
      </blipFill>
      <spPr>
        <a:prstGeom prst="rect"/>
      </spPr>
    </pic>
    <clientData/>
  </oneCellAnchor>
  <oneCellAnchor>
    <from>
      <col>2</col>
      <colOff>0</colOff>
      <row>46</row>
      <rowOff>0</rowOff>
    </from>
    <ext cx="704850" cy="942975"/>
    <pic>
      <nvPicPr>
        <cNvPr id="41" name="Image 41" descr="Picture"/>
        <cNvPicPr/>
      </nvPicPr>
      <blipFill>
        <a:blip cstate="print" r:embed="rId41"/>
        <a:stretch>
          <a:fillRect/>
        </a:stretch>
      </blipFill>
      <spPr>
        <a:prstGeom prst="rect"/>
      </spPr>
    </pic>
    <clientData/>
  </oneCellAnchor>
  <oneCellAnchor>
    <from>
      <col>2</col>
      <colOff>0</colOff>
      <row>47</row>
      <rowOff>0</rowOff>
    </from>
    <ext cx="704850" cy="942975"/>
    <pic>
      <nvPicPr>
        <cNvPr id="42" name="Image 42" descr="Picture"/>
        <cNvPicPr/>
      </nvPicPr>
      <blipFill>
        <a:blip cstate="print" r:embed="rId42"/>
        <a:stretch>
          <a:fillRect/>
        </a:stretch>
      </blipFill>
      <spPr>
        <a:prstGeom prst="rect"/>
      </spPr>
    </pic>
    <clientData/>
  </oneCellAnchor>
  <oneCellAnchor>
    <from>
      <col>2</col>
      <colOff>0</colOff>
      <row>48</row>
      <rowOff>0</rowOff>
    </from>
    <ext cx="704850" cy="942975"/>
    <pic>
      <nvPicPr>
        <cNvPr id="43" name="Image 43" descr="Picture"/>
        <cNvPicPr/>
      </nvPicPr>
      <blipFill>
        <a:blip cstate="print" r:embed="rId43"/>
        <a:stretch>
          <a:fillRect/>
        </a:stretch>
      </blipFill>
      <spPr>
        <a:prstGeom prst="rect"/>
      </spPr>
    </pic>
    <clientData/>
  </oneCellAnchor>
  <oneCellAnchor>
    <from>
      <col>2</col>
      <colOff>0</colOff>
      <row>49</row>
      <rowOff>0</rowOff>
    </from>
    <ext cx="704850" cy="942975"/>
    <pic>
      <nvPicPr>
        <cNvPr id="44" name="Image 44" descr="Picture"/>
        <cNvPicPr/>
      </nvPicPr>
      <blipFill>
        <a:blip cstate="print" r:embed="rId44"/>
        <a:stretch>
          <a:fillRect/>
        </a:stretch>
      </blipFill>
      <spPr>
        <a:prstGeom prst="rect"/>
      </spPr>
    </pic>
    <clientData/>
  </oneCellAnchor>
  <oneCellAnchor>
    <from>
      <col>2</col>
      <colOff>0</colOff>
      <row>50</row>
      <rowOff>0</rowOff>
    </from>
    <ext cx="704850" cy="942975"/>
    <pic>
      <nvPicPr>
        <cNvPr id="45" name="Image 45" descr="Picture"/>
        <cNvPicPr/>
      </nvPicPr>
      <blipFill>
        <a:blip cstate="print" r:embed="rId45"/>
        <a:stretch>
          <a:fillRect/>
        </a:stretch>
      </blipFill>
      <spPr>
        <a:prstGeom prst="rect"/>
      </spPr>
    </pic>
    <clientData/>
  </oneCellAnchor>
  <oneCellAnchor>
    <from>
      <col>2</col>
      <colOff>0</colOff>
      <row>51</row>
      <rowOff>0</rowOff>
    </from>
    <ext cx="704850" cy="942975"/>
    <pic>
      <nvPicPr>
        <cNvPr id="46" name="Image 46" descr="Picture"/>
        <cNvPicPr/>
      </nvPicPr>
      <blipFill>
        <a:blip cstate="print" r:embed="rId46"/>
        <a:stretch>
          <a:fillRect/>
        </a:stretch>
      </blipFill>
      <spPr>
        <a:prstGeom prst="rect"/>
      </spPr>
    </pic>
    <clientData/>
  </oneCellAnchor>
  <oneCellAnchor>
    <from>
      <col>2</col>
      <colOff>0</colOff>
      <row>52</row>
      <rowOff>0</rowOff>
    </from>
    <ext cx="704850" cy="942975"/>
    <pic>
      <nvPicPr>
        <cNvPr id="47" name="Image 47" descr="Picture"/>
        <cNvPicPr/>
      </nvPicPr>
      <blipFill>
        <a:blip cstate="print" r:embed="rId47"/>
        <a:stretch>
          <a:fillRect/>
        </a:stretch>
      </blipFill>
      <spPr>
        <a:prstGeom prst="rect"/>
      </spPr>
    </pic>
    <clientData/>
  </oneCellAnchor>
  <oneCellAnchor>
    <from>
      <col>2</col>
      <colOff>0</colOff>
      <row>53</row>
      <rowOff>0</rowOff>
    </from>
    <ext cx="704850" cy="942975"/>
    <pic>
      <nvPicPr>
        <cNvPr id="48" name="Image 48" descr="Picture"/>
        <cNvPicPr/>
      </nvPicPr>
      <blipFill>
        <a:blip cstate="print" r:embed="rId48"/>
        <a:stretch>
          <a:fillRect/>
        </a:stretch>
      </blipFill>
      <spPr>
        <a:prstGeom prst="rect"/>
      </spPr>
    </pic>
    <clientData/>
  </oneCellAnchor>
  <oneCellAnchor>
    <from>
      <col>2</col>
      <colOff>0</colOff>
      <row>54</row>
      <rowOff>0</rowOff>
    </from>
    <ext cx="704850" cy="942975"/>
    <pic>
      <nvPicPr>
        <cNvPr id="49" name="Image 49" descr="Picture"/>
        <cNvPicPr/>
      </nvPicPr>
      <blipFill>
        <a:blip cstate="print" r:embed="rId49"/>
        <a:stretch>
          <a:fillRect/>
        </a:stretch>
      </blipFill>
      <spPr>
        <a:prstGeom prst="rect"/>
      </spPr>
    </pic>
    <clientData/>
  </oneCellAnchor>
  <oneCellAnchor>
    <from>
      <col>2</col>
      <colOff>0</colOff>
      <row>55</row>
      <rowOff>0</rowOff>
    </from>
    <ext cx="1257300" cy="942975"/>
    <pic>
      <nvPicPr>
        <cNvPr id="50" name="Image 50" descr="Picture"/>
        <cNvPicPr/>
      </nvPicPr>
      <blipFill>
        <a:blip cstate="print" r:embed="rId50"/>
        <a:stretch>
          <a:fillRect/>
        </a:stretch>
      </blipFill>
      <spPr>
        <a:prstGeom prst="rect"/>
      </spPr>
    </pic>
    <clientData/>
  </oneCellAnchor>
  <oneCellAnchor>
    <from>
      <col>2</col>
      <colOff>0</colOff>
      <row>56</row>
      <rowOff>0</rowOff>
    </from>
    <ext cx="704850" cy="942975"/>
    <pic>
      <nvPicPr>
        <cNvPr id="51" name="Image 51" descr="Picture"/>
        <cNvPicPr/>
      </nvPicPr>
      <blipFill>
        <a:blip cstate="print" r:embed="rId51"/>
        <a:stretch>
          <a:fillRect/>
        </a:stretch>
      </blipFill>
      <spPr>
        <a:prstGeom prst="rect"/>
      </spPr>
    </pic>
    <clientData/>
  </oneCellAnchor>
  <oneCellAnchor>
    <from>
      <col>2</col>
      <colOff>0</colOff>
      <row>57</row>
      <rowOff>0</rowOff>
    </from>
    <ext cx="704850" cy="942975"/>
    <pic>
      <nvPicPr>
        <cNvPr id="52" name="Image 52" descr="Picture"/>
        <cNvPicPr/>
      </nvPicPr>
      <blipFill>
        <a:blip cstate="print" r:embed="rId52"/>
        <a:stretch>
          <a:fillRect/>
        </a:stretch>
      </blipFill>
      <spPr>
        <a:prstGeom prst="rect"/>
      </spPr>
    </pic>
    <clientData/>
  </oneCellAnchor>
  <oneCellAnchor>
    <from>
      <col>2</col>
      <colOff>0</colOff>
      <row>58</row>
      <rowOff>0</rowOff>
    </from>
    <ext cx="704850" cy="942975"/>
    <pic>
      <nvPicPr>
        <cNvPr id="53" name="Image 53" descr="Picture"/>
        <cNvPicPr/>
      </nvPicPr>
      <blipFill>
        <a:blip cstate="print" r:embed="rId53"/>
        <a:stretch>
          <a:fillRect/>
        </a:stretch>
      </blipFill>
      <spPr>
        <a:prstGeom prst="rect"/>
      </spPr>
    </pic>
    <clientData/>
  </oneCellAnchor>
  <oneCellAnchor>
    <from>
      <col>2</col>
      <colOff>0</colOff>
      <row>59</row>
      <rowOff>0</rowOff>
    </from>
    <ext cx="704850" cy="942975"/>
    <pic>
      <nvPicPr>
        <cNvPr id="54" name="Image 54" descr="Picture"/>
        <cNvPicPr/>
      </nvPicPr>
      <blipFill>
        <a:blip cstate="print" r:embed="rId54"/>
        <a:stretch>
          <a:fillRect/>
        </a:stretch>
      </blipFill>
      <spPr>
        <a:prstGeom prst="rect"/>
      </spPr>
    </pic>
    <clientData/>
  </oneCellAnchor>
  <oneCellAnchor>
    <from>
      <col>2</col>
      <colOff>0</colOff>
      <row>60</row>
      <rowOff>0</rowOff>
    </from>
    <ext cx="1257300" cy="942975"/>
    <pic>
      <nvPicPr>
        <cNvPr id="55" name="Image 55" descr="Picture"/>
        <cNvPicPr/>
      </nvPicPr>
      <blipFill>
        <a:blip cstate="print" r:embed="rId55"/>
        <a:stretch>
          <a:fillRect/>
        </a:stretch>
      </blipFill>
      <spPr>
        <a:prstGeom prst="rect"/>
      </spPr>
    </pic>
    <clientData/>
  </oneCellAnchor>
  <oneCellAnchor>
    <from>
      <col>2</col>
      <colOff>0</colOff>
      <row>61</row>
      <rowOff>0</rowOff>
    </from>
    <ext cx="704850" cy="942975"/>
    <pic>
      <nvPicPr>
        <cNvPr id="56" name="Image 56" descr="Picture"/>
        <cNvPicPr/>
      </nvPicPr>
      <blipFill>
        <a:blip cstate="print" r:embed="rId56"/>
        <a:stretch>
          <a:fillRect/>
        </a:stretch>
      </blipFill>
      <spPr>
        <a:prstGeom prst="rect"/>
      </spPr>
    </pic>
    <clientData/>
  </oneCellAnchor>
  <oneCellAnchor>
    <from>
      <col>2</col>
      <colOff>0</colOff>
      <row>62</row>
      <rowOff>0</rowOff>
    </from>
    <ext cx="704850" cy="942975"/>
    <pic>
      <nvPicPr>
        <cNvPr id="57" name="Image 57" descr="Picture"/>
        <cNvPicPr/>
      </nvPicPr>
      <blipFill>
        <a:blip cstate="print" r:embed="rId57"/>
        <a:stretch>
          <a:fillRect/>
        </a:stretch>
      </blipFill>
      <spPr>
        <a:prstGeom prst="rect"/>
      </spPr>
    </pic>
    <clientData/>
  </oneCellAnchor>
  <oneCellAnchor>
    <from>
      <col>2</col>
      <colOff>0</colOff>
      <row>63</row>
      <rowOff>0</rowOff>
    </from>
    <ext cx="704850" cy="942975"/>
    <pic>
      <nvPicPr>
        <cNvPr id="58" name="Image 58" descr="Picture"/>
        <cNvPicPr/>
      </nvPicPr>
      <blipFill>
        <a:blip cstate="print" r:embed="rId58"/>
        <a:stretch>
          <a:fillRect/>
        </a:stretch>
      </blipFill>
      <spPr>
        <a:prstGeom prst="rect"/>
      </spPr>
    </pic>
    <clientData/>
  </oneCellAnchor>
  <oneCellAnchor>
    <from>
      <col>2</col>
      <colOff>0</colOff>
      <row>64</row>
      <rowOff>0</rowOff>
    </from>
    <ext cx="1257300" cy="942975"/>
    <pic>
      <nvPicPr>
        <cNvPr id="59" name="Image 59" descr="Picture"/>
        <cNvPicPr/>
      </nvPicPr>
      <blipFill>
        <a:blip cstate="print" r:embed="rId59"/>
        <a:stretch>
          <a:fillRect/>
        </a:stretch>
      </blipFill>
      <spPr>
        <a:prstGeom prst="rect"/>
      </spPr>
    </pic>
    <clientData/>
  </oneCellAnchor>
  <oneCellAnchor>
    <from>
      <col>2</col>
      <colOff>0</colOff>
      <row>65</row>
      <rowOff>0</rowOff>
    </from>
    <ext cx="1257300" cy="942975"/>
    <pic>
      <nvPicPr>
        <cNvPr id="60" name="Image 60" descr="Picture"/>
        <cNvPicPr/>
      </nvPicPr>
      <blipFill>
        <a:blip cstate="print" r:embed="rId60"/>
        <a:stretch>
          <a:fillRect/>
        </a:stretch>
      </blipFill>
      <spPr>
        <a:prstGeom prst="rect"/>
      </spPr>
    </pic>
    <clientData/>
  </oneCellAnchor>
  <oneCellAnchor>
    <from>
      <col>2</col>
      <colOff>0</colOff>
      <row>66</row>
      <rowOff>0</rowOff>
    </from>
    <ext cx="704850" cy="942975"/>
    <pic>
      <nvPicPr>
        <cNvPr id="61" name="Image 61" descr="Picture"/>
        <cNvPicPr/>
      </nvPicPr>
      <blipFill>
        <a:blip cstate="print" r:embed="rId61"/>
        <a:stretch>
          <a:fillRect/>
        </a:stretch>
      </blipFill>
      <spPr>
        <a:prstGeom prst="rect"/>
      </spPr>
    </pic>
    <clientData/>
  </oneCellAnchor>
  <oneCellAnchor>
    <from>
      <col>2</col>
      <colOff>0</colOff>
      <row>67</row>
      <rowOff>0</rowOff>
    </from>
    <ext cx="704850" cy="942975"/>
    <pic>
      <nvPicPr>
        <cNvPr id="62" name="Image 62" descr="Picture"/>
        <cNvPicPr/>
      </nvPicPr>
      <blipFill>
        <a:blip cstate="print" r:embed="rId62"/>
        <a:stretch>
          <a:fillRect/>
        </a:stretch>
      </blipFill>
      <spPr>
        <a:prstGeom prst="rect"/>
      </spPr>
    </pic>
    <clientData/>
  </oneCellAnchor>
  <oneCellAnchor>
    <from>
      <col>2</col>
      <colOff>0</colOff>
      <row>68</row>
      <rowOff>0</rowOff>
    </from>
    <ext cx="1257300" cy="942975"/>
    <pic>
      <nvPicPr>
        <cNvPr id="63" name="Image 63" descr="Picture"/>
        <cNvPicPr/>
      </nvPicPr>
      <blipFill>
        <a:blip cstate="print" r:embed="rId63"/>
        <a:stretch>
          <a:fillRect/>
        </a:stretch>
      </blipFill>
      <spPr>
        <a:prstGeom prst="rect"/>
      </spPr>
    </pic>
    <clientData/>
  </oneCellAnchor>
  <oneCellAnchor>
    <from>
      <col>2</col>
      <colOff>0</colOff>
      <row>69</row>
      <rowOff>0</rowOff>
    </from>
    <ext cx="704850" cy="942975"/>
    <pic>
      <nvPicPr>
        <cNvPr id="64" name="Image 64" descr="Picture"/>
        <cNvPicPr/>
      </nvPicPr>
      <blipFill>
        <a:blip cstate="print" r:embed="rId64"/>
        <a:stretch>
          <a:fillRect/>
        </a:stretch>
      </blipFill>
      <spPr>
        <a:prstGeom prst="rect"/>
      </spPr>
    </pic>
    <clientData/>
  </oneCellAnchor>
  <oneCellAnchor>
    <from>
      <col>2</col>
      <colOff>0</colOff>
      <row>70</row>
      <rowOff>0</rowOff>
    </from>
    <ext cx="1257300" cy="942975"/>
    <pic>
      <nvPicPr>
        <cNvPr id="65" name="Image 65" descr="Picture"/>
        <cNvPicPr/>
      </nvPicPr>
      <blipFill>
        <a:blip cstate="print" r:embed="rId65"/>
        <a:stretch>
          <a:fillRect/>
        </a:stretch>
      </blipFill>
      <spPr>
        <a:prstGeom prst="rect"/>
      </spPr>
    </pic>
    <clientData/>
  </oneCellAnchor>
  <oneCellAnchor>
    <from>
      <col>2</col>
      <colOff>0</colOff>
      <row>71</row>
      <rowOff>0</rowOff>
    </from>
    <ext cx="1257300" cy="942975"/>
    <pic>
      <nvPicPr>
        <cNvPr id="66" name="Image 66" descr="Picture"/>
        <cNvPicPr/>
      </nvPicPr>
      <blipFill>
        <a:blip cstate="print" r:embed="rId66"/>
        <a:stretch>
          <a:fillRect/>
        </a:stretch>
      </blipFill>
      <spPr>
        <a:prstGeom prst="rect"/>
      </spPr>
    </pic>
    <clientData/>
  </oneCellAnchor>
  <oneCellAnchor>
    <from>
      <col>2</col>
      <colOff>0</colOff>
      <row>72</row>
      <rowOff>0</rowOff>
    </from>
    <ext cx="1257300" cy="942975"/>
    <pic>
      <nvPicPr>
        <cNvPr id="67" name="Image 67" descr="Picture"/>
        <cNvPicPr/>
      </nvPicPr>
      <blipFill>
        <a:blip cstate="print" r:embed="rId67"/>
        <a:stretch>
          <a:fillRect/>
        </a:stretch>
      </blipFill>
      <spPr>
        <a:prstGeom prst="rect"/>
      </spPr>
    </pic>
    <clientData/>
  </oneCellAnchor>
  <oneCellAnchor>
    <from>
      <col>2</col>
      <colOff>0</colOff>
      <row>73</row>
      <rowOff>0</rowOff>
    </from>
    <ext cx="1257300" cy="942975"/>
    <pic>
      <nvPicPr>
        <cNvPr id="68" name="Image 68" descr="Picture"/>
        <cNvPicPr/>
      </nvPicPr>
      <blipFill>
        <a:blip cstate="print" r:embed="rId68"/>
        <a:stretch>
          <a:fillRect/>
        </a:stretch>
      </blipFill>
      <spPr>
        <a:prstGeom prst="rect"/>
      </spPr>
    </pic>
    <clientData/>
  </oneCellAnchor>
  <oneCellAnchor>
    <from>
      <col>2</col>
      <colOff>0</colOff>
      <row>74</row>
      <rowOff>0</rowOff>
    </from>
    <ext cx="1257300" cy="942975"/>
    <pic>
      <nvPicPr>
        <cNvPr id="69" name="Image 69" descr="Picture"/>
        <cNvPicPr/>
      </nvPicPr>
      <blipFill>
        <a:blip cstate="print" r:embed="rId69"/>
        <a:stretch>
          <a:fillRect/>
        </a:stretch>
      </blipFill>
      <spPr>
        <a:prstGeom prst="rect"/>
      </spPr>
    </pic>
    <clientData/>
  </oneCellAnchor>
  <oneCellAnchor>
    <from>
      <col>2</col>
      <colOff>0</colOff>
      <row>75</row>
      <rowOff>0</rowOff>
    </from>
    <ext cx="1257300" cy="942975"/>
    <pic>
      <nvPicPr>
        <cNvPr id="70" name="Image 70" descr="Picture"/>
        <cNvPicPr/>
      </nvPicPr>
      <blipFill>
        <a:blip cstate="print" r:embed="rId70"/>
        <a:stretch>
          <a:fillRect/>
        </a:stretch>
      </blipFill>
      <spPr>
        <a:prstGeom prst="rect"/>
      </spPr>
    </pic>
    <clientData/>
  </oneCellAnchor>
  <oneCellAnchor>
    <from>
      <col>2</col>
      <colOff>0</colOff>
      <row>76</row>
      <rowOff>0</rowOff>
    </from>
    <ext cx="704850" cy="942975"/>
    <pic>
      <nvPicPr>
        <cNvPr id="71" name="Image 71" descr="Picture"/>
        <cNvPicPr/>
      </nvPicPr>
      <blipFill>
        <a:blip cstate="print" r:embed="rId71"/>
        <a:stretch>
          <a:fillRect/>
        </a:stretch>
      </blipFill>
      <spPr>
        <a:prstGeom prst="rect"/>
      </spPr>
    </pic>
    <clientData/>
  </oneCellAnchor>
  <oneCellAnchor>
    <from>
      <col>2</col>
      <colOff>0</colOff>
      <row>77</row>
      <rowOff>0</rowOff>
    </from>
    <ext cx="704850" cy="942975"/>
    <pic>
      <nvPicPr>
        <cNvPr id="72" name="Image 72" descr="Picture"/>
        <cNvPicPr/>
      </nvPicPr>
      <blipFill>
        <a:blip cstate="print" r:embed="rId72"/>
        <a:stretch>
          <a:fillRect/>
        </a:stretch>
      </blipFill>
      <spPr>
        <a:prstGeom prst="rect"/>
      </spPr>
    </pic>
    <clientData/>
  </oneCellAnchor>
  <oneCellAnchor>
    <from>
      <col>2</col>
      <colOff>0</colOff>
      <row>78</row>
      <rowOff>0</rowOff>
    </from>
    <ext cx="704850" cy="942975"/>
    <pic>
      <nvPicPr>
        <cNvPr id="73" name="Image 73" descr="Picture"/>
        <cNvPicPr/>
      </nvPicPr>
      <blipFill>
        <a:blip cstate="print" r:embed="rId73"/>
        <a:stretch>
          <a:fillRect/>
        </a:stretch>
      </blipFill>
      <spPr>
        <a:prstGeom prst="rect"/>
      </spPr>
    </pic>
    <clientData/>
  </oneCellAnchor>
  <oneCellAnchor>
    <from>
      <col>2</col>
      <colOff>0</colOff>
      <row>79</row>
      <rowOff>0</rowOff>
    </from>
    <ext cx="704850" cy="942975"/>
    <pic>
      <nvPicPr>
        <cNvPr id="74" name="Image 74" descr="Picture"/>
        <cNvPicPr/>
      </nvPicPr>
      <blipFill>
        <a:blip cstate="print" r:embed="rId74"/>
        <a:stretch>
          <a:fillRect/>
        </a:stretch>
      </blipFill>
      <spPr>
        <a:prstGeom prst="rect"/>
      </spPr>
    </pic>
    <clientData/>
  </oneCellAnchor>
  <oneCellAnchor>
    <from>
      <col>2</col>
      <colOff>0</colOff>
      <row>80</row>
      <rowOff>0</rowOff>
    </from>
    <ext cx="704850" cy="942975"/>
    <pic>
      <nvPicPr>
        <cNvPr id="75" name="Image 75" descr="Picture"/>
        <cNvPicPr/>
      </nvPicPr>
      <blipFill>
        <a:blip cstate="print" r:embed="rId75"/>
        <a:stretch>
          <a:fillRect/>
        </a:stretch>
      </blipFill>
      <spPr>
        <a:prstGeom prst="rect"/>
      </spPr>
    </pic>
    <clientData/>
  </oneCellAnchor>
  <oneCellAnchor>
    <from>
      <col>2</col>
      <colOff>0</colOff>
      <row>81</row>
      <rowOff>0</rowOff>
    </from>
    <ext cx="704850" cy="942975"/>
    <pic>
      <nvPicPr>
        <cNvPr id="76" name="Image 76" descr="Picture"/>
        <cNvPicPr/>
      </nvPicPr>
      <blipFill>
        <a:blip cstate="print" r:embed="rId76"/>
        <a:stretch>
          <a:fillRect/>
        </a:stretch>
      </blipFill>
      <spPr>
        <a:prstGeom prst="rect"/>
      </spPr>
    </pic>
    <clientData/>
  </oneCellAnchor>
  <oneCellAnchor>
    <from>
      <col>2</col>
      <colOff>0</colOff>
      <row>82</row>
      <rowOff>0</rowOff>
    </from>
    <ext cx="704850" cy="942975"/>
    <pic>
      <nvPicPr>
        <cNvPr id="77" name="Image 77" descr="Picture"/>
        <cNvPicPr/>
      </nvPicPr>
      <blipFill>
        <a:blip cstate="print" r:embed="rId77"/>
        <a:stretch>
          <a:fillRect/>
        </a:stretch>
      </blipFill>
      <spPr>
        <a:prstGeom prst="rect"/>
      </spPr>
    </pic>
    <clientData/>
  </oneCellAnchor>
  <oneCellAnchor>
    <from>
      <col>2</col>
      <colOff>0</colOff>
      <row>83</row>
      <rowOff>0</rowOff>
    </from>
    <ext cx="704850" cy="942975"/>
    <pic>
      <nvPicPr>
        <cNvPr id="78" name="Image 78" descr="Picture"/>
        <cNvPicPr/>
      </nvPicPr>
      <blipFill>
        <a:blip cstate="print" r:embed="rId78"/>
        <a:stretch>
          <a:fillRect/>
        </a:stretch>
      </blipFill>
      <spPr>
        <a:prstGeom prst="rect"/>
      </spPr>
    </pic>
    <clientData/>
  </oneCellAnchor>
  <oneCellAnchor>
    <from>
      <col>2</col>
      <colOff>0</colOff>
      <row>84</row>
      <rowOff>0</rowOff>
    </from>
    <ext cx="1257300" cy="942975"/>
    <pic>
      <nvPicPr>
        <cNvPr id="79" name="Image 79" descr="Picture"/>
        <cNvPicPr/>
      </nvPicPr>
      <blipFill>
        <a:blip cstate="print" r:embed="rId79"/>
        <a:stretch>
          <a:fillRect/>
        </a:stretch>
      </blipFill>
      <spPr>
        <a:prstGeom prst="rect"/>
      </spPr>
    </pic>
    <clientData/>
  </oneCellAnchor>
  <oneCellAnchor>
    <from>
      <col>2</col>
      <colOff>0</colOff>
      <row>85</row>
      <rowOff>0</rowOff>
    </from>
    <ext cx="704850" cy="942975"/>
    <pic>
      <nvPicPr>
        <cNvPr id="80" name="Image 80" descr="Picture"/>
        <cNvPicPr/>
      </nvPicPr>
      <blipFill>
        <a:blip cstate="print" r:embed="rId80"/>
        <a:stretch>
          <a:fillRect/>
        </a:stretch>
      </blipFill>
      <spPr>
        <a:prstGeom prst="rect"/>
      </spPr>
    </pic>
    <clientData/>
  </oneCellAnchor>
  <oneCellAnchor>
    <from>
      <col>2</col>
      <colOff>0</colOff>
      <row>86</row>
      <rowOff>0</rowOff>
    </from>
    <ext cx="1257300" cy="942975"/>
    <pic>
      <nvPicPr>
        <cNvPr id="81" name="Image 81" descr="Picture"/>
        <cNvPicPr/>
      </nvPicPr>
      <blipFill>
        <a:blip cstate="print" r:embed="rId81"/>
        <a:stretch>
          <a:fillRect/>
        </a:stretch>
      </blipFill>
      <spPr>
        <a:prstGeom prst="rect"/>
      </spPr>
    </pic>
    <clientData/>
  </oneCellAnchor>
  <oneCellAnchor>
    <from>
      <col>2</col>
      <colOff>0</colOff>
      <row>87</row>
      <rowOff>0</rowOff>
    </from>
    <ext cx="1257300" cy="942975"/>
    <pic>
      <nvPicPr>
        <cNvPr id="82" name="Image 82" descr="Picture"/>
        <cNvPicPr/>
      </nvPicPr>
      <blipFill>
        <a:blip cstate="print" r:embed="rId82"/>
        <a:stretch>
          <a:fillRect/>
        </a:stretch>
      </blipFill>
      <spPr>
        <a:prstGeom prst="rect"/>
      </spPr>
    </pic>
    <clientData/>
  </oneCellAnchor>
  <oneCellAnchor>
    <from>
      <col>2</col>
      <colOff>0</colOff>
      <row>88</row>
      <rowOff>0</rowOff>
    </from>
    <ext cx="704850" cy="942975"/>
    <pic>
      <nvPicPr>
        <cNvPr id="83" name="Image 83" descr="Picture"/>
        <cNvPicPr/>
      </nvPicPr>
      <blipFill>
        <a:blip cstate="print" r:embed="rId83"/>
        <a:stretch>
          <a:fillRect/>
        </a:stretch>
      </blipFill>
      <spPr>
        <a:prstGeom prst="rect"/>
      </spPr>
    </pic>
    <clientData/>
  </oneCellAnchor>
  <oneCellAnchor>
    <from>
      <col>2</col>
      <colOff>0</colOff>
      <row>89</row>
      <rowOff>0</rowOff>
    </from>
    <ext cx="704850" cy="942975"/>
    <pic>
      <nvPicPr>
        <cNvPr id="84" name="Image 84" descr="Picture"/>
        <cNvPicPr/>
      </nvPicPr>
      <blipFill>
        <a:blip cstate="print" r:embed="rId84"/>
        <a:stretch>
          <a:fillRect/>
        </a:stretch>
      </blipFill>
      <spPr>
        <a:prstGeom prst="rect"/>
      </spPr>
    </pic>
    <clientData/>
  </oneCellAnchor>
  <oneCellAnchor>
    <from>
      <col>2</col>
      <colOff>0</colOff>
      <row>90</row>
      <rowOff>0</rowOff>
    </from>
    <ext cx="704850" cy="942975"/>
    <pic>
      <nvPicPr>
        <cNvPr id="85" name="Image 85" descr="Picture"/>
        <cNvPicPr/>
      </nvPicPr>
      <blipFill>
        <a:blip cstate="print" r:embed="rId85"/>
        <a:stretch>
          <a:fillRect/>
        </a:stretch>
      </blipFill>
      <spPr>
        <a:prstGeom prst="rect"/>
      </spPr>
    </pic>
    <clientData/>
  </oneCellAnchor>
  <oneCellAnchor>
    <from>
      <col>2</col>
      <colOff>0</colOff>
      <row>91</row>
      <rowOff>0</rowOff>
    </from>
    <ext cx="1257300" cy="942975"/>
    <pic>
      <nvPicPr>
        <cNvPr id="86" name="Image 86" descr="Picture"/>
        <cNvPicPr/>
      </nvPicPr>
      <blipFill>
        <a:blip cstate="print" r:embed="rId86"/>
        <a:stretch>
          <a:fillRect/>
        </a:stretch>
      </blipFill>
      <spPr>
        <a:prstGeom prst="rect"/>
      </spPr>
    </pic>
    <clientData/>
  </oneCellAnchor>
  <oneCellAnchor>
    <from>
      <col>2</col>
      <colOff>0</colOff>
      <row>92</row>
      <rowOff>0</rowOff>
    </from>
    <ext cx="704850" cy="942975"/>
    <pic>
      <nvPicPr>
        <cNvPr id="87" name="Image 87" descr="Picture"/>
        <cNvPicPr/>
      </nvPicPr>
      <blipFill>
        <a:blip cstate="print" r:embed="rId87"/>
        <a:stretch>
          <a:fillRect/>
        </a:stretch>
      </blipFill>
      <spPr>
        <a:prstGeom prst="rect"/>
      </spPr>
    </pic>
    <clientData/>
  </oneCellAnchor>
  <oneCellAnchor>
    <from>
      <col>2</col>
      <colOff>0</colOff>
      <row>93</row>
      <rowOff>0</rowOff>
    </from>
    <ext cx="1257300" cy="942975"/>
    <pic>
      <nvPicPr>
        <cNvPr id="88" name="Image 88" descr="Picture"/>
        <cNvPicPr/>
      </nvPicPr>
      <blipFill>
        <a:blip cstate="print" r:embed="rId88"/>
        <a:stretch>
          <a:fillRect/>
        </a:stretch>
      </blipFill>
      <spPr>
        <a:prstGeom prst="rect"/>
      </spPr>
    </pic>
    <clientData/>
  </oneCellAnchor>
  <oneCellAnchor>
    <from>
      <col>2</col>
      <colOff>0</colOff>
      <row>94</row>
      <rowOff>0</rowOff>
    </from>
    <ext cx="1257300" cy="942975"/>
    <pic>
      <nvPicPr>
        <cNvPr id="89" name="Image 89" descr="Picture"/>
        <cNvPicPr/>
      </nvPicPr>
      <blipFill>
        <a:blip cstate="print" r:embed="rId89"/>
        <a:stretch>
          <a:fillRect/>
        </a:stretch>
      </blipFill>
      <spPr>
        <a:prstGeom prst="rect"/>
      </spPr>
    </pic>
    <clientData/>
  </oneCellAnchor>
  <oneCellAnchor>
    <from>
      <col>2</col>
      <colOff>0</colOff>
      <row>95</row>
      <rowOff>0</rowOff>
    </from>
    <ext cx="704850" cy="942975"/>
    <pic>
      <nvPicPr>
        <cNvPr id="90" name="Image 90" descr="Picture"/>
        <cNvPicPr/>
      </nvPicPr>
      <blipFill>
        <a:blip cstate="print" r:embed="rId90"/>
        <a:stretch>
          <a:fillRect/>
        </a:stretch>
      </blipFill>
      <spPr>
        <a:prstGeom prst="rect"/>
      </spPr>
    </pic>
    <clientData/>
  </oneCellAnchor>
  <oneCellAnchor>
    <from>
      <col>2</col>
      <colOff>0</colOff>
      <row>96</row>
      <rowOff>0</rowOff>
    </from>
    <ext cx="704850" cy="942975"/>
    <pic>
      <nvPicPr>
        <cNvPr id="91" name="Image 91" descr="Picture"/>
        <cNvPicPr/>
      </nvPicPr>
      <blipFill>
        <a:blip cstate="print" r:embed="rId91"/>
        <a:stretch>
          <a:fillRect/>
        </a:stretch>
      </blipFill>
      <spPr>
        <a:prstGeom prst="rect"/>
      </spPr>
    </pic>
    <clientData/>
  </oneCellAnchor>
  <oneCellAnchor>
    <from>
      <col>2</col>
      <colOff>0</colOff>
      <row>97</row>
      <rowOff>0</rowOff>
    </from>
    <ext cx="1257300" cy="942975"/>
    <pic>
      <nvPicPr>
        <cNvPr id="92" name="Image 92" descr="Picture"/>
        <cNvPicPr/>
      </nvPicPr>
      <blipFill>
        <a:blip cstate="print" r:embed="rId92"/>
        <a:stretch>
          <a:fillRect/>
        </a:stretch>
      </blipFill>
      <spPr>
        <a:prstGeom prst="rect"/>
      </spPr>
    </pic>
    <clientData/>
  </oneCellAnchor>
  <oneCellAnchor>
    <from>
      <col>2</col>
      <colOff>0</colOff>
      <row>98</row>
      <rowOff>0</rowOff>
    </from>
    <ext cx="1257300" cy="942975"/>
    <pic>
      <nvPicPr>
        <cNvPr id="93" name="Image 93" descr="Picture"/>
        <cNvPicPr/>
      </nvPicPr>
      <blipFill>
        <a:blip cstate="print" r:embed="rId93"/>
        <a:stretch>
          <a:fillRect/>
        </a:stretch>
      </blipFill>
      <spPr>
        <a:prstGeom prst="rect"/>
      </spPr>
    </pic>
    <clientData/>
  </oneCellAnchor>
  <oneCellAnchor>
    <from>
      <col>2</col>
      <colOff>0</colOff>
      <row>99</row>
      <rowOff>0</rowOff>
    </from>
    <ext cx="1257300" cy="942975"/>
    <pic>
      <nvPicPr>
        <cNvPr id="94" name="Image 94" descr="Picture"/>
        <cNvPicPr/>
      </nvPicPr>
      <blipFill>
        <a:blip cstate="print" r:embed="rId94"/>
        <a:stretch>
          <a:fillRect/>
        </a:stretch>
      </blipFill>
      <spPr>
        <a:prstGeom prst="rect"/>
      </spPr>
    </pic>
    <clientData/>
  </oneCellAnchor>
  <oneCellAnchor>
    <from>
      <col>2</col>
      <colOff>0</colOff>
      <row>100</row>
      <rowOff>0</rowOff>
    </from>
    <ext cx="704850" cy="942975"/>
    <pic>
      <nvPicPr>
        <cNvPr id="95" name="Image 95" descr="Picture"/>
        <cNvPicPr/>
      </nvPicPr>
      <blipFill>
        <a:blip cstate="print" r:embed="rId95"/>
        <a:stretch>
          <a:fillRect/>
        </a:stretch>
      </blipFill>
      <spPr>
        <a:prstGeom prst="rect"/>
      </spPr>
    </pic>
    <clientData/>
  </oneCellAnchor>
  <oneCellAnchor>
    <from>
      <col>2</col>
      <colOff>0</colOff>
      <row>101</row>
      <rowOff>0</rowOff>
    </from>
    <ext cx="704850" cy="942975"/>
    <pic>
      <nvPicPr>
        <cNvPr id="96" name="Image 96" descr="Picture"/>
        <cNvPicPr/>
      </nvPicPr>
      <blipFill>
        <a:blip cstate="print" r:embed="rId96"/>
        <a:stretch>
          <a:fillRect/>
        </a:stretch>
      </blipFill>
      <spPr>
        <a:prstGeom prst="rect"/>
      </spPr>
    </pic>
    <clientData/>
  </oneCellAnchor>
  <oneCellAnchor>
    <from>
      <col>2</col>
      <colOff>0</colOff>
      <row>102</row>
      <rowOff>0</rowOff>
    </from>
    <ext cx="1257300" cy="942975"/>
    <pic>
      <nvPicPr>
        <cNvPr id="97" name="Image 97" descr="Picture"/>
        <cNvPicPr/>
      </nvPicPr>
      <blipFill>
        <a:blip cstate="print" r:embed="rId97"/>
        <a:stretch>
          <a:fillRect/>
        </a:stretch>
      </blipFill>
      <spPr>
        <a:prstGeom prst="rect"/>
      </spPr>
    </pic>
    <clientData/>
  </oneCellAnchor>
  <oneCellAnchor>
    <from>
      <col>2</col>
      <colOff>0</colOff>
      <row>103</row>
      <rowOff>0</rowOff>
    </from>
    <ext cx="1257300" cy="942975"/>
    <pic>
      <nvPicPr>
        <cNvPr id="98" name="Image 98" descr="Picture"/>
        <cNvPicPr/>
      </nvPicPr>
      <blipFill>
        <a:blip cstate="print" r:embed="rId98"/>
        <a:stretch>
          <a:fillRect/>
        </a:stretch>
      </blipFill>
      <spPr>
        <a:prstGeom prst="rect"/>
      </spPr>
    </pic>
    <clientData/>
  </oneCellAnchor>
  <oneCellAnchor>
    <from>
      <col>2</col>
      <colOff>0</colOff>
      <row>104</row>
      <rowOff>0</rowOff>
    </from>
    <ext cx="1257300" cy="942975"/>
    <pic>
      <nvPicPr>
        <cNvPr id="99" name="Image 99" descr="Picture"/>
        <cNvPicPr/>
      </nvPicPr>
      <blipFill>
        <a:blip cstate="print" r:embed="rId99"/>
        <a:stretch>
          <a:fillRect/>
        </a:stretch>
      </blipFill>
      <spPr>
        <a:prstGeom prst="rect"/>
      </spPr>
    </pic>
    <clientData/>
  </oneCellAnchor>
  <oneCellAnchor>
    <from>
      <col>2</col>
      <colOff>0</colOff>
      <row>105</row>
      <rowOff>0</rowOff>
    </from>
    <ext cx="704850" cy="942975"/>
    <pic>
      <nvPicPr>
        <cNvPr id="100" name="Image 100" descr="Picture"/>
        <cNvPicPr/>
      </nvPicPr>
      <blipFill>
        <a:blip cstate="print" r:embed="rId100"/>
        <a:stretch>
          <a:fillRect/>
        </a:stretch>
      </blipFill>
      <spPr>
        <a:prstGeom prst="rect"/>
      </spPr>
    </pic>
    <clientData/>
  </oneCellAnchor>
  <oneCellAnchor>
    <from>
      <col>2</col>
      <colOff>0</colOff>
      <row>106</row>
      <rowOff>0</rowOff>
    </from>
    <ext cx="704850" cy="942975"/>
    <pic>
      <nvPicPr>
        <cNvPr id="101" name="Image 101" descr="Picture"/>
        <cNvPicPr/>
      </nvPicPr>
      <blipFill>
        <a:blip cstate="print" r:embed="rId101"/>
        <a:stretch>
          <a:fillRect/>
        </a:stretch>
      </blipFill>
      <spPr>
        <a:prstGeom prst="rect"/>
      </spPr>
    </pic>
    <clientData/>
  </oneCellAnchor>
  <oneCellAnchor>
    <from>
      <col>2</col>
      <colOff>0</colOff>
      <row>107</row>
      <rowOff>0</rowOff>
    </from>
    <ext cx="704850" cy="942975"/>
    <pic>
      <nvPicPr>
        <cNvPr id="102" name="Image 102" descr="Picture"/>
        <cNvPicPr/>
      </nvPicPr>
      <blipFill>
        <a:blip cstate="print" r:embed="rId102"/>
        <a:stretch>
          <a:fillRect/>
        </a:stretch>
      </blipFill>
      <spPr>
        <a:prstGeom prst="rect"/>
      </spPr>
    </pic>
    <clientData/>
  </oneCellAnchor>
  <oneCellAnchor>
    <from>
      <col>2</col>
      <colOff>0</colOff>
      <row>108</row>
      <rowOff>0</rowOff>
    </from>
    <ext cx="704850" cy="942975"/>
    <pic>
      <nvPicPr>
        <cNvPr id="103" name="Image 103" descr="Picture"/>
        <cNvPicPr/>
      </nvPicPr>
      <blipFill>
        <a:blip cstate="print" r:embed="rId103"/>
        <a:stretch>
          <a:fillRect/>
        </a:stretch>
      </blipFill>
      <spPr>
        <a:prstGeom prst="rect"/>
      </spPr>
    </pic>
    <clientData/>
  </oneCellAnchor>
  <oneCellAnchor>
    <from>
      <col>2</col>
      <colOff>0</colOff>
      <row>109</row>
      <rowOff>0</rowOff>
    </from>
    <ext cx="704850" cy="942975"/>
    <pic>
      <nvPicPr>
        <cNvPr id="104" name="Image 104" descr="Picture"/>
        <cNvPicPr/>
      </nvPicPr>
      <blipFill>
        <a:blip cstate="print" r:embed="rId104"/>
        <a:stretch>
          <a:fillRect/>
        </a:stretch>
      </blipFill>
      <spPr>
        <a:prstGeom prst="rect"/>
      </spPr>
    </pic>
    <clientData/>
  </oneCellAnchor>
  <oneCellAnchor>
    <from>
      <col>2</col>
      <colOff>0</colOff>
      <row>110</row>
      <rowOff>0</rowOff>
    </from>
    <ext cx="704850" cy="942975"/>
    <pic>
      <nvPicPr>
        <cNvPr id="105" name="Image 105" descr="Picture"/>
        <cNvPicPr/>
      </nvPicPr>
      <blipFill>
        <a:blip cstate="print" r:embed="rId105"/>
        <a:stretch>
          <a:fillRect/>
        </a:stretch>
      </blipFill>
      <spPr>
        <a:prstGeom prst="rect"/>
      </spPr>
    </pic>
    <clientData/>
  </oneCellAnchor>
  <oneCellAnchor>
    <from>
      <col>2</col>
      <colOff>0</colOff>
      <row>111</row>
      <rowOff>0</rowOff>
    </from>
    <ext cx="704850" cy="942975"/>
    <pic>
      <nvPicPr>
        <cNvPr id="106" name="Image 106" descr="Picture"/>
        <cNvPicPr/>
      </nvPicPr>
      <blipFill>
        <a:blip cstate="print" r:embed="rId106"/>
        <a:stretch>
          <a:fillRect/>
        </a:stretch>
      </blipFill>
      <spPr>
        <a:prstGeom prst="rect"/>
      </spPr>
    </pic>
    <clientData/>
  </oneCellAnchor>
  <oneCellAnchor>
    <from>
      <col>2</col>
      <colOff>0</colOff>
      <row>112</row>
      <rowOff>0</rowOff>
    </from>
    <ext cx="704850" cy="942975"/>
    <pic>
      <nvPicPr>
        <cNvPr id="107" name="Image 107" descr="Picture"/>
        <cNvPicPr/>
      </nvPicPr>
      <blipFill>
        <a:blip cstate="print" r:embed="rId107"/>
        <a:stretch>
          <a:fillRect/>
        </a:stretch>
      </blipFill>
      <spPr>
        <a:prstGeom prst="rect"/>
      </spPr>
    </pic>
    <clientData/>
  </oneCellAnchor>
  <oneCellAnchor>
    <from>
      <col>2</col>
      <colOff>0</colOff>
      <row>113</row>
      <rowOff>0</rowOff>
    </from>
    <ext cx="1257300" cy="942975"/>
    <pic>
      <nvPicPr>
        <cNvPr id="108" name="Image 108" descr="Picture"/>
        <cNvPicPr/>
      </nvPicPr>
      <blipFill>
        <a:blip cstate="print" r:embed="rId108"/>
        <a:stretch>
          <a:fillRect/>
        </a:stretch>
      </blipFill>
      <spPr>
        <a:prstGeom prst="rect"/>
      </spPr>
    </pic>
    <clientData/>
  </oneCellAnchor>
  <oneCellAnchor>
    <from>
      <col>2</col>
      <colOff>0</colOff>
      <row>114</row>
      <rowOff>0</rowOff>
    </from>
    <ext cx="1257300" cy="942975"/>
    <pic>
      <nvPicPr>
        <cNvPr id="109" name="Image 109" descr="Picture"/>
        <cNvPicPr/>
      </nvPicPr>
      <blipFill>
        <a:blip cstate="print" r:embed="rId109"/>
        <a:stretch>
          <a:fillRect/>
        </a:stretch>
      </blipFill>
      <spPr>
        <a:prstGeom prst="rect"/>
      </spPr>
    </pic>
    <clientData/>
  </oneCellAnchor>
  <oneCellAnchor>
    <from>
      <col>2</col>
      <colOff>0</colOff>
      <row>115</row>
      <rowOff>0</rowOff>
    </from>
    <ext cx="1257300" cy="942975"/>
    <pic>
      <nvPicPr>
        <cNvPr id="110" name="Image 110" descr="Picture"/>
        <cNvPicPr/>
      </nvPicPr>
      <blipFill>
        <a:blip cstate="print" r:embed="rId110"/>
        <a:stretch>
          <a:fillRect/>
        </a:stretch>
      </blipFill>
      <spPr>
        <a:prstGeom prst="rect"/>
      </spPr>
    </pic>
    <clientData/>
  </oneCellAnchor>
  <oneCellAnchor>
    <from>
      <col>2</col>
      <colOff>0</colOff>
      <row>116</row>
      <rowOff>0</rowOff>
    </from>
    <ext cx="1257300" cy="942975"/>
    <pic>
      <nvPicPr>
        <cNvPr id="111" name="Image 111" descr="Picture"/>
        <cNvPicPr/>
      </nvPicPr>
      <blipFill>
        <a:blip cstate="print" r:embed="rId111"/>
        <a:stretch>
          <a:fillRect/>
        </a:stretch>
      </blipFill>
      <spPr>
        <a:prstGeom prst="rect"/>
      </spPr>
    </pic>
    <clientData/>
  </oneCellAnchor>
  <oneCellAnchor>
    <from>
      <col>2</col>
      <colOff>0</colOff>
      <row>117</row>
      <rowOff>0</rowOff>
    </from>
    <ext cx="1257300" cy="942975"/>
    <pic>
      <nvPicPr>
        <cNvPr id="112" name="Image 112" descr="Picture"/>
        <cNvPicPr/>
      </nvPicPr>
      <blipFill>
        <a:blip cstate="print" r:embed="rId112"/>
        <a:stretch>
          <a:fillRect/>
        </a:stretch>
      </blipFill>
      <spPr>
        <a:prstGeom prst="rect"/>
      </spPr>
    </pic>
    <clientData/>
  </oneCellAnchor>
  <oneCellAnchor>
    <from>
      <col>2</col>
      <colOff>0</colOff>
      <row>118</row>
      <rowOff>0</rowOff>
    </from>
    <ext cx="1257300" cy="942975"/>
    <pic>
      <nvPicPr>
        <cNvPr id="113" name="Image 113" descr="Picture"/>
        <cNvPicPr/>
      </nvPicPr>
      <blipFill>
        <a:blip cstate="print" r:embed="rId113"/>
        <a:stretch>
          <a:fillRect/>
        </a:stretch>
      </blipFill>
      <spPr>
        <a:prstGeom prst="rect"/>
      </spPr>
    </pic>
    <clientData/>
  </oneCellAnchor>
  <oneCellAnchor>
    <from>
      <col>2</col>
      <colOff>0</colOff>
      <row>119</row>
      <rowOff>0</rowOff>
    </from>
    <ext cx="704850" cy="942975"/>
    <pic>
      <nvPicPr>
        <cNvPr id="114" name="Image 114" descr="Picture"/>
        <cNvPicPr/>
      </nvPicPr>
      <blipFill>
        <a:blip cstate="print" r:embed="rId114"/>
        <a:stretch>
          <a:fillRect/>
        </a:stretch>
      </blipFill>
      <spPr>
        <a:prstGeom prst="rect"/>
      </spPr>
    </pic>
    <clientData/>
  </oneCellAnchor>
  <oneCellAnchor>
    <from>
      <col>2</col>
      <colOff>0</colOff>
      <row>120</row>
      <rowOff>0</rowOff>
    </from>
    <ext cx="704850" cy="942975"/>
    <pic>
      <nvPicPr>
        <cNvPr id="115" name="Image 115" descr="Picture"/>
        <cNvPicPr/>
      </nvPicPr>
      <blipFill>
        <a:blip cstate="print" r:embed="rId115"/>
        <a:stretch>
          <a:fillRect/>
        </a:stretch>
      </blipFill>
      <spPr>
        <a:prstGeom prst="rect"/>
      </spPr>
    </pic>
    <clientData/>
  </oneCellAnchor>
  <oneCellAnchor>
    <from>
      <col>2</col>
      <colOff>0</colOff>
      <row>121</row>
      <rowOff>0</rowOff>
    </from>
    <ext cx="704850" cy="942975"/>
    <pic>
      <nvPicPr>
        <cNvPr id="116" name="Image 116" descr="Picture"/>
        <cNvPicPr/>
      </nvPicPr>
      <blipFill>
        <a:blip cstate="print" r:embed="rId116"/>
        <a:stretch>
          <a:fillRect/>
        </a:stretch>
      </blipFill>
      <spPr>
        <a:prstGeom prst="rect"/>
      </spPr>
    </pic>
    <clientData/>
  </oneCellAnchor>
  <oneCellAnchor>
    <from>
      <col>2</col>
      <colOff>0</colOff>
      <row>122</row>
      <rowOff>0</rowOff>
    </from>
    <ext cx="704850" cy="942975"/>
    <pic>
      <nvPicPr>
        <cNvPr id="117" name="Image 117" descr="Picture"/>
        <cNvPicPr/>
      </nvPicPr>
      <blipFill>
        <a:blip cstate="print" r:embed="rId117"/>
        <a:stretch>
          <a:fillRect/>
        </a:stretch>
      </blipFill>
      <spPr>
        <a:prstGeom prst="rect"/>
      </spPr>
    </pic>
    <clientData/>
  </oneCellAnchor>
  <oneCellAnchor>
    <from>
      <col>2</col>
      <colOff>0</colOff>
      <row>123</row>
      <rowOff>0</rowOff>
    </from>
    <ext cx="1257300" cy="942975"/>
    <pic>
      <nvPicPr>
        <cNvPr id="118" name="Image 118" descr="Picture"/>
        <cNvPicPr/>
      </nvPicPr>
      <blipFill>
        <a:blip cstate="print" r:embed="rId118"/>
        <a:stretch>
          <a:fillRect/>
        </a:stretch>
      </blipFill>
      <spPr>
        <a:prstGeom prst="rect"/>
      </spPr>
    </pic>
    <clientData/>
  </oneCellAnchor>
  <oneCellAnchor>
    <from>
      <col>2</col>
      <colOff>0</colOff>
      <row>124</row>
      <rowOff>0</rowOff>
    </from>
    <ext cx="704850" cy="942975"/>
    <pic>
      <nvPicPr>
        <cNvPr id="119" name="Image 119" descr="Picture"/>
        <cNvPicPr/>
      </nvPicPr>
      <blipFill>
        <a:blip cstate="print" r:embed="rId119"/>
        <a:stretch>
          <a:fillRect/>
        </a:stretch>
      </blipFill>
      <spPr>
        <a:prstGeom prst="rect"/>
      </spPr>
    </pic>
    <clientData/>
  </oneCellAnchor>
  <oneCellAnchor>
    <from>
      <col>2</col>
      <colOff>0</colOff>
      <row>125</row>
      <rowOff>0</rowOff>
    </from>
    <ext cx="1257300" cy="942975"/>
    <pic>
      <nvPicPr>
        <cNvPr id="120" name="Image 120" descr="Picture"/>
        <cNvPicPr/>
      </nvPicPr>
      <blipFill>
        <a:blip cstate="print" r:embed="rId120"/>
        <a:stretch>
          <a:fillRect/>
        </a:stretch>
      </blipFill>
      <spPr>
        <a:prstGeom prst="rect"/>
      </spPr>
    </pic>
    <clientData/>
  </oneCellAnchor>
  <oneCellAnchor>
    <from>
      <col>2</col>
      <colOff>0</colOff>
      <row>126</row>
      <rowOff>0</rowOff>
    </from>
    <ext cx="704850" cy="942975"/>
    <pic>
      <nvPicPr>
        <cNvPr id="121" name="Image 121" descr="Picture"/>
        <cNvPicPr/>
      </nvPicPr>
      <blipFill>
        <a:blip cstate="print" r:embed="rId121"/>
        <a:stretch>
          <a:fillRect/>
        </a:stretch>
      </blipFill>
      <spPr>
        <a:prstGeom prst="rect"/>
      </spPr>
    </pic>
    <clientData/>
  </oneCellAnchor>
  <oneCellAnchor>
    <from>
      <col>2</col>
      <colOff>0</colOff>
      <row>127</row>
      <rowOff>0</rowOff>
    </from>
    <ext cx="1257300" cy="942975"/>
    <pic>
      <nvPicPr>
        <cNvPr id="122" name="Image 122" descr="Picture"/>
        <cNvPicPr/>
      </nvPicPr>
      <blipFill>
        <a:blip cstate="print" r:embed="rId122"/>
        <a:stretch>
          <a:fillRect/>
        </a:stretch>
      </blipFill>
      <spPr>
        <a:prstGeom prst="rect"/>
      </spPr>
    </pic>
    <clientData/>
  </oneCellAnchor>
  <oneCellAnchor>
    <from>
      <col>2</col>
      <colOff>0</colOff>
      <row>128</row>
      <rowOff>0</rowOff>
    </from>
    <ext cx="1257300" cy="942975"/>
    <pic>
      <nvPicPr>
        <cNvPr id="123" name="Image 123" descr="Picture"/>
        <cNvPicPr/>
      </nvPicPr>
      <blipFill>
        <a:blip cstate="print" r:embed="rId123"/>
        <a:stretch>
          <a:fillRect/>
        </a:stretch>
      </blipFill>
      <spPr>
        <a:prstGeom prst="rect"/>
      </spPr>
    </pic>
    <clientData/>
  </oneCellAnchor>
  <oneCellAnchor>
    <from>
      <col>2</col>
      <colOff>0</colOff>
      <row>129</row>
      <rowOff>0</rowOff>
    </from>
    <ext cx="1257300" cy="619125"/>
    <pic>
      <nvPicPr>
        <cNvPr id="124" name="Image 124" descr="Picture"/>
        <cNvPicPr/>
      </nvPicPr>
      <blipFill>
        <a:blip cstate="print" r:embed="rId124"/>
        <a:stretch>
          <a:fillRect/>
        </a:stretch>
      </blipFill>
      <spPr>
        <a:prstGeom prst="rect"/>
      </spPr>
    </pic>
    <clientData/>
  </oneCellAnchor>
  <oneCellAnchor>
    <from>
      <col>2</col>
      <colOff>0</colOff>
      <row>130</row>
      <rowOff>0</rowOff>
    </from>
    <ext cx="1257300" cy="619125"/>
    <pic>
      <nvPicPr>
        <cNvPr id="125" name="Image 125" descr="Picture"/>
        <cNvPicPr/>
      </nvPicPr>
      <blipFill>
        <a:blip cstate="print" r:embed="rId125"/>
        <a:stretch>
          <a:fillRect/>
        </a:stretch>
      </blipFill>
      <spPr>
        <a:prstGeom prst="rect"/>
      </spPr>
    </pic>
    <clientData/>
  </oneCellAnchor>
  <oneCellAnchor>
    <from>
      <col>2</col>
      <colOff>0</colOff>
      <row>131</row>
      <rowOff>0</rowOff>
    </from>
    <ext cx="704850" cy="942975"/>
    <pic>
      <nvPicPr>
        <cNvPr id="126" name="Image 126" descr="Picture"/>
        <cNvPicPr/>
      </nvPicPr>
      <blipFill>
        <a:blip cstate="print" r:embed="rId126"/>
        <a:stretch>
          <a:fillRect/>
        </a:stretch>
      </blipFill>
      <spPr>
        <a:prstGeom prst="rect"/>
      </spPr>
    </pic>
    <clientData/>
  </oneCellAnchor>
  <oneCellAnchor>
    <from>
      <col>2</col>
      <colOff>0</colOff>
      <row>132</row>
      <rowOff>0</rowOff>
    </from>
    <ext cx="704850" cy="942975"/>
    <pic>
      <nvPicPr>
        <cNvPr id="127" name="Image 127" descr="Picture"/>
        <cNvPicPr/>
      </nvPicPr>
      <blipFill>
        <a:blip cstate="print" r:embed="rId127"/>
        <a:stretch>
          <a:fillRect/>
        </a:stretch>
      </blipFill>
      <spPr>
        <a:prstGeom prst="rect"/>
      </spPr>
    </pic>
    <clientData/>
  </oneCellAnchor>
  <oneCellAnchor>
    <from>
      <col>2</col>
      <colOff>0</colOff>
      <row>133</row>
      <rowOff>0</rowOff>
    </from>
    <ext cx="1257300" cy="942975"/>
    <pic>
      <nvPicPr>
        <cNvPr id="128" name="Image 128" descr="Picture"/>
        <cNvPicPr/>
      </nvPicPr>
      <blipFill>
        <a:blip cstate="print" r:embed="rId128"/>
        <a:stretch>
          <a:fillRect/>
        </a:stretch>
      </blipFill>
      <spPr>
        <a:prstGeom prst="rect"/>
      </spPr>
    </pic>
    <clientData/>
  </oneCellAnchor>
  <oneCellAnchor>
    <from>
      <col>2</col>
      <colOff>0</colOff>
      <row>134</row>
      <rowOff>0</rowOff>
    </from>
    <ext cx="885825" cy="942975"/>
    <pic>
      <nvPicPr>
        <cNvPr id="129" name="Image 129" descr="Picture"/>
        <cNvPicPr/>
      </nvPicPr>
      <blipFill>
        <a:blip cstate="print" r:embed="rId129"/>
        <a:stretch>
          <a:fillRect/>
        </a:stretch>
      </blipFill>
      <spPr>
        <a:prstGeom prst="rect"/>
      </spPr>
    </pic>
    <clientData/>
  </oneCellAnchor>
  <oneCellAnchor>
    <from>
      <col>2</col>
      <colOff>0</colOff>
      <row>135</row>
      <rowOff>0</rowOff>
    </from>
    <ext cx="704850" cy="942975"/>
    <pic>
      <nvPicPr>
        <cNvPr id="130" name="Image 130" descr="Picture"/>
        <cNvPicPr/>
      </nvPicPr>
      <blipFill>
        <a:blip cstate="print" r:embed="rId130"/>
        <a:stretch>
          <a:fillRect/>
        </a:stretch>
      </blipFill>
      <spPr>
        <a:prstGeom prst="rect"/>
      </spPr>
    </pic>
    <clientData/>
  </oneCellAnchor>
  <oneCellAnchor>
    <from>
      <col>2</col>
      <colOff>0</colOff>
      <row>136</row>
      <rowOff>0</rowOff>
    </from>
    <ext cx="704850" cy="942975"/>
    <pic>
      <nvPicPr>
        <cNvPr id="131" name="Image 131" descr="Picture"/>
        <cNvPicPr/>
      </nvPicPr>
      <blipFill>
        <a:blip cstate="print" r:embed="rId131"/>
        <a:stretch>
          <a:fillRect/>
        </a:stretch>
      </blipFill>
      <spPr>
        <a:prstGeom prst="rect"/>
      </spPr>
    </pic>
    <clientData/>
  </oneCellAnchor>
  <oneCellAnchor>
    <from>
      <col>2</col>
      <colOff>0</colOff>
      <row>137</row>
      <rowOff>0</rowOff>
    </from>
    <ext cx="704850" cy="942975"/>
    <pic>
      <nvPicPr>
        <cNvPr id="132" name="Image 132" descr="Picture"/>
        <cNvPicPr/>
      </nvPicPr>
      <blipFill>
        <a:blip cstate="print" r:embed="rId132"/>
        <a:stretch>
          <a:fillRect/>
        </a:stretch>
      </blipFill>
      <spPr>
        <a:prstGeom prst="rect"/>
      </spPr>
    </pic>
    <clientData/>
  </oneCellAnchor>
  <oneCellAnchor>
    <from>
      <col>2</col>
      <colOff>0</colOff>
      <row>138</row>
      <rowOff>0</rowOff>
    </from>
    <ext cx="704850" cy="942975"/>
    <pic>
      <nvPicPr>
        <cNvPr id="133" name="Image 133" descr="Picture"/>
        <cNvPicPr/>
      </nvPicPr>
      <blipFill>
        <a:blip cstate="print" r:embed="rId133"/>
        <a:stretch>
          <a:fillRect/>
        </a:stretch>
      </blipFill>
      <spPr>
        <a:prstGeom prst="rect"/>
      </spPr>
    </pic>
    <clientData/>
  </oneCellAnchor>
  <oneCellAnchor>
    <from>
      <col>2</col>
      <colOff>0</colOff>
      <row>139</row>
      <rowOff>0</rowOff>
    </from>
    <ext cx="704850" cy="942975"/>
    <pic>
      <nvPicPr>
        <cNvPr id="134" name="Image 134" descr="Picture"/>
        <cNvPicPr/>
      </nvPicPr>
      <blipFill>
        <a:blip cstate="print" r:embed="rId134"/>
        <a:stretch>
          <a:fillRect/>
        </a:stretch>
      </blipFill>
      <spPr>
        <a:prstGeom prst="rect"/>
      </spPr>
    </pic>
    <clientData/>
  </oneCellAnchor>
  <oneCellAnchor>
    <from>
      <col>2</col>
      <colOff>0</colOff>
      <row>140</row>
      <rowOff>0</rowOff>
    </from>
    <ext cx="704850" cy="942975"/>
    <pic>
      <nvPicPr>
        <cNvPr id="135" name="Image 135" descr="Picture"/>
        <cNvPicPr/>
      </nvPicPr>
      <blipFill>
        <a:blip cstate="print" r:embed="rId135"/>
        <a:stretch>
          <a:fillRect/>
        </a:stretch>
      </blipFill>
      <spPr>
        <a:prstGeom prst="rect"/>
      </spPr>
    </pic>
    <clientData/>
  </oneCellAnchor>
  <oneCellAnchor>
    <from>
      <col>2</col>
      <colOff>0</colOff>
      <row>141</row>
      <rowOff>0</rowOff>
    </from>
    <ext cx="704850" cy="942975"/>
    <pic>
      <nvPicPr>
        <cNvPr id="136" name="Image 136" descr="Picture"/>
        <cNvPicPr/>
      </nvPicPr>
      <blipFill>
        <a:blip cstate="print" r:embed="rId136"/>
        <a:stretch>
          <a:fillRect/>
        </a:stretch>
      </blipFill>
      <spPr>
        <a:prstGeom prst="rect"/>
      </spPr>
    </pic>
    <clientData/>
  </oneCellAnchor>
  <oneCellAnchor>
    <from>
      <col>2</col>
      <colOff>0</colOff>
      <row>142</row>
      <rowOff>0</rowOff>
    </from>
    <ext cx="704850" cy="942975"/>
    <pic>
      <nvPicPr>
        <cNvPr id="137" name="Image 137" descr="Picture"/>
        <cNvPicPr/>
      </nvPicPr>
      <blipFill>
        <a:blip cstate="print" r:embed="rId137"/>
        <a:stretch>
          <a:fillRect/>
        </a:stretch>
      </blipFill>
      <spPr>
        <a:prstGeom prst="rect"/>
      </spPr>
    </pic>
    <clientData/>
  </oneCellAnchor>
  <oneCellAnchor>
    <from>
      <col>2</col>
      <colOff>0</colOff>
      <row>143</row>
      <rowOff>0</rowOff>
    </from>
    <ext cx="1257300" cy="942975"/>
    <pic>
      <nvPicPr>
        <cNvPr id="138" name="Image 138" descr="Picture"/>
        <cNvPicPr/>
      </nvPicPr>
      <blipFill>
        <a:blip cstate="print" r:embed="rId138"/>
        <a:stretch>
          <a:fillRect/>
        </a:stretch>
      </blipFill>
      <spPr>
        <a:prstGeom prst="rect"/>
      </spPr>
    </pic>
    <clientData/>
  </oneCellAnchor>
  <oneCellAnchor>
    <from>
      <col>2</col>
      <colOff>0</colOff>
      <row>144</row>
      <rowOff>0</rowOff>
    </from>
    <ext cx="1257300" cy="942975"/>
    <pic>
      <nvPicPr>
        <cNvPr id="139" name="Image 139" descr="Picture"/>
        <cNvPicPr/>
      </nvPicPr>
      <blipFill>
        <a:blip cstate="print" r:embed="rId139"/>
        <a:stretch>
          <a:fillRect/>
        </a:stretch>
      </blipFill>
      <spPr>
        <a:prstGeom prst="rect"/>
      </spPr>
    </pic>
    <clientData/>
  </oneCellAnchor>
  <oneCellAnchor>
    <from>
      <col>2</col>
      <colOff>0</colOff>
      <row>145</row>
      <rowOff>0</rowOff>
    </from>
    <ext cx="704850" cy="942975"/>
    <pic>
      <nvPicPr>
        <cNvPr id="140" name="Image 140" descr="Picture"/>
        <cNvPicPr/>
      </nvPicPr>
      <blipFill>
        <a:blip cstate="print" r:embed="rId140"/>
        <a:stretch>
          <a:fillRect/>
        </a:stretch>
      </blipFill>
      <spPr>
        <a:prstGeom prst="rect"/>
      </spPr>
    </pic>
    <clientData/>
  </oneCellAnchor>
  <oneCellAnchor>
    <from>
      <col>2</col>
      <colOff>0</colOff>
      <row>146</row>
      <rowOff>0</rowOff>
    </from>
    <ext cx="704850" cy="942975"/>
    <pic>
      <nvPicPr>
        <cNvPr id="141" name="Image 141" descr="Picture"/>
        <cNvPicPr/>
      </nvPicPr>
      <blipFill>
        <a:blip cstate="print" r:embed="rId141"/>
        <a:stretch>
          <a:fillRect/>
        </a:stretch>
      </blipFill>
      <spPr>
        <a:prstGeom prst="rect"/>
      </spPr>
    </pic>
    <clientData/>
  </oneCellAnchor>
  <oneCellAnchor>
    <from>
      <col>2</col>
      <colOff>0</colOff>
      <row>147</row>
      <rowOff>0</rowOff>
    </from>
    <ext cx="704850" cy="942975"/>
    <pic>
      <nvPicPr>
        <cNvPr id="142" name="Image 142" descr="Picture"/>
        <cNvPicPr/>
      </nvPicPr>
      <blipFill>
        <a:blip cstate="print" r:embed="rId142"/>
        <a:stretch>
          <a:fillRect/>
        </a:stretch>
      </blipFill>
      <spPr>
        <a:prstGeom prst="rect"/>
      </spPr>
    </pic>
    <clientData/>
  </oneCellAnchor>
  <oneCellAnchor>
    <from>
      <col>2</col>
      <colOff>0</colOff>
      <row>148</row>
      <rowOff>0</rowOff>
    </from>
    <ext cx="1257300" cy="942975"/>
    <pic>
      <nvPicPr>
        <cNvPr id="143" name="Image 143" descr="Picture"/>
        <cNvPicPr/>
      </nvPicPr>
      <blipFill>
        <a:blip cstate="print" r:embed="rId143"/>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fitToPage="1"/>
  </sheetPr>
  <dimension ref="A1:O167"/>
  <sheetViews>
    <sheetView showGridLines="0" workbookViewId="0">
      <pane ySplit="7" topLeftCell="A8" activePane="bottomLeft" state="frozen"/>
      <selection pane="bottomLeft" activeCell="A1" sqref="A1"/>
    </sheetView>
  </sheetViews>
  <sheetFormatPr baseColWidth="8" defaultRowHeight="15"/>
  <cols>
    <col width="5" customWidth="1" min="1" max="1"/>
    <col width="9" customWidth="1" min="2" max="2"/>
    <col width="20" customWidth="1" min="3" max="3"/>
    <col width="46" customWidth="1" min="4" max="4"/>
    <col width="18" customWidth="1" min="5" max="5"/>
    <col width="18" customWidth="1" min="6" max="6"/>
    <col width="12" customWidth="1" min="7" max="7"/>
    <col width="10" customWidth="1" min="8" max="8"/>
    <col width="9" customWidth="1" min="9" max="9"/>
    <col width="15" customWidth="1" min="10" max="10"/>
    <col width="7" customWidth="1" min="11" max="11"/>
    <col width="15" customWidth="1" min="12" max="12"/>
    <col width="13" customWidth="1" min="13" max="13"/>
    <col width="26" customWidth="1" min="14" max="14"/>
    <col width="14" customWidth="1" min="15" max="15"/>
  </cols>
  <sheetData>
    <row r="1" ht="42" customHeight="1">
      <c r="A1" s="1" t="n"/>
      <c r="B1" s="1" t="n"/>
      <c r="C1" s="2" t="inlineStr">
        <is>
          <t>Angebot aus der Betriebsauflösung</t>
        </is>
      </c>
      <c r="D1" s="1" t="n"/>
      <c r="E1" s="1" t="n"/>
      <c r="F1" s="1" t="n"/>
      <c r="G1" s="1" t="n"/>
      <c r="H1" s="1" t="n"/>
      <c r="I1" s="1" t="n"/>
      <c r="J1" s="1" t="n"/>
      <c r="K1" s="1" t="n"/>
      <c r="L1" s="1" t="n"/>
      <c r="M1" s="1" t="n"/>
      <c r="N1" s="1" t="n"/>
      <c r="O1" s="1" t="n"/>
    </row>
    <row r="2" ht="17" customHeight="1">
      <c r="A2" s="3" t="inlineStr">
        <is>
          <t>Empfänger</t>
        </is>
      </c>
      <c r="C2" s="4" t="inlineStr">
        <is>
          <t>Mediclin Königsfeld · Frau Jessica Rose</t>
        </is>
      </c>
      <c r="J2" s="3" t="inlineStr">
        <is>
          <t>Angebot-Nr.</t>
        </is>
      </c>
      <c r="L2" s="5" t="inlineStr">
        <is>
          <t>ANG-2026-0001</t>
        </is>
      </c>
    </row>
    <row r="3" ht="17" customHeight="1">
      <c r="A3" s="3" t="inlineStr">
        <is>
          <t>Ansprechpartnerin</t>
        </is>
      </c>
      <c r="C3" s="4" t="inlineStr">
        <is>
          <t>Jenny Preisigke · 07725 5179702 · jenny@kikripp.de</t>
        </is>
      </c>
      <c r="J3" s="3" t="inlineStr">
        <is>
          <t>Datum</t>
        </is>
      </c>
      <c r="L3" s="5" t="inlineStr">
        <is>
          <t>15.09.2026</t>
        </is>
      </c>
    </row>
    <row r="4" ht="17" customHeight="1">
      <c r="A4" s="3" t="inlineStr">
        <is>
          <t>Alle Preise</t>
        </is>
      </c>
      <c r="C4" s="4" t="inlineStr">
        <is>
          <t>netto zzgl. 19 % USt</t>
        </is>
      </c>
      <c r="J4" s="3" t="inlineStr">
        <is>
          <t>Gültig bis</t>
        </is>
      </c>
      <c r="L4" s="5" t="inlineStr">
        <is>
          <t>15.10.2026</t>
        </is>
      </c>
    </row>
    <row r="5" ht="34" customHeight="1">
      <c r="A5" s="6" t="inlineStr">
        <is>
          <t>So geht's:  Bitte tragen Sie in den beiden grau hinterlegten Spalten rechts ein, welche Artikel Sie in welcher Menge übernehmen möchten, und schicken die Datei zurück. Die Summen rechnen sich automatisch. Wenn Sie den gesamten Bestand übernehmen möchten, finden Sie am Ende der Liste ein Paketangebot. Rot markierte Artikelnummern sind Marken- und Designstücke. Abholung nach Terminvereinbarung, Zahlung per Rechnung.</t>
        </is>
      </c>
    </row>
    <row r="7" ht="32" customHeight="1">
      <c r="A7" s="7" t="inlineStr">
        <is>
          <t>Pos</t>
        </is>
      </c>
      <c r="B7" s="7" t="inlineStr">
        <is>
          <t>ArtNr</t>
        </is>
      </c>
      <c r="C7" s="7" t="inlineStr">
        <is>
          <t>Foto</t>
        </is>
      </c>
      <c r="D7" s="7" t="inlineStr">
        <is>
          <t>Artikel</t>
        </is>
      </c>
      <c r="E7" s="7" t="inlineStr">
        <is>
          <t>Maße</t>
        </is>
      </c>
      <c r="F7" s="7" t="inlineStr">
        <is>
          <t>Raum</t>
        </is>
      </c>
      <c r="G7" s="7" t="inlineStr">
        <is>
          <t>Zustand</t>
        </is>
      </c>
      <c r="H7" s="7" t="inlineStr">
        <is>
          <t>Verfügbar</t>
        </is>
      </c>
      <c r="I7" s="7" t="inlineStr">
        <is>
          <t>Einheit</t>
        </is>
      </c>
      <c r="J7" s="7" t="inlineStr">
        <is>
          <t>Einzelpreis netto</t>
        </is>
      </c>
      <c r="K7" s="7" t="inlineStr">
        <is>
          <t>Preis</t>
        </is>
      </c>
      <c r="L7" s="7" t="inlineStr">
        <is>
          <t>Lieferung</t>
        </is>
      </c>
      <c r="M7" s="8" t="inlineStr">
        <is>
          <t>Ihre Wunschmenge</t>
        </is>
      </c>
      <c r="N7" s="8" t="inlineStr">
        <is>
          <t>Ihre Bemerkung / Frage</t>
        </is>
      </c>
      <c r="O7" s="7" t="inlineStr">
        <is>
          <t>Summe netto</t>
        </is>
      </c>
    </row>
    <row r="8" ht="78" customHeight="1">
      <c r="A8" s="9" t="n">
        <v>1</v>
      </c>
      <c r="B8" s="10" t="inlineStr">
        <is>
          <t>K-001</t>
        </is>
      </c>
      <c r="C8" s="11" t="n"/>
      <c r="D8" s="12" t="inlineStr">
        <is>
          <t>Deko-Hirschkopf weiß
Kunstharz, weiß, mit schwarzem Geweih, auf Holzschild, Wandmontage</t>
        </is>
      </c>
      <c r="E8" s="13" t="n"/>
      <c r="F8" s="12" t="inlineStr">
        <is>
          <t>Neubau Flur</t>
        </is>
      </c>
      <c r="G8" s="10" t="inlineStr">
        <is>
          <t>gut</t>
        </is>
      </c>
      <c r="H8" s="10" t="n">
        <v>1</v>
      </c>
      <c r="I8" s="10" t="inlineStr">
        <is>
          <t>Stück</t>
        </is>
      </c>
      <c r="J8" s="14" t="n">
        <v>45</v>
      </c>
      <c r="K8" s="10" t="inlineStr">
        <is>
          <t>VHB</t>
        </is>
      </c>
      <c r="L8" s="12" t="inlineStr">
        <is>
          <t>Versand möglich</t>
        </is>
      </c>
      <c r="M8" s="15" t="n"/>
      <c r="N8" s="16" t="n"/>
      <c r="O8" s="17">
        <f>IF(M8="","",M8*J8)</f>
        <v/>
      </c>
    </row>
    <row r="9" ht="78" customHeight="1">
      <c r="A9" s="18" t="n">
        <v>2</v>
      </c>
      <c r="B9" s="19" t="inlineStr">
        <is>
          <t>K-002</t>
        </is>
      </c>
      <c r="C9" s="20" t="n"/>
      <c r="D9" s="21" t="inlineStr">
        <is>
          <t>Kommode weiß, 9 Schubladen
IKEA Nordli, weiß, drei Module nebeneinander, insgesamt 9 Schubladen</t>
        </is>
      </c>
      <c r="E9" s="13" t="n"/>
      <c r="F9" s="21" t="inlineStr">
        <is>
          <t>Neubau Raum 1</t>
        </is>
      </c>
      <c r="G9" s="19" t="inlineStr">
        <is>
          <t>gut</t>
        </is>
      </c>
      <c r="H9" s="19" t="n">
        <v>1</v>
      </c>
      <c r="I9" s="19" t="inlineStr">
        <is>
          <t>Stück</t>
        </is>
      </c>
      <c r="J9" s="22" t="n">
        <v>120</v>
      </c>
      <c r="K9" s="19" t="inlineStr">
        <is>
          <t>VHB</t>
        </is>
      </c>
      <c r="L9" s="21" t="inlineStr">
        <is>
          <t>nur Abholung</t>
        </is>
      </c>
      <c r="M9" s="15" t="n"/>
      <c r="N9" s="16" t="n"/>
      <c r="O9" s="23">
        <f>IF(M9="","",M9*J9)</f>
        <v/>
      </c>
    </row>
    <row r="10" ht="78" customHeight="1">
      <c r="A10" s="9" t="n">
        <v>3</v>
      </c>
      <c r="B10" s="10" t="inlineStr">
        <is>
          <t>K-003</t>
        </is>
      </c>
      <c r="C10" s="11" t="n"/>
      <c r="D10" s="12" t="inlineStr">
        <is>
          <t>Deko-Set Globus, Letterboard, Rahmen
Globus, Steckbuchstaben-Board, Bilderrahmen auf Staffelei</t>
        </is>
      </c>
      <c r="E10" s="13" t="n"/>
      <c r="F10" s="12" t="inlineStr">
        <is>
          <t>Neubau Raum 1</t>
        </is>
      </c>
      <c r="G10" s="10" t="inlineStr">
        <is>
          <t>gut</t>
        </is>
      </c>
      <c r="H10" s="10" t="n">
        <v>1</v>
      </c>
      <c r="I10" s="10" t="inlineStr">
        <is>
          <t>Set</t>
        </is>
      </c>
      <c r="J10" s="14" t="n">
        <v>35</v>
      </c>
      <c r="K10" s="10" t="inlineStr">
        <is>
          <t>VHB</t>
        </is>
      </c>
      <c r="L10" s="12" t="inlineStr">
        <is>
          <t>Versand möglich</t>
        </is>
      </c>
      <c r="M10" s="15" t="n"/>
      <c r="N10" s="16" t="n"/>
      <c r="O10" s="17">
        <f>IF(M10="","",M10*J10)</f>
        <v/>
      </c>
    </row>
    <row r="11" ht="78" customHeight="1">
      <c r="A11" s="18" t="n">
        <v>4</v>
      </c>
      <c r="B11" s="19" t="inlineStr">
        <is>
          <t>K-004</t>
        </is>
      </c>
      <c r="C11" s="20" t="n"/>
      <c r="D11" s="21" t="inlineStr">
        <is>
          <t>Kommode weiß, 6 Schubladen
IKEA Nordli, weiß, hoch, 6 Schubladen</t>
        </is>
      </c>
      <c r="E11" s="13" t="n"/>
      <c r="F11" s="21" t="inlineStr">
        <is>
          <t>Neubau Raum 1</t>
        </is>
      </c>
      <c r="G11" s="19" t="inlineStr">
        <is>
          <t>gut</t>
        </is>
      </c>
      <c r="H11" s="19" t="n">
        <v>1</v>
      </c>
      <c r="I11" s="19" t="inlineStr">
        <is>
          <t>Stück</t>
        </is>
      </c>
      <c r="J11" s="22" t="n">
        <v>90</v>
      </c>
      <c r="K11" s="19" t="inlineStr">
        <is>
          <t>VHB</t>
        </is>
      </c>
      <c r="L11" s="21" t="inlineStr">
        <is>
          <t>nur Abholung</t>
        </is>
      </c>
      <c r="M11" s="15" t="n"/>
      <c r="N11" s="16" t="n"/>
      <c r="O11" s="23">
        <f>IF(M11="","",M11*J11)</f>
        <v/>
      </c>
    </row>
    <row r="12" ht="78" customHeight="1">
      <c r="A12" s="9" t="n">
        <v>5</v>
      </c>
      <c r="B12" s="10" t="inlineStr">
        <is>
          <t>K-005</t>
        </is>
      </c>
      <c r="C12" s="11" t="n"/>
      <c r="D12" s="12" t="inlineStr">
        <is>
          <t>Mal- und Trockengestell fahrbar
Drahtgittergestell auf Rollen, zum Trocknen und Präsentieren von Bildern</t>
        </is>
      </c>
      <c r="E12" s="13" t="n"/>
      <c r="F12" s="12" t="inlineStr">
        <is>
          <t>Neubau Raum 1</t>
        </is>
      </c>
      <c r="G12" s="10" t="inlineStr">
        <is>
          <t>gut</t>
        </is>
      </c>
      <c r="H12" s="10" t="n">
        <v>1</v>
      </c>
      <c r="I12" s="10" t="inlineStr">
        <is>
          <t>Stück</t>
        </is>
      </c>
      <c r="J12" s="14" t="n">
        <v>60</v>
      </c>
      <c r="K12" s="10" t="inlineStr">
        <is>
          <t>VHB</t>
        </is>
      </c>
      <c r="L12" s="12" t="inlineStr">
        <is>
          <t>nur Abholung</t>
        </is>
      </c>
      <c r="M12" s="15" t="n"/>
      <c r="N12" s="16" t="n"/>
      <c r="O12" s="17">
        <f>IF(M12="","",M12*J12)</f>
        <v/>
      </c>
    </row>
    <row r="13" ht="78" customHeight="1">
      <c r="A13" s="18" t="n">
        <v>6</v>
      </c>
      <c r="B13" s="19" t="inlineStr">
        <is>
          <t>K-006</t>
        </is>
      </c>
      <c r="C13" s="20" t="n"/>
      <c r="D13" s="21" t="inlineStr">
        <is>
          <t>Kindertafel Holz
Standtafel/Staffelei aus Holz mit Kreidetafel</t>
        </is>
      </c>
      <c r="E13" s="13" t="n"/>
      <c r="F13" s="21" t="inlineStr">
        <is>
          <t>Neubau Raum 1</t>
        </is>
      </c>
      <c r="G13" s="19" t="inlineStr">
        <is>
          <t>gebraucht</t>
        </is>
      </c>
      <c r="H13" s="19" t="n">
        <v>1</v>
      </c>
      <c r="I13" s="19" t="inlineStr">
        <is>
          <t>Stück</t>
        </is>
      </c>
      <c r="J13" s="22" t="n">
        <v>35</v>
      </c>
      <c r="K13" s="19" t="inlineStr">
        <is>
          <t>VHB</t>
        </is>
      </c>
      <c r="L13" s="21" t="inlineStr">
        <is>
          <t>Versand möglich</t>
        </is>
      </c>
      <c r="M13" s="15" t="n"/>
      <c r="N13" s="16" t="n"/>
      <c r="O13" s="23">
        <f>IF(M13="","",M13*J13)</f>
        <v/>
      </c>
    </row>
    <row r="14" ht="78" customHeight="1">
      <c r="A14" s="9" t="n">
        <v>7</v>
      </c>
      <c r="B14" s="10" t="inlineStr">
        <is>
          <t>K-007</t>
        </is>
      </c>
      <c r="C14" s="11" t="n"/>
      <c r="D14" s="12" t="inlineStr">
        <is>
          <t>Kommode weiß, hoch, 7 Schubladen
IKEA Nordli, weiß, hohe Ausführung</t>
        </is>
      </c>
      <c r="E14" s="13" t="n"/>
      <c r="F14" s="12" t="inlineStr">
        <is>
          <t>Neubau Raum 2</t>
        </is>
      </c>
      <c r="G14" s="10" t="inlineStr">
        <is>
          <t>gut</t>
        </is>
      </c>
      <c r="H14" s="10" t="n">
        <v>1</v>
      </c>
      <c r="I14" s="10" t="inlineStr">
        <is>
          <t>Stück</t>
        </is>
      </c>
      <c r="J14" s="14" t="n">
        <v>110</v>
      </c>
      <c r="K14" s="10" t="inlineStr">
        <is>
          <t>VHB</t>
        </is>
      </c>
      <c r="L14" s="12" t="inlineStr">
        <is>
          <t>nur Abholung</t>
        </is>
      </c>
      <c r="M14" s="15" t="n"/>
      <c r="N14" s="16" t="n"/>
      <c r="O14" s="17">
        <f>IF(M14="","",M14*J14)</f>
        <v/>
      </c>
    </row>
    <row r="15" ht="78" customHeight="1">
      <c r="A15" s="18" t="n">
        <v>8</v>
      </c>
      <c r="B15" s="19" t="inlineStr">
        <is>
          <t>K-008</t>
        </is>
      </c>
      <c r="C15" s="20" t="n"/>
      <c r="D15" s="21" t="inlineStr">
        <is>
          <t>Wanddeko Hirschkopf Sperrholz
3D-Stecksatz aus Sperrholz, schwarz lackiert, Wandmontage</t>
        </is>
      </c>
      <c r="E15" s="13" t="n"/>
      <c r="F15" s="21" t="inlineStr">
        <is>
          <t>Neubau Raum 3</t>
        </is>
      </c>
      <c r="G15" s="19" t="inlineStr">
        <is>
          <t>gut</t>
        </is>
      </c>
      <c r="H15" s="19" t="n">
        <v>3</v>
      </c>
      <c r="I15" s="19" t="inlineStr">
        <is>
          <t>Stück</t>
        </is>
      </c>
      <c r="J15" s="22" t="n">
        <v>20</v>
      </c>
      <c r="K15" s="19" t="inlineStr">
        <is>
          <t>VHB</t>
        </is>
      </c>
      <c r="L15" s="21" t="inlineStr">
        <is>
          <t>Versand möglich</t>
        </is>
      </c>
      <c r="M15" s="15" t="n"/>
      <c r="N15" s="16" t="n"/>
      <c r="O15" s="23">
        <f>IF(M15="","",M15*J15)</f>
        <v/>
      </c>
    </row>
    <row r="16" ht="78" customHeight="1">
      <c r="A16" s="9" t="n">
        <v>9</v>
      </c>
      <c r="B16" s="10" t="inlineStr">
        <is>
          <t>K-009</t>
        </is>
      </c>
      <c r="C16" s="11" t="n"/>
      <c r="D16" s="12" t="inlineStr">
        <is>
          <t>Kommode anthrazit, groß
IKEA Nordli, anthrazit, große Kombination, ca. 12-14 Schubladen</t>
        </is>
      </c>
      <c r="E16" s="13" t="n"/>
      <c r="F16" s="12" t="inlineStr">
        <is>
          <t>Neubau Raum 3</t>
        </is>
      </c>
      <c r="G16" s="10" t="inlineStr">
        <is>
          <t>gut</t>
        </is>
      </c>
      <c r="H16" s="10" t="n">
        <v>1</v>
      </c>
      <c r="I16" s="10" t="inlineStr">
        <is>
          <t>Stück</t>
        </is>
      </c>
      <c r="J16" s="14" t="n">
        <v>220</v>
      </c>
      <c r="K16" s="10" t="inlineStr">
        <is>
          <t>VHB</t>
        </is>
      </c>
      <c r="L16" s="12" t="inlineStr">
        <is>
          <t>nur Abholung</t>
        </is>
      </c>
      <c r="M16" s="15" t="n"/>
      <c r="N16" s="16" t="n"/>
      <c r="O16" s="17">
        <f>IF(M16="","",M16*J16)</f>
        <v/>
      </c>
    </row>
    <row r="17" ht="78" customHeight="1">
      <c r="A17" s="18" t="n">
        <v>10</v>
      </c>
      <c r="B17" s="19" t="inlineStr">
        <is>
          <t>K-010</t>
        </is>
      </c>
      <c r="C17" s="20" t="n"/>
      <c r="D17" s="21" t="inlineStr">
        <is>
          <t>Pinnwand gerahmt
Pinnwand mit Holzrahmen</t>
        </is>
      </c>
      <c r="E17" s="13" t="n"/>
      <c r="F17" s="21" t="inlineStr">
        <is>
          <t>Neubau Raum 3</t>
        </is>
      </c>
      <c r="G17" s="19" t="inlineStr">
        <is>
          <t>gut</t>
        </is>
      </c>
      <c r="H17" s="19" t="n">
        <v>1</v>
      </c>
      <c r="I17" s="19" t="inlineStr">
        <is>
          <t>Stück</t>
        </is>
      </c>
      <c r="J17" s="22" t="n">
        <v>25</v>
      </c>
      <c r="K17" s="19" t="inlineStr">
        <is>
          <t>VHB</t>
        </is>
      </c>
      <c r="L17" s="21" t="inlineStr">
        <is>
          <t>Versand möglich</t>
        </is>
      </c>
      <c r="M17" s="15" t="n"/>
      <c r="N17" s="16" t="n"/>
      <c r="O17" s="23">
        <f>IF(M17="","",M17*J17)</f>
        <v/>
      </c>
    </row>
    <row r="18" ht="78" customHeight="1">
      <c r="A18" s="9" t="n">
        <v>11</v>
      </c>
      <c r="B18" s="24" t="inlineStr">
        <is>
          <t>K-011</t>
        </is>
      </c>
      <c r="C18" s="11" t="n"/>
      <c r="D18" s="12" t="inlineStr">
        <is>
          <t>Massivholztisch mit Baumkante
Massivholzplatte mit natürlicher Baumkante, schwarzes Metallgestell, ca. 200 x 90 cm</t>
        </is>
      </c>
      <c r="E18" s="13" t="n"/>
      <c r="F18" s="12" t="inlineStr">
        <is>
          <t>Neubau Raum 3</t>
        </is>
      </c>
      <c r="G18" s="10" t="inlineStr">
        <is>
          <t>gut</t>
        </is>
      </c>
      <c r="H18" s="10" t="n">
        <v>1</v>
      </c>
      <c r="I18" s="10" t="inlineStr">
        <is>
          <t>Stück</t>
        </is>
      </c>
      <c r="J18" s="14" t="n">
        <v>450</v>
      </c>
      <c r="K18" s="10" t="inlineStr">
        <is>
          <t>VHB</t>
        </is>
      </c>
      <c r="L18" s="12" t="inlineStr">
        <is>
          <t>nur Abholung</t>
        </is>
      </c>
      <c r="M18" s="15" t="n"/>
      <c r="N18" s="16" t="n"/>
      <c r="O18" s="17">
        <f>IF(M18="","",M18*J18)</f>
        <v/>
      </c>
    </row>
    <row r="19" ht="78" customHeight="1">
      <c r="A19" s="18" t="n">
        <v>12</v>
      </c>
      <c r="B19" s="19" t="inlineStr">
        <is>
          <t>K-012</t>
        </is>
      </c>
      <c r="C19" s="20" t="n"/>
      <c r="D19" s="21" t="inlineStr">
        <is>
          <t>Magnettafel grau, groß
Magnet-/Schreibtafel, grau, beschriftet, Wandmontage</t>
        </is>
      </c>
      <c r="E19" s="13" t="n"/>
      <c r="F19" s="21" t="inlineStr">
        <is>
          <t>Neubau Raum 3</t>
        </is>
      </c>
      <c r="G19" s="19" t="inlineStr">
        <is>
          <t>gut</t>
        </is>
      </c>
      <c r="H19" s="19" t="n">
        <v>1</v>
      </c>
      <c r="I19" s="19" t="inlineStr">
        <is>
          <t>Stück</t>
        </is>
      </c>
      <c r="J19" s="22" t="n">
        <v>45</v>
      </c>
      <c r="K19" s="19" t="inlineStr">
        <is>
          <t>VHB</t>
        </is>
      </c>
      <c r="L19" s="21" t="inlineStr">
        <is>
          <t>nur Abholung</t>
        </is>
      </c>
      <c r="M19" s="15" t="n"/>
      <c r="N19" s="16" t="n"/>
      <c r="O19" s="23">
        <f>IF(M19="","",M19*J19)</f>
        <v/>
      </c>
    </row>
    <row r="20" ht="78" customHeight="1">
      <c r="A20" s="9" t="n">
        <v>13</v>
      </c>
      <c r="B20" s="24" t="inlineStr">
        <is>
          <t>K-013</t>
        </is>
      </c>
      <c r="C20" s="11" t="n"/>
      <c r="D20" s="12" t="inlineStr">
        <is>
          <t>Kuckucksuhr klein
Schwarzwälder Kuckucksuhr, kleine Ausführung, Holz</t>
        </is>
      </c>
      <c r="E20" s="13" t="n"/>
      <c r="F20" s="12" t="inlineStr">
        <is>
          <t>Neubau Raum 3</t>
        </is>
      </c>
      <c r="G20" s="10" t="inlineStr">
        <is>
          <t>gut</t>
        </is>
      </c>
      <c r="H20" s="10" t="n">
        <v>1</v>
      </c>
      <c r="I20" s="10" t="inlineStr">
        <is>
          <t>Stück</t>
        </is>
      </c>
      <c r="J20" s="14" t="n">
        <v>90</v>
      </c>
      <c r="K20" s="10" t="inlineStr">
        <is>
          <t>VHB</t>
        </is>
      </c>
      <c r="L20" s="12" t="inlineStr">
        <is>
          <t>Versand möglich</t>
        </is>
      </c>
      <c r="M20" s="15" t="n"/>
      <c r="N20" s="16" t="n"/>
      <c r="O20" s="17">
        <f>IF(M20="","",M20*J20)</f>
        <v/>
      </c>
    </row>
    <row r="21" ht="78" customHeight="1">
      <c r="A21" s="18" t="n">
        <v>14</v>
      </c>
      <c r="B21" s="19" t="inlineStr">
        <is>
          <t>K-014</t>
        </is>
      </c>
      <c r="C21" s="20" t="n"/>
      <c r="D21" s="21" t="inlineStr">
        <is>
          <t>Hochflorteppich beige
Shaggy/Hochflor, beige, ca. 200 x 300 cm, gereinigt</t>
        </is>
      </c>
      <c r="E21" s="13" t="n"/>
      <c r="F21" s="21" t="inlineStr">
        <is>
          <t>Neubau Raum 3</t>
        </is>
      </c>
      <c r="G21" s="19" t="inlineStr">
        <is>
          <t>gebraucht</t>
        </is>
      </c>
      <c r="H21" s="19" t="n">
        <v>2</v>
      </c>
      <c r="I21" s="19" t="inlineStr">
        <is>
          <t>Stück</t>
        </is>
      </c>
      <c r="J21" s="22" t="n">
        <v>35</v>
      </c>
      <c r="K21" s="19" t="inlineStr">
        <is>
          <t>VHB</t>
        </is>
      </c>
      <c r="L21" s="21" t="inlineStr">
        <is>
          <t>Versand möglich</t>
        </is>
      </c>
      <c r="M21" s="15" t="n"/>
      <c r="N21" s="16" t="n"/>
      <c r="O21" s="23">
        <f>IF(M21="","",M21*J21)</f>
        <v/>
      </c>
    </row>
    <row r="22" ht="78" customHeight="1">
      <c r="A22" s="9" t="n">
        <v>15</v>
      </c>
      <c r="B22" s="10" t="inlineStr">
        <is>
          <t>K-015</t>
        </is>
      </c>
      <c r="C22" s="11" t="n"/>
      <c r="D22" s="12" t="inlineStr">
        <is>
          <t>Teppich schwarz-weiß Rautenmuster
Flachgewebe, Rautenmuster schwarz/weiß, ca. 200 x 300 cm</t>
        </is>
      </c>
      <c r="E22" s="13" t="n"/>
      <c r="F22" s="12" t="inlineStr">
        <is>
          <t>Neubau Raum 3</t>
        </is>
      </c>
      <c r="G22" s="10" t="inlineStr">
        <is>
          <t>gebraucht</t>
        </is>
      </c>
      <c r="H22" s="10" t="n">
        <v>2</v>
      </c>
      <c r="I22" s="10" t="inlineStr">
        <is>
          <t>Stück</t>
        </is>
      </c>
      <c r="J22" s="14" t="n">
        <v>30</v>
      </c>
      <c r="K22" s="10" t="inlineStr">
        <is>
          <t>VHB</t>
        </is>
      </c>
      <c r="L22" s="12" t="inlineStr">
        <is>
          <t>Versand möglich</t>
        </is>
      </c>
      <c r="M22" s="15" t="n"/>
      <c r="N22" s="16" t="n"/>
      <c r="O22" s="17">
        <f>IF(M22="","",M22*J22)</f>
        <v/>
      </c>
    </row>
    <row r="23" ht="78" customHeight="1">
      <c r="A23" s="18" t="n">
        <v>16</v>
      </c>
      <c r="B23" s="19" t="inlineStr">
        <is>
          <t>K-016</t>
        </is>
      </c>
      <c r="C23" s="20" t="n"/>
      <c r="D23" s="21" t="inlineStr">
        <is>
          <t>Regal mit Aufbewahrungsboxen
IKEA Trofast, Holzrahmen mit Kunststoffboxen</t>
        </is>
      </c>
      <c r="E23" s="13" t="n"/>
      <c r="F23" s="21" t="inlineStr">
        <is>
          <t>Neubau Raum 3</t>
        </is>
      </c>
      <c r="G23" s="19" t="inlineStr">
        <is>
          <t>gebraucht</t>
        </is>
      </c>
      <c r="H23" s="19" t="n">
        <v>3</v>
      </c>
      <c r="I23" s="19" t="inlineStr">
        <is>
          <t>Stück</t>
        </is>
      </c>
      <c r="J23" s="22" t="n">
        <v>35</v>
      </c>
      <c r="K23" s="19" t="inlineStr">
        <is>
          <t>VHB</t>
        </is>
      </c>
      <c r="L23" s="21" t="inlineStr">
        <is>
          <t>nur Abholung</t>
        </is>
      </c>
      <c r="M23" s="15" t="n"/>
      <c r="N23" s="16" t="n"/>
      <c r="O23" s="23">
        <f>IF(M23="","",M23*J23)</f>
        <v/>
      </c>
    </row>
    <row r="24" ht="78" customHeight="1">
      <c r="A24" s="9" t="n">
        <v>17</v>
      </c>
      <c r="B24" s="10" t="inlineStr">
        <is>
          <t>K-017</t>
        </is>
      </c>
      <c r="C24" s="11" t="n"/>
      <c r="D24" s="12" t="inlineStr">
        <is>
          <t>Kinderwerkbank Holz
Werkbank für Kinder mit Schraubstock und Zubehör</t>
        </is>
      </c>
      <c r="E24" s="13" t="n"/>
      <c r="F24" s="12" t="inlineStr">
        <is>
          <t>Neubau Raum 3</t>
        </is>
      </c>
      <c r="G24" s="10" t="inlineStr">
        <is>
          <t>gebraucht</t>
        </is>
      </c>
      <c r="H24" s="10" t="n">
        <v>1</v>
      </c>
      <c r="I24" s="10" t="inlineStr">
        <is>
          <t>Stück</t>
        </is>
      </c>
      <c r="J24" s="14" t="n">
        <v>60</v>
      </c>
      <c r="K24" s="10" t="inlineStr">
        <is>
          <t>VHB</t>
        </is>
      </c>
      <c r="L24" s="12" t="inlineStr">
        <is>
          <t>nur Abholung</t>
        </is>
      </c>
      <c r="M24" s="15" t="n"/>
      <c r="N24" s="16" t="n"/>
      <c r="O24" s="17">
        <f>IF(M24="","",M24*J24)</f>
        <v/>
      </c>
    </row>
    <row r="25" ht="78" customHeight="1">
      <c r="A25" s="18" t="n">
        <v>18</v>
      </c>
      <c r="B25" s="19" t="inlineStr">
        <is>
          <t>K-018</t>
        </is>
      </c>
      <c r="C25" s="20" t="n"/>
      <c r="D25" s="21" t="inlineStr">
        <is>
          <t>Pompon-Kronleuchter rot
Metallring-Konstruktion mit roten Wollbommeln, Sonderanfertigung, Deckenleuchte</t>
        </is>
      </c>
      <c r="E25" s="13" t="n"/>
      <c r="F25" s="21" t="inlineStr">
        <is>
          <t>Neubau Flur</t>
        </is>
      </c>
      <c r="G25" s="19" t="inlineStr">
        <is>
          <t>gut</t>
        </is>
      </c>
      <c r="H25" s="19" t="n">
        <v>1</v>
      </c>
      <c r="I25" s="19" t="inlineStr">
        <is>
          <t>Stück</t>
        </is>
      </c>
      <c r="J25" s="22" t="n">
        <v>150</v>
      </c>
      <c r="K25" s="19" t="inlineStr">
        <is>
          <t>VHB</t>
        </is>
      </c>
      <c r="L25" s="21" t="inlineStr">
        <is>
          <t>nur Abholung</t>
        </is>
      </c>
      <c r="M25" s="15" t="n"/>
      <c r="N25" s="16" t="n"/>
      <c r="O25" s="23">
        <f>IF(M25="","",M25*J25)</f>
        <v/>
      </c>
    </row>
    <row r="26" ht="78" customHeight="1">
      <c r="A26" s="9" t="n">
        <v>19</v>
      </c>
      <c r="B26" s="10" t="inlineStr">
        <is>
          <t>K-019</t>
        </is>
      </c>
      <c r="C26" s="11" t="n"/>
      <c r="D26" s="12" t="inlineStr">
        <is>
          <t>Wandbild Schwarzwald-Trachten, großformatig
Fotodruck auf Leinwand/Alu-Dibond, Trachtenportrait, großformatig - Kaufware</t>
        </is>
      </c>
      <c r="E26" s="13" t="n"/>
      <c r="F26" s="12" t="inlineStr">
        <is>
          <t>Neubau Flur</t>
        </is>
      </c>
      <c r="G26" s="10" t="inlineStr">
        <is>
          <t>gut</t>
        </is>
      </c>
      <c r="H26" s="10" t="n">
        <v>2</v>
      </c>
      <c r="I26" s="10" t="inlineStr">
        <is>
          <t>Stück</t>
        </is>
      </c>
      <c r="J26" s="14" t="n">
        <v>120</v>
      </c>
      <c r="K26" s="10" t="inlineStr">
        <is>
          <t>VHB</t>
        </is>
      </c>
      <c r="L26" s="12" t="inlineStr">
        <is>
          <t>nur Abholung</t>
        </is>
      </c>
      <c r="M26" s="15" t="n"/>
      <c r="N26" s="16" t="n"/>
      <c r="O26" s="17">
        <f>IF(M26="","",M26*J26)</f>
        <v/>
      </c>
    </row>
    <row r="27" ht="78" customHeight="1">
      <c r="A27" s="18" t="n">
        <v>20</v>
      </c>
      <c r="B27" s="19" t="inlineStr">
        <is>
          <t>K-020</t>
        </is>
      </c>
      <c r="C27" s="20" t="n"/>
      <c r="D27" s="21" t="inlineStr">
        <is>
          <t>Trachtenfotografie gerahmt, schwarz
Fotodruck im schwarzen Rahmen mit Passepartout, ca. 30 x 40 cm - Kaufware</t>
        </is>
      </c>
      <c r="E27" s="13" t="n"/>
      <c r="F27" s="21" t="inlineStr">
        <is>
          <t>Neubau Flur</t>
        </is>
      </c>
      <c r="G27" s="19" t="inlineStr">
        <is>
          <t>gut</t>
        </is>
      </c>
      <c r="H27" s="19" t="n">
        <v>5</v>
      </c>
      <c r="I27" s="19" t="inlineStr">
        <is>
          <t>Stück</t>
        </is>
      </c>
      <c r="J27" s="22" t="n">
        <v>45</v>
      </c>
      <c r="K27" s="19" t="inlineStr">
        <is>
          <t>VHB</t>
        </is>
      </c>
      <c r="L27" s="21" t="inlineStr">
        <is>
          <t>Versand möglich</t>
        </is>
      </c>
      <c r="M27" s="15" t="n"/>
      <c r="N27" s="16" t="n"/>
      <c r="O27" s="23">
        <f>IF(M27="","",M27*J27)</f>
        <v/>
      </c>
    </row>
    <row r="28" ht="78" customHeight="1">
      <c r="A28" s="9" t="n">
        <v>21</v>
      </c>
      <c r="B28" s="10" t="inlineStr">
        <is>
          <t>K-021</t>
        </is>
      </c>
      <c r="C28" s="11" t="n"/>
      <c r="D28" s="12" t="inlineStr">
        <is>
          <t>Wanddeko Holzleiter und Treibholz
Dekoleiter grau in Tannenform, dazu Treibholzelemente</t>
        </is>
      </c>
      <c r="E28" s="13" t="n"/>
      <c r="F28" s="12" t="inlineStr">
        <is>
          <t>Neubau Flur</t>
        </is>
      </c>
      <c r="G28" s="10" t="inlineStr">
        <is>
          <t>gut</t>
        </is>
      </c>
      <c r="H28" s="10" t="n">
        <v>1</v>
      </c>
      <c r="I28" s="10" t="inlineStr">
        <is>
          <t>Set</t>
        </is>
      </c>
      <c r="J28" s="14" t="n">
        <v>30</v>
      </c>
      <c r="K28" s="10" t="inlineStr">
        <is>
          <t>VHB</t>
        </is>
      </c>
      <c r="L28" s="12" t="inlineStr">
        <is>
          <t>nur Abholung</t>
        </is>
      </c>
      <c r="M28" s="15" t="n"/>
      <c r="N28" s="16" t="n"/>
      <c r="O28" s="17">
        <f>IF(M28="","",M28*J28)</f>
        <v/>
      </c>
    </row>
    <row r="29" ht="78" customHeight="1">
      <c r="A29" s="18" t="n">
        <v>22</v>
      </c>
      <c r="B29" s="19" t="inlineStr">
        <is>
          <t>K-022</t>
        </is>
      </c>
      <c r="C29" s="20" t="n"/>
      <c r="D29" s="21" t="inlineStr">
        <is>
          <t>Zamioculcas groß im Übertopf
Glücksfeder, große Pflanze, schwarzer Übertopf</t>
        </is>
      </c>
      <c r="E29" s="13" t="n"/>
      <c r="F29" s="21" t="inlineStr">
        <is>
          <t>Neubau Flur</t>
        </is>
      </c>
      <c r="G29" s="19" t="inlineStr">
        <is>
          <t>gut</t>
        </is>
      </c>
      <c r="H29" s="19" t="n">
        <v>1</v>
      </c>
      <c r="I29" s="19" t="inlineStr">
        <is>
          <t>Stück</t>
        </is>
      </c>
      <c r="J29" s="22" t="n">
        <v>70</v>
      </c>
      <c r="K29" s="19" t="inlineStr">
        <is>
          <t>VHB</t>
        </is>
      </c>
      <c r="L29" s="21" t="inlineStr">
        <is>
          <t>nur Abholung</t>
        </is>
      </c>
      <c r="M29" s="15" t="n"/>
      <c r="N29" s="16" t="n"/>
      <c r="O29" s="23">
        <f>IF(M29="","",M29*J29)</f>
        <v/>
      </c>
    </row>
    <row r="30" ht="78" customHeight="1">
      <c r="A30" s="9" t="n">
        <v>23</v>
      </c>
      <c r="B30" s="24" t="inlineStr">
        <is>
          <t>K-023</t>
        </is>
      </c>
      <c r="C30" s="11" t="n"/>
      <c r="D30" s="12" t="inlineStr">
        <is>
          <t>Massivholztisch mit Baumkante, Essbereich
Massivholzplatte mit Baumkante, schwarzes Metallgestell mit Messingfüßen</t>
        </is>
      </c>
      <c r="E30" s="13" t="n"/>
      <c r="F30" s="12" t="inlineStr">
        <is>
          <t>Neubau Küche</t>
        </is>
      </c>
      <c r="G30" s="10" t="inlineStr">
        <is>
          <t>gut</t>
        </is>
      </c>
      <c r="H30" s="10" t="n">
        <v>4</v>
      </c>
      <c r="I30" s="10" t="inlineStr">
        <is>
          <t>Stück</t>
        </is>
      </c>
      <c r="J30" s="14" t="n">
        <v>450</v>
      </c>
      <c r="K30" s="10" t="inlineStr">
        <is>
          <t>VHB</t>
        </is>
      </c>
      <c r="L30" s="12" t="inlineStr">
        <is>
          <t>nur Abholung</t>
        </is>
      </c>
      <c r="M30" s="15" t="n"/>
      <c r="N30" s="16" t="n"/>
      <c r="O30" s="17">
        <f>IF(M30="","",M30*J30)</f>
        <v/>
      </c>
    </row>
    <row r="31" ht="78" customHeight="1">
      <c r="A31" s="18" t="n">
        <v>24</v>
      </c>
      <c r="B31" s="19" t="inlineStr">
        <is>
          <t>K-024</t>
        </is>
      </c>
      <c r="C31" s="20" t="n"/>
      <c r="D31" s="21" t="inlineStr">
        <is>
          <t>Sitzbank Massivholz
Passend zu den Baumkantentischen, Massivholz mit Metallgestell</t>
        </is>
      </c>
      <c r="E31" s="13" t="n"/>
      <c r="F31" s="21" t="inlineStr">
        <is>
          <t>Neubau Küche</t>
        </is>
      </c>
      <c r="G31" s="19" t="inlineStr">
        <is>
          <t>gut</t>
        </is>
      </c>
      <c r="H31" s="19" t="n">
        <v>2</v>
      </c>
      <c r="I31" s="19" t="inlineStr">
        <is>
          <t>Stück</t>
        </is>
      </c>
      <c r="J31" s="22" t="n">
        <v>250</v>
      </c>
      <c r="K31" s="19" t="inlineStr">
        <is>
          <t>VHB</t>
        </is>
      </c>
      <c r="L31" s="21" t="inlineStr">
        <is>
          <t>nur Abholung</t>
        </is>
      </c>
      <c r="M31" s="15" t="n"/>
      <c r="N31" s="16" t="n"/>
      <c r="O31" s="23">
        <f>IF(M31="","",M31*J31)</f>
        <v/>
      </c>
    </row>
    <row r="32" ht="78" customHeight="1">
      <c r="A32" s="9" t="n">
        <v>25</v>
      </c>
      <c r="B32" s="10" t="inlineStr">
        <is>
          <t>K-025</t>
        </is>
      </c>
      <c r="C32" s="11" t="n"/>
      <c r="D32" s="12" t="inlineStr">
        <is>
          <t>Stapelstuhl rot
Kunststoff-Stapelstuhl, rot, Erwachsenengröße</t>
        </is>
      </c>
      <c r="E32" s="13" t="n"/>
      <c r="F32" s="12" t="inlineStr">
        <is>
          <t>Neubau Küche</t>
        </is>
      </c>
      <c r="G32" s="10" t="inlineStr">
        <is>
          <t>gebraucht</t>
        </is>
      </c>
      <c r="H32" s="10" t="n">
        <v>6</v>
      </c>
      <c r="I32" s="10" t="inlineStr">
        <is>
          <t>Stück</t>
        </is>
      </c>
      <c r="J32" s="14" t="n">
        <v>15</v>
      </c>
      <c r="K32" s="10" t="inlineStr">
        <is>
          <t>VHB</t>
        </is>
      </c>
      <c r="L32" s="12" t="inlineStr">
        <is>
          <t>Versand möglich</t>
        </is>
      </c>
      <c r="M32" s="15" t="n"/>
      <c r="N32" s="16" t="n"/>
      <c r="O32" s="17">
        <f>IF(M32="","",M32*J32)</f>
        <v/>
      </c>
    </row>
    <row r="33" ht="78" customHeight="1">
      <c r="A33" s="18" t="n">
        <v>26</v>
      </c>
      <c r="B33" s="19" t="inlineStr">
        <is>
          <t>K-026</t>
        </is>
      </c>
      <c r="C33" s="20" t="n"/>
      <c r="D33" s="21" t="inlineStr">
        <is>
          <t>Kinderstuhl weiß
Kunststoff, weiß, Kindergröße, stapelbar</t>
        </is>
      </c>
      <c r="E33" s="13" t="n"/>
      <c r="F33" s="21" t="inlineStr">
        <is>
          <t>Neubau Küche</t>
        </is>
      </c>
      <c r="G33" s="19" t="inlineStr">
        <is>
          <t>gebraucht</t>
        </is>
      </c>
      <c r="H33" s="19" t="n">
        <v>8</v>
      </c>
      <c r="I33" s="19" t="inlineStr">
        <is>
          <t>Stück</t>
        </is>
      </c>
      <c r="J33" s="22" t="n">
        <v>12</v>
      </c>
      <c r="K33" s="19" t="inlineStr">
        <is>
          <t>VHB</t>
        </is>
      </c>
      <c r="L33" s="21" t="inlineStr">
        <is>
          <t>Versand möglich</t>
        </is>
      </c>
      <c r="M33" s="15" t="n"/>
      <c r="N33" s="16" t="n"/>
      <c r="O33" s="23">
        <f>IF(M33="","",M33*J33)</f>
        <v/>
      </c>
    </row>
    <row r="34" ht="78" customHeight="1">
      <c r="A34" s="9" t="n">
        <v>27</v>
      </c>
      <c r="B34" s="10" t="inlineStr">
        <is>
          <t>K-027</t>
        </is>
      </c>
      <c r="C34" s="11" t="n"/>
      <c r="D34" s="12" t="inlineStr">
        <is>
          <t>Kinder-Hochstuhl
Klappbarer Hochstuhl, Holz/weiß</t>
        </is>
      </c>
      <c r="E34" s="13" t="n"/>
      <c r="F34" s="12" t="inlineStr">
        <is>
          <t>Neubau Küche</t>
        </is>
      </c>
      <c r="G34" s="10" t="inlineStr">
        <is>
          <t>gebraucht</t>
        </is>
      </c>
      <c r="H34" s="10" t="n">
        <v>1</v>
      </c>
      <c r="I34" s="10" t="inlineStr">
        <is>
          <t>Stück</t>
        </is>
      </c>
      <c r="J34" s="14" t="n">
        <v>40</v>
      </c>
      <c r="K34" s="10" t="inlineStr">
        <is>
          <t>VHB</t>
        </is>
      </c>
      <c r="L34" s="12" t="inlineStr">
        <is>
          <t>Versand möglich</t>
        </is>
      </c>
      <c r="M34" s="15" t="n"/>
      <c r="N34" s="16" t="n"/>
      <c r="O34" s="17">
        <f>IF(M34="","",M34*J34)</f>
        <v/>
      </c>
    </row>
    <row r="35" ht="78" customHeight="1">
      <c r="A35" s="18" t="n">
        <v>28</v>
      </c>
      <c r="B35" s="24" t="inlineStr">
        <is>
          <t>K-028</t>
        </is>
      </c>
      <c r="C35" s="20" t="n"/>
      <c r="D35" s="21" t="inlineStr">
        <is>
          <t>Kuckucksuhr groß, geschnitzt
Schwarzwälder Kuckucksuhr, aufwendig geschnitzt mit Hirschkopf, Eulen und Jagdhorn</t>
        </is>
      </c>
      <c r="E35" s="13" t="n"/>
      <c r="F35" s="21" t="inlineStr">
        <is>
          <t>Neubau Küche</t>
        </is>
      </c>
      <c r="G35" s="19" t="inlineStr">
        <is>
          <t>gut</t>
        </is>
      </c>
      <c r="H35" s="19" t="n">
        <v>1</v>
      </c>
      <c r="I35" s="19" t="inlineStr">
        <is>
          <t>Stück</t>
        </is>
      </c>
      <c r="J35" s="22" t="n">
        <v>550</v>
      </c>
      <c r="K35" s="19" t="inlineStr">
        <is>
          <t>VHB</t>
        </is>
      </c>
      <c r="L35" s="21" t="inlineStr">
        <is>
          <t>nur Abholung</t>
        </is>
      </c>
      <c r="M35" s="15" t="n"/>
      <c r="N35" s="16" t="n"/>
      <c r="O35" s="23">
        <f>IF(M35="","",M35*J35)</f>
        <v/>
      </c>
    </row>
    <row r="36" ht="78" customHeight="1">
      <c r="A36" s="9" t="n">
        <v>29</v>
      </c>
      <c r="B36" s="10" t="inlineStr">
        <is>
          <t>K-029</t>
        </is>
      </c>
      <c r="C36" s="11" t="n"/>
      <c r="D36" s="12" t="inlineStr">
        <is>
          <t>Whiteboard Sprechblasenform
Magnetisches Whiteboard in Sprechblasenform</t>
        </is>
      </c>
      <c r="E36" s="13" t="n"/>
      <c r="F36" s="12" t="inlineStr">
        <is>
          <t>Neubau Küche</t>
        </is>
      </c>
      <c r="G36" s="10" t="inlineStr">
        <is>
          <t>gut</t>
        </is>
      </c>
      <c r="H36" s="10" t="n">
        <v>1</v>
      </c>
      <c r="I36" s="10" t="inlineStr">
        <is>
          <t>Stück</t>
        </is>
      </c>
      <c r="J36" s="14" t="n">
        <v>35</v>
      </c>
      <c r="K36" s="10" t="inlineStr">
        <is>
          <t>VHB</t>
        </is>
      </c>
      <c r="L36" s="12" t="inlineStr">
        <is>
          <t>Versand möglich</t>
        </is>
      </c>
      <c r="M36" s="15" t="n"/>
      <c r="N36" s="16" t="n"/>
      <c r="O36" s="17">
        <f>IF(M36="","",M36*J36)</f>
        <v/>
      </c>
    </row>
    <row r="37" ht="78" customHeight="1">
      <c r="A37" s="18" t="n">
        <v>30</v>
      </c>
      <c r="B37" s="19" t="inlineStr">
        <is>
          <t>K-030</t>
        </is>
      </c>
      <c r="C37" s="20" t="n"/>
      <c r="D37" s="21" t="inlineStr">
        <is>
          <t>Bücherschrank weiß, Landhausstil
Weiß, Sprossen-Glastüren, mehrere Fachböden</t>
        </is>
      </c>
      <c r="E37" s="13" t="n"/>
      <c r="F37" s="21" t="inlineStr">
        <is>
          <t>Neubau Elternlounge</t>
        </is>
      </c>
      <c r="G37" s="19" t="inlineStr">
        <is>
          <t>gut</t>
        </is>
      </c>
      <c r="H37" s="19" t="n">
        <v>1</v>
      </c>
      <c r="I37" s="19" t="inlineStr">
        <is>
          <t>Stück</t>
        </is>
      </c>
      <c r="J37" s="22" t="n">
        <v>180</v>
      </c>
      <c r="K37" s="19" t="inlineStr">
        <is>
          <t>VHB</t>
        </is>
      </c>
      <c r="L37" s="21" t="inlineStr">
        <is>
          <t>nur Abholung</t>
        </is>
      </c>
      <c r="M37" s="15" t="n"/>
      <c r="N37" s="16" t="n"/>
      <c r="O37" s="23">
        <f>IF(M37="","",M37*J37)</f>
        <v/>
      </c>
    </row>
    <row r="38" ht="78" customHeight="1">
      <c r="A38" s="9" t="n">
        <v>31</v>
      </c>
      <c r="B38" s="24" t="inlineStr">
        <is>
          <t>K-031</t>
        </is>
      </c>
      <c r="C38" s="11" t="n"/>
      <c r="D38" s="12" t="inlineStr">
        <is>
          <t>Vitra Alcove Sofa, rot
Vitra Alcove, Design Ronan &amp; Erwan Bouroullec, rot, hohe Rückenwände, Chrombeine</t>
        </is>
      </c>
      <c r="E38" s="13" t="n"/>
      <c r="F38" s="12" t="inlineStr">
        <is>
          <t>Neubau Elternlounge</t>
        </is>
      </c>
      <c r="G38" s="10" t="inlineStr">
        <is>
          <t>gut</t>
        </is>
      </c>
      <c r="H38" s="10" t="n">
        <v>2</v>
      </c>
      <c r="I38" s="10" t="inlineStr">
        <is>
          <t>Stück</t>
        </is>
      </c>
      <c r="J38" s="14" t="n">
        <v>1200</v>
      </c>
      <c r="K38" s="10" t="inlineStr">
        <is>
          <t>VHB</t>
        </is>
      </c>
      <c r="L38" s="12" t="inlineStr">
        <is>
          <t>nur Abholung</t>
        </is>
      </c>
      <c r="M38" s="15" t="n"/>
      <c r="N38" s="16" t="n"/>
      <c r="O38" s="17">
        <f>IF(M38="","",M38*J38)</f>
        <v/>
      </c>
    </row>
    <row r="39" ht="78" customHeight="1">
      <c r="A39" s="18" t="n">
        <v>32</v>
      </c>
      <c r="B39" s="19" t="inlineStr">
        <is>
          <t>K-032</t>
        </is>
      </c>
      <c r="C39" s="20" t="n"/>
      <c r="D39" s="21" t="inlineStr">
        <is>
          <t>Hocker rot
Passend zur Sitzgruppe, rot bezogen</t>
        </is>
      </c>
      <c r="E39" s="13" t="n"/>
      <c r="F39" s="21" t="inlineStr">
        <is>
          <t>Neubau Elternlounge</t>
        </is>
      </c>
      <c r="G39" s="19" t="inlineStr">
        <is>
          <t>gut</t>
        </is>
      </c>
      <c r="H39" s="19" t="n">
        <v>2</v>
      </c>
      <c r="I39" s="19" t="inlineStr">
        <is>
          <t>Stück</t>
        </is>
      </c>
      <c r="J39" s="22" t="n">
        <v>90</v>
      </c>
      <c r="K39" s="19" t="inlineStr">
        <is>
          <t>VHB</t>
        </is>
      </c>
      <c r="L39" s="21" t="inlineStr">
        <is>
          <t>Versand möglich</t>
        </is>
      </c>
      <c r="M39" s="15" t="n"/>
      <c r="N39" s="16" t="n"/>
      <c r="O39" s="23">
        <f>IF(M39="","",M39*J39)</f>
        <v/>
      </c>
    </row>
    <row r="40" ht="78" customHeight="1">
      <c r="A40" s="9" t="n">
        <v>33</v>
      </c>
      <c r="B40" s="24" t="inlineStr">
        <is>
          <t>K-033</t>
        </is>
      </c>
      <c r="C40" s="11" t="n"/>
      <c r="D40" s="12" t="inlineStr">
        <is>
          <t>USM Haller Regal weiß
USM Haller, weiß, 3 Ebenen, offen, verchromtes Rohrgestell mit Kugelverbindern</t>
        </is>
      </c>
      <c r="E40" s="13" t="n"/>
      <c r="F40" s="12" t="inlineStr">
        <is>
          <t>Neubau Elternlounge</t>
        </is>
      </c>
      <c r="G40" s="10" t="inlineStr">
        <is>
          <t>gut</t>
        </is>
      </c>
      <c r="H40" s="10" t="n">
        <v>2</v>
      </c>
      <c r="I40" s="10" t="inlineStr">
        <is>
          <t>Stück</t>
        </is>
      </c>
      <c r="J40" s="14" t="n">
        <v>850</v>
      </c>
      <c r="K40" s="10" t="inlineStr">
        <is>
          <t>VHB</t>
        </is>
      </c>
      <c r="L40" s="12" t="inlineStr">
        <is>
          <t>nur Abholung</t>
        </is>
      </c>
      <c r="M40" s="15" t="n"/>
      <c r="N40" s="16" t="n"/>
      <c r="O40" s="17">
        <f>IF(M40="","",M40*J40)</f>
        <v/>
      </c>
    </row>
    <row r="41" ht="78" customHeight="1">
      <c r="A41" s="18" t="n">
        <v>34</v>
      </c>
      <c r="B41" s="24" t="inlineStr">
        <is>
          <t>K-034</t>
        </is>
      </c>
      <c r="C41" s="20" t="n"/>
      <c r="D41" s="21" t="inlineStr">
        <is>
          <t>Kuckucksuhr, Wandgruppe
Schwarzwälder Kuckucksuhren verschiedener Größe und Ausführung</t>
        </is>
      </c>
      <c r="E41" s="13" t="n"/>
      <c r="F41" s="21" t="inlineStr">
        <is>
          <t>Neubau Eingang</t>
        </is>
      </c>
      <c r="G41" s="19" t="inlineStr">
        <is>
          <t>gut</t>
        </is>
      </c>
      <c r="H41" s="19" t="n">
        <v>5</v>
      </c>
      <c r="I41" s="19" t="inlineStr">
        <is>
          <t>Stück</t>
        </is>
      </c>
      <c r="J41" s="22" t="n">
        <v>150</v>
      </c>
      <c r="K41" s="19" t="inlineStr">
        <is>
          <t>VHB</t>
        </is>
      </c>
      <c r="L41" s="21" t="inlineStr">
        <is>
          <t>Versand möglich</t>
        </is>
      </c>
      <c r="M41" s="15" t="n"/>
      <c r="N41" s="16" t="n"/>
      <c r="O41" s="23">
        <f>IF(M41="","",M41*J41)</f>
        <v/>
      </c>
    </row>
    <row r="42" ht="78" customHeight="1">
      <c r="A42" s="9" t="n">
        <v>35</v>
      </c>
      <c r="B42" s="10" t="inlineStr">
        <is>
          <t>K-035</t>
        </is>
      </c>
      <c r="C42" s="11" t="n"/>
      <c r="D42" s="12" t="inlineStr">
        <is>
          <t>Vitrine antik, Nussbaum
Antike Vitrine, Nussbaum/Wurzelholz, geschwungene Front, Glastüren</t>
        </is>
      </c>
      <c r="E42" s="13" t="n"/>
      <c r="F42" s="12" t="inlineStr">
        <is>
          <t>Neubau Eingang</t>
        </is>
      </c>
      <c r="G42" s="10" t="inlineStr">
        <is>
          <t>gut</t>
        </is>
      </c>
      <c r="H42" s="10" t="n">
        <v>1</v>
      </c>
      <c r="I42" s="10" t="inlineStr">
        <is>
          <t>Stück</t>
        </is>
      </c>
      <c r="J42" s="14" t="n">
        <v>280</v>
      </c>
      <c r="K42" s="10" t="inlineStr">
        <is>
          <t>VHB</t>
        </is>
      </c>
      <c r="L42" s="12" t="inlineStr">
        <is>
          <t>nur Abholung</t>
        </is>
      </c>
      <c r="M42" s="15" t="n"/>
      <c r="N42" s="16" t="n"/>
      <c r="O42" s="17">
        <f>IF(M42="","",M42*J42)</f>
        <v/>
      </c>
    </row>
    <row r="43" ht="78" customHeight="1">
      <c r="A43" s="18" t="n">
        <v>36</v>
      </c>
      <c r="B43" s="24" t="inlineStr">
        <is>
          <t>K-036</t>
        </is>
      </c>
      <c r="C43" s="20" t="n"/>
      <c r="D43" s="21" t="inlineStr">
        <is>
          <t>LED-Ring-Pendelleuchte
Große Pendelleuchte aus mehreren LED-Ringen</t>
        </is>
      </c>
      <c r="E43" s="13" t="n"/>
      <c r="F43" s="21" t="inlineStr">
        <is>
          <t>Besprechung</t>
        </is>
      </c>
      <c r="G43" s="19" t="inlineStr">
        <is>
          <t>gut</t>
        </is>
      </c>
      <c r="H43" s="19" t="n">
        <v>1</v>
      </c>
      <c r="I43" s="19" t="inlineStr">
        <is>
          <t>Stück</t>
        </is>
      </c>
      <c r="J43" s="22" t="n">
        <v>450</v>
      </c>
      <c r="K43" s="19" t="inlineStr">
        <is>
          <t>VHB</t>
        </is>
      </c>
      <c r="L43" s="21" t="inlineStr">
        <is>
          <t>nur Abholung</t>
        </is>
      </c>
      <c r="M43" s="15" t="n"/>
      <c r="N43" s="16" t="n"/>
      <c r="O43" s="23">
        <f>IF(M43="","",M43*J43)</f>
        <v/>
      </c>
    </row>
    <row r="44" ht="78" customHeight="1">
      <c r="A44" s="9" t="n">
        <v>37</v>
      </c>
      <c r="B44" s="10" t="inlineStr">
        <is>
          <t>K-037</t>
        </is>
      </c>
      <c r="C44" s="11" t="n"/>
      <c r="D44" s="12" t="inlineStr">
        <is>
          <t>Ringlicht LED auf Stativ
Fotolicht, Ringleuchte mit Stativ</t>
        </is>
      </c>
      <c r="E44" s="13" t="n"/>
      <c r="F44" s="12" t="inlineStr">
        <is>
          <t>Büro</t>
        </is>
      </c>
      <c r="G44" s="10" t="inlineStr">
        <is>
          <t>gut</t>
        </is>
      </c>
      <c r="H44" s="10" t="n">
        <v>1</v>
      </c>
      <c r="I44" s="10" t="inlineStr">
        <is>
          <t>Stück</t>
        </is>
      </c>
      <c r="J44" s="14" t="n">
        <v>35</v>
      </c>
      <c r="K44" s="10" t="inlineStr">
        <is>
          <t>VHB</t>
        </is>
      </c>
      <c r="L44" s="12" t="inlineStr">
        <is>
          <t>Versand möglich</t>
        </is>
      </c>
      <c r="M44" s="15" t="n"/>
      <c r="N44" s="16" t="n"/>
      <c r="O44" s="17">
        <f>IF(M44="","",M44*J44)</f>
        <v/>
      </c>
    </row>
    <row r="45" ht="78" customHeight="1">
      <c r="A45" s="18" t="n">
        <v>38</v>
      </c>
      <c r="B45" s="19" t="inlineStr">
        <is>
          <t>K-038</t>
        </is>
      </c>
      <c r="C45" s="20" t="n"/>
      <c r="D45" s="21" t="inlineStr">
        <is>
          <t>Konsolentisch schwarz mit Glasplatte
Metallrahmen schwarz, Glasablagen</t>
        </is>
      </c>
      <c r="E45" s="13" t="n"/>
      <c r="F45" s="21" t="inlineStr">
        <is>
          <t>Besprechung</t>
        </is>
      </c>
      <c r="G45" s="19" t="inlineStr">
        <is>
          <t>gut</t>
        </is>
      </c>
      <c r="H45" s="19" t="n">
        <v>1</v>
      </c>
      <c r="I45" s="19" t="inlineStr">
        <is>
          <t>Stück</t>
        </is>
      </c>
      <c r="J45" s="22" t="n">
        <v>60</v>
      </c>
      <c r="K45" s="19" t="inlineStr">
        <is>
          <t>VHB</t>
        </is>
      </c>
      <c r="L45" s="21" t="inlineStr">
        <is>
          <t>nur Abholung</t>
        </is>
      </c>
      <c r="M45" s="15" t="n"/>
      <c r="N45" s="16" t="n"/>
      <c r="O45" s="23">
        <f>IF(M45="","",M45*J45)</f>
        <v/>
      </c>
    </row>
    <row r="46" ht="78" customHeight="1">
      <c r="A46" s="9" t="n">
        <v>39</v>
      </c>
      <c r="B46" s="10" t="inlineStr">
        <is>
          <t>K-039</t>
        </is>
      </c>
      <c r="C46" s="11" t="n"/>
      <c r="D46" s="12" t="inlineStr">
        <is>
          <t>Kinderfahrzeug Kuh
Wheely-Bug-Typ, Rutschfahrzeug für Kinder, Plüsch mit Rollen</t>
        </is>
      </c>
      <c r="E46" s="13" t="n"/>
      <c r="F46" s="12" t="inlineStr">
        <is>
          <t>Besprechung</t>
        </is>
      </c>
      <c r="G46" s="10" t="inlineStr">
        <is>
          <t>gebraucht</t>
        </is>
      </c>
      <c r="H46" s="10" t="n">
        <v>1</v>
      </c>
      <c r="I46" s="10" t="inlineStr">
        <is>
          <t>Stück</t>
        </is>
      </c>
      <c r="J46" s="14" t="n">
        <v>35</v>
      </c>
      <c r="K46" s="10" t="inlineStr">
        <is>
          <t>VHB</t>
        </is>
      </c>
      <c r="L46" s="12" t="inlineStr">
        <is>
          <t>Versand möglich</t>
        </is>
      </c>
      <c r="M46" s="15" t="n"/>
      <c r="N46" s="16" t="n"/>
      <c r="O46" s="17">
        <f>IF(M46="","",M46*J46)</f>
        <v/>
      </c>
    </row>
    <row r="47" ht="78" customHeight="1">
      <c r="A47" s="18" t="n">
        <v>40</v>
      </c>
      <c r="B47" s="19" t="inlineStr">
        <is>
          <t>K-040</t>
        </is>
      </c>
      <c r="C47" s="20" t="n"/>
      <c r="D47" s="21" t="inlineStr">
        <is>
          <t>Pachira groß im Übertopf
Glückskastanie, große Pflanze, weißer Übertopf</t>
        </is>
      </c>
      <c r="E47" s="13" t="n"/>
      <c r="F47" s="21" t="inlineStr">
        <is>
          <t>Besprechung</t>
        </is>
      </c>
      <c r="G47" s="19" t="inlineStr">
        <is>
          <t>gut</t>
        </is>
      </c>
      <c r="H47" s="19" t="n">
        <v>1</v>
      </c>
      <c r="I47" s="19" t="inlineStr">
        <is>
          <t>Stück</t>
        </is>
      </c>
      <c r="J47" s="22" t="n">
        <v>80</v>
      </c>
      <c r="K47" s="19" t="inlineStr">
        <is>
          <t>VHB</t>
        </is>
      </c>
      <c r="L47" s="21" t="inlineStr">
        <is>
          <t>nur Abholung</t>
        </is>
      </c>
      <c r="M47" s="15" t="n"/>
      <c r="N47" s="16" t="n"/>
      <c r="O47" s="23">
        <f>IF(M47="","",M47*J47)</f>
        <v/>
      </c>
    </row>
    <row r="48" ht="78" customHeight="1">
      <c r="A48" s="9" t="n">
        <v>41</v>
      </c>
      <c r="B48" s="10" t="inlineStr">
        <is>
          <t>K-041</t>
        </is>
      </c>
      <c r="C48" s="11" t="n"/>
      <c r="D48" s="12" t="inlineStr">
        <is>
          <t>Kommode Holz, antik
Alte Holzkommode/Sekretär, dunkel</t>
        </is>
      </c>
      <c r="E48" s="13" t="n"/>
      <c r="F48" s="12" t="inlineStr">
        <is>
          <t>Besprechung</t>
        </is>
      </c>
      <c r="G48" s="10" t="inlineStr">
        <is>
          <t>gebraucht</t>
        </is>
      </c>
      <c r="H48" s="10" t="n">
        <v>1</v>
      </c>
      <c r="I48" s="10" t="inlineStr">
        <is>
          <t>Stück</t>
        </is>
      </c>
      <c r="J48" s="14" t="n">
        <v>120</v>
      </c>
      <c r="K48" s="10" t="inlineStr">
        <is>
          <t>VHB</t>
        </is>
      </c>
      <c r="L48" s="12" t="inlineStr">
        <is>
          <t>nur Abholung</t>
        </is>
      </c>
      <c r="M48" s="15" t="n"/>
      <c r="N48" s="16" t="n"/>
      <c r="O48" s="17">
        <f>IF(M48="","",M48*J48)</f>
        <v/>
      </c>
    </row>
    <row r="49" ht="78" customHeight="1">
      <c r="A49" s="18" t="n">
        <v>42</v>
      </c>
      <c r="B49" s="19" t="inlineStr">
        <is>
          <t>K-042</t>
        </is>
      </c>
      <c r="C49" s="20" t="n"/>
      <c r="D49" s="21" t="inlineStr">
        <is>
          <t>Moderationswand fahrbar
Pinnwand/Stellwand grau, auf Rollen, beidseitig</t>
        </is>
      </c>
      <c r="E49" s="13" t="n"/>
      <c r="F49" s="21" t="inlineStr">
        <is>
          <t>Besprechung</t>
        </is>
      </c>
      <c r="G49" s="19" t="inlineStr">
        <is>
          <t>gut</t>
        </is>
      </c>
      <c r="H49" s="19" t="n">
        <v>1</v>
      </c>
      <c r="I49" s="19" t="inlineStr">
        <is>
          <t>Stück</t>
        </is>
      </c>
      <c r="J49" s="22" t="n">
        <v>110</v>
      </c>
      <c r="K49" s="19" t="inlineStr">
        <is>
          <t>VHB</t>
        </is>
      </c>
      <c r="L49" s="21" t="inlineStr">
        <is>
          <t>nur Abholung</t>
        </is>
      </c>
      <c r="M49" s="15" t="n"/>
      <c r="N49" s="16" t="n"/>
      <c r="O49" s="23">
        <f>IF(M49="","",M49*J49)</f>
        <v/>
      </c>
    </row>
    <row r="50" ht="78" customHeight="1">
      <c r="A50" s="9" t="n">
        <v>43</v>
      </c>
      <c r="B50" s="10" t="inlineStr">
        <is>
          <t>K-043</t>
        </is>
      </c>
      <c r="C50" s="11" t="n"/>
      <c r="D50" s="12" t="inlineStr">
        <is>
          <t>Besprechungstisch weiß, groß
Konferenztisch, weiße Platte, für ca. 8-10 Personen</t>
        </is>
      </c>
      <c r="E50" s="13" t="n"/>
      <c r="F50" s="12" t="inlineStr">
        <is>
          <t>Besprechung</t>
        </is>
      </c>
      <c r="G50" s="10" t="inlineStr">
        <is>
          <t>gut</t>
        </is>
      </c>
      <c r="H50" s="10" t="n">
        <v>1</v>
      </c>
      <c r="I50" s="10" t="inlineStr">
        <is>
          <t>Stück</t>
        </is>
      </c>
      <c r="J50" s="14" t="n">
        <v>280</v>
      </c>
      <c r="K50" s="10" t="inlineStr">
        <is>
          <t>VHB</t>
        </is>
      </c>
      <c r="L50" s="12" t="inlineStr">
        <is>
          <t>nur Abholung</t>
        </is>
      </c>
      <c r="M50" s="15" t="n"/>
      <c r="N50" s="16" t="n"/>
      <c r="O50" s="17">
        <f>IF(M50="","",M50*J50)</f>
        <v/>
      </c>
    </row>
    <row r="51" ht="78" customHeight="1">
      <c r="A51" s="18" t="n">
        <v>44</v>
      </c>
      <c r="B51" s="19" t="inlineStr">
        <is>
          <t>K-044</t>
        </is>
      </c>
      <c r="C51" s="20" t="n"/>
      <c r="D51" s="21" t="inlineStr">
        <is>
          <t>Schalenstuhl weiß mit Holzbeinen
Kunststoff-Sitzschale weiß, Holzbeine mit Drahtstrebe</t>
        </is>
      </c>
      <c r="E51" s="13" t="n"/>
      <c r="F51" s="21" t="inlineStr">
        <is>
          <t>Besprechung</t>
        </is>
      </c>
      <c r="G51" s="19" t="inlineStr">
        <is>
          <t>gut</t>
        </is>
      </c>
      <c r="H51" s="19" t="n">
        <v>8</v>
      </c>
      <c r="I51" s="19" t="inlineStr">
        <is>
          <t>Stück</t>
        </is>
      </c>
      <c r="J51" s="22" t="n">
        <v>30</v>
      </c>
      <c r="K51" s="19" t="inlineStr">
        <is>
          <t>VHB</t>
        </is>
      </c>
      <c r="L51" s="21" t="inlineStr">
        <is>
          <t>Versand möglich</t>
        </is>
      </c>
      <c r="M51" s="15" t="n"/>
      <c r="N51" s="16" t="n"/>
      <c r="O51" s="23">
        <f>IF(M51="","",M51*J51)</f>
        <v/>
      </c>
    </row>
    <row r="52" ht="78" customHeight="1">
      <c r="A52" s="9" t="n">
        <v>45</v>
      </c>
      <c r="B52" s="10" t="inlineStr">
        <is>
          <t>K-045</t>
        </is>
      </c>
      <c r="C52" s="11" t="n"/>
      <c r="D52" s="12" t="inlineStr">
        <is>
          <t>Bürodrehstuhl weiß
Drehstuhl auf Rollen, weiß</t>
        </is>
      </c>
      <c r="E52" s="13" t="n"/>
      <c r="F52" s="12" t="inlineStr">
        <is>
          <t>Besprechung</t>
        </is>
      </c>
      <c r="G52" s="10" t="inlineStr">
        <is>
          <t>gebraucht</t>
        </is>
      </c>
      <c r="H52" s="10" t="n">
        <v>1</v>
      </c>
      <c r="I52" s="10" t="inlineStr">
        <is>
          <t>Stück</t>
        </is>
      </c>
      <c r="J52" s="14" t="n">
        <v>60</v>
      </c>
      <c r="K52" s="10" t="inlineStr">
        <is>
          <t>VHB</t>
        </is>
      </c>
      <c r="L52" s="12" t="inlineStr">
        <is>
          <t>nur Abholung</t>
        </is>
      </c>
      <c r="M52" s="15" t="n"/>
      <c r="N52" s="16" t="n"/>
      <c r="O52" s="17">
        <f>IF(M52="","",M52*J52)</f>
        <v/>
      </c>
    </row>
    <row r="53" ht="78" customHeight="1">
      <c r="A53" s="18" t="n">
        <v>46</v>
      </c>
      <c r="B53" s="19" t="inlineStr">
        <is>
          <t>K-046</t>
        </is>
      </c>
      <c r="C53" s="20" t="n"/>
      <c r="D53" s="21" t="inlineStr">
        <is>
          <t>Aktenschrank weiß
Büroschrank weiß, mit Türen</t>
        </is>
      </c>
      <c r="E53" s="13" t="n"/>
      <c r="F53" s="21" t="inlineStr">
        <is>
          <t>Besprechung</t>
        </is>
      </c>
      <c r="G53" s="19" t="inlineStr">
        <is>
          <t>gut</t>
        </is>
      </c>
      <c r="H53" s="19" t="n">
        <v>2</v>
      </c>
      <c r="I53" s="19" t="inlineStr">
        <is>
          <t>Stück</t>
        </is>
      </c>
      <c r="J53" s="22" t="n">
        <v>90</v>
      </c>
      <c r="K53" s="19" t="inlineStr">
        <is>
          <t>VHB</t>
        </is>
      </c>
      <c r="L53" s="21" t="inlineStr">
        <is>
          <t>nur Abholung</t>
        </is>
      </c>
      <c r="M53" s="15" t="n"/>
      <c r="N53" s="16" t="n"/>
      <c r="O53" s="23">
        <f>IF(M53="","",M53*J53)</f>
        <v/>
      </c>
    </row>
    <row r="54" ht="78" customHeight="1">
      <c r="A54" s="9" t="n">
        <v>47</v>
      </c>
      <c r="B54" s="10" t="inlineStr">
        <is>
          <t>K-047</t>
        </is>
      </c>
      <c r="C54" s="11" t="n"/>
      <c r="D54" s="12" t="inlineStr">
        <is>
          <t>Trachtenportrait gerahmt, klein
Fotodruck gerahmt, kleinformatig - Kaufware</t>
        </is>
      </c>
      <c r="E54" s="13" t="n"/>
      <c r="F54" s="12" t="inlineStr">
        <is>
          <t>Flur</t>
        </is>
      </c>
      <c r="G54" s="10" t="inlineStr">
        <is>
          <t>gut</t>
        </is>
      </c>
      <c r="H54" s="10" t="n">
        <v>3</v>
      </c>
      <c r="I54" s="10" t="inlineStr">
        <is>
          <t>Stück</t>
        </is>
      </c>
      <c r="J54" s="14" t="n">
        <v>35</v>
      </c>
      <c r="K54" s="10" t="inlineStr">
        <is>
          <t>VHB</t>
        </is>
      </c>
      <c r="L54" s="12" t="inlineStr">
        <is>
          <t>Versand möglich</t>
        </is>
      </c>
      <c r="M54" s="15" t="n"/>
      <c r="N54" s="16" t="n"/>
      <c r="O54" s="17">
        <f>IF(M54="","",M54*J54)</f>
        <v/>
      </c>
    </row>
    <row r="55" ht="78" customHeight="1">
      <c r="A55" s="18" t="n">
        <v>48</v>
      </c>
      <c r="B55" s="19" t="inlineStr">
        <is>
          <t>K-048</t>
        </is>
      </c>
      <c r="C55" s="20" t="n"/>
      <c r="D55" s="21" t="inlineStr">
        <is>
          <t>Wanddeko Fadenbild rot
Fadenbild/Mandala auf rundem Holzreif, rot</t>
        </is>
      </c>
      <c r="E55" s="13" t="n"/>
      <c r="F55" s="21" t="inlineStr">
        <is>
          <t>Flur</t>
        </is>
      </c>
      <c r="G55" s="19" t="inlineStr">
        <is>
          <t>gut</t>
        </is>
      </c>
      <c r="H55" s="19" t="n">
        <v>1</v>
      </c>
      <c r="I55" s="19" t="inlineStr">
        <is>
          <t>Stück</t>
        </is>
      </c>
      <c r="J55" s="22" t="n">
        <v>30</v>
      </c>
      <c r="K55" s="19" t="inlineStr">
        <is>
          <t>VHB</t>
        </is>
      </c>
      <c r="L55" s="21" t="inlineStr">
        <is>
          <t>Versand möglich</t>
        </is>
      </c>
      <c r="M55" s="15" t="n"/>
      <c r="N55" s="16" t="n"/>
      <c r="O55" s="23">
        <f>IF(M55="","",M55*J55)</f>
        <v/>
      </c>
    </row>
    <row r="56" ht="78" customHeight="1">
      <c r="A56" s="9" t="n">
        <v>49</v>
      </c>
      <c r="B56" s="10" t="inlineStr">
        <is>
          <t>K-049</t>
        </is>
      </c>
      <c r="C56" s="11" t="n"/>
      <c r="D56" s="12" t="inlineStr">
        <is>
          <t>Gemälde Bollenhut abstrakt, schwarz-weiß
Acryl auf Leinwand, ca. 80 x 80 cm - Eigenarbeit einer Privatperson</t>
        </is>
      </c>
      <c r="E56" s="13" t="n"/>
      <c r="F56" s="12" t="inlineStr">
        <is>
          <t>Flur</t>
        </is>
      </c>
      <c r="G56" s="10" t="inlineStr">
        <is>
          <t>gut</t>
        </is>
      </c>
      <c r="H56" s="10" t="n">
        <v>1</v>
      </c>
      <c r="I56" s="10" t="inlineStr">
        <is>
          <t>Stück</t>
        </is>
      </c>
      <c r="J56" s="14" t="n">
        <v>150</v>
      </c>
      <c r="K56" s="10" t="inlineStr">
        <is>
          <t>VHB</t>
        </is>
      </c>
      <c r="L56" s="12" t="inlineStr">
        <is>
          <t>nur Abholung</t>
        </is>
      </c>
      <c r="M56" s="15" t="n"/>
      <c r="N56" s="16" t="n"/>
      <c r="O56" s="17">
        <f>IF(M56="","",M56*J56)</f>
        <v/>
      </c>
    </row>
    <row r="57" ht="78" customHeight="1">
      <c r="A57" s="18" t="n">
        <v>50</v>
      </c>
      <c r="B57" s="19" t="inlineStr">
        <is>
          <t>K-050</t>
        </is>
      </c>
      <c r="C57" s="20" t="n"/>
      <c r="D57" s="21" t="inlineStr">
        <is>
          <t>Sansevieria groß im Übertopf
Bogenhanf, große Pflanze, weißer Übertopf</t>
        </is>
      </c>
      <c r="E57" s="13" t="n"/>
      <c r="F57" s="21" t="inlineStr">
        <is>
          <t>Flur</t>
        </is>
      </c>
      <c r="G57" s="19" t="inlineStr">
        <is>
          <t>gut</t>
        </is>
      </c>
      <c r="H57" s="19" t="n">
        <v>1</v>
      </c>
      <c r="I57" s="19" t="inlineStr">
        <is>
          <t>Stück</t>
        </is>
      </c>
      <c r="J57" s="22" t="n">
        <v>60</v>
      </c>
      <c r="K57" s="19" t="inlineStr">
        <is>
          <t>VHB</t>
        </is>
      </c>
      <c r="L57" s="21" t="inlineStr">
        <is>
          <t>nur Abholung</t>
        </is>
      </c>
      <c r="M57" s="15" t="n"/>
      <c r="N57" s="16" t="n"/>
      <c r="O57" s="23">
        <f>IF(M57="","",M57*J57)</f>
        <v/>
      </c>
    </row>
    <row r="58" ht="78" customHeight="1">
      <c r="A58" s="9" t="n">
        <v>51</v>
      </c>
      <c r="B58" s="10" t="inlineStr">
        <is>
          <t>K-051</t>
        </is>
      </c>
      <c r="C58" s="11" t="n"/>
      <c r="D58" s="12" t="inlineStr">
        <is>
          <t>Gemälde Bollenhut rot-weiß
Acryl auf Leinwand, ca. 50 x 60 cm - Eigenarbeit einer Privatperson</t>
        </is>
      </c>
      <c r="E58" s="13" t="n"/>
      <c r="F58" s="12" t="inlineStr">
        <is>
          <t>Flur</t>
        </is>
      </c>
      <c r="G58" s="10" t="inlineStr">
        <is>
          <t>gut</t>
        </is>
      </c>
      <c r="H58" s="10" t="n">
        <v>1</v>
      </c>
      <c r="I58" s="10" t="inlineStr">
        <is>
          <t>Stück</t>
        </is>
      </c>
      <c r="J58" s="14" t="n">
        <v>110</v>
      </c>
      <c r="K58" s="10" t="inlineStr">
        <is>
          <t>VHB</t>
        </is>
      </c>
      <c r="L58" s="12" t="inlineStr">
        <is>
          <t>Versand möglich</t>
        </is>
      </c>
      <c r="M58" s="15" t="n"/>
      <c r="N58" s="16" t="n"/>
      <c r="O58" s="17">
        <f>IF(M58="","",M58*J58)</f>
        <v/>
      </c>
    </row>
    <row r="59" ht="78" customHeight="1">
      <c r="A59" s="18" t="n">
        <v>52</v>
      </c>
      <c r="B59" s="19" t="inlineStr">
        <is>
          <t>K-052</t>
        </is>
      </c>
      <c r="C59" s="20" t="n"/>
      <c r="D59" s="21" t="inlineStr">
        <is>
          <t>Holz-Schriftzug Heimat
Dekoschriftzug aus Holz</t>
        </is>
      </c>
      <c r="E59" s="13" t="n"/>
      <c r="F59" s="21" t="inlineStr">
        <is>
          <t>Flur</t>
        </is>
      </c>
      <c r="G59" s="19" t="inlineStr">
        <is>
          <t>gut</t>
        </is>
      </c>
      <c r="H59" s="19" t="n">
        <v>1</v>
      </c>
      <c r="I59" s="19" t="inlineStr">
        <is>
          <t>Stück</t>
        </is>
      </c>
      <c r="J59" s="22" t="n">
        <v>25</v>
      </c>
      <c r="K59" s="19" t="inlineStr">
        <is>
          <t>VHB</t>
        </is>
      </c>
      <c r="L59" s="21" t="inlineStr">
        <is>
          <t>Versand möglich</t>
        </is>
      </c>
      <c r="M59" s="15" t="n"/>
      <c r="N59" s="16" t="n"/>
      <c r="O59" s="23">
        <f>IF(M59="","",M59*J59)</f>
        <v/>
      </c>
    </row>
    <row r="60" ht="78" customHeight="1">
      <c r="A60" s="9" t="n">
        <v>53</v>
      </c>
      <c r="B60" s="10" t="inlineStr">
        <is>
          <t>K-053</t>
        </is>
      </c>
      <c r="C60" s="11" t="n"/>
      <c r="D60" s="12" t="inlineStr">
        <is>
          <t>Zamioculcas im Übertopf
Glücksfeder, weißer Übertopf</t>
        </is>
      </c>
      <c r="E60" s="13" t="n"/>
      <c r="F60" s="12" t="inlineStr">
        <is>
          <t>Flur</t>
        </is>
      </c>
      <c r="G60" s="10" t="inlineStr">
        <is>
          <t>gut</t>
        </is>
      </c>
      <c r="H60" s="10" t="n">
        <v>1</v>
      </c>
      <c r="I60" s="10" t="inlineStr">
        <is>
          <t>Stück</t>
        </is>
      </c>
      <c r="J60" s="14" t="n">
        <v>60</v>
      </c>
      <c r="K60" s="10" t="inlineStr">
        <is>
          <t>VHB</t>
        </is>
      </c>
      <c r="L60" s="12" t="inlineStr">
        <is>
          <t>nur Abholung</t>
        </is>
      </c>
      <c r="M60" s="15" t="n"/>
      <c r="N60" s="16" t="n"/>
      <c r="O60" s="17">
        <f>IF(M60="","",M60*J60)</f>
        <v/>
      </c>
    </row>
    <row r="61" ht="78" customHeight="1">
      <c r="A61" s="18" t="n">
        <v>54</v>
      </c>
      <c r="B61" s="19" t="inlineStr">
        <is>
          <t>K-054</t>
        </is>
      </c>
      <c r="C61" s="20" t="n"/>
      <c r="D61" s="21" t="inlineStr">
        <is>
          <t>Wanddeko Fadenbild schwarz
Schwarzes Fadenbild auf rundem Holzreif, zwei Größen</t>
        </is>
      </c>
      <c r="E61" s="13" t="n"/>
      <c r="F61" s="21" t="inlineStr">
        <is>
          <t>Flur</t>
        </is>
      </c>
      <c r="G61" s="19" t="inlineStr">
        <is>
          <t>gut</t>
        </is>
      </c>
      <c r="H61" s="19" t="n">
        <v>2</v>
      </c>
      <c r="I61" s="19" t="inlineStr">
        <is>
          <t>Stück</t>
        </is>
      </c>
      <c r="J61" s="22" t="n">
        <v>35</v>
      </c>
      <c r="K61" s="19" t="inlineStr">
        <is>
          <t>VHB</t>
        </is>
      </c>
      <c r="L61" s="21" t="inlineStr">
        <is>
          <t>Versand möglich</t>
        </is>
      </c>
      <c r="M61" s="15" t="n"/>
      <c r="N61" s="16" t="n"/>
      <c r="O61" s="23">
        <f>IF(M61="","",M61*J61)</f>
        <v/>
      </c>
    </row>
    <row r="62" ht="78" customHeight="1">
      <c r="A62" s="9" t="n">
        <v>55</v>
      </c>
      <c r="B62" s="10" t="inlineStr">
        <is>
          <t>K-055</t>
        </is>
      </c>
      <c r="C62" s="11" t="n"/>
      <c r="D62" s="12" t="inlineStr">
        <is>
          <t>Deckenleuchte Pusteblume
IKEA Maskros, weiß, zwei Größen</t>
        </is>
      </c>
      <c r="E62" s="13" t="n"/>
      <c r="F62" s="12" t="inlineStr">
        <is>
          <t>Flur</t>
        </is>
      </c>
      <c r="G62" s="10" t="inlineStr">
        <is>
          <t>gut</t>
        </is>
      </c>
      <c r="H62" s="10" t="n">
        <v>2</v>
      </c>
      <c r="I62" s="10" t="inlineStr">
        <is>
          <t>Stück</t>
        </is>
      </c>
      <c r="J62" s="14" t="n">
        <v>35</v>
      </c>
      <c r="K62" s="10" t="inlineStr">
        <is>
          <t>VHB</t>
        </is>
      </c>
      <c r="L62" s="12" t="inlineStr">
        <is>
          <t>nur Abholung</t>
        </is>
      </c>
      <c r="M62" s="15" t="n"/>
      <c r="N62" s="16" t="n"/>
      <c r="O62" s="17">
        <f>IF(M62="","",M62*J62)</f>
        <v/>
      </c>
    </row>
    <row r="63" ht="78" customHeight="1">
      <c r="A63" s="18" t="n">
        <v>56</v>
      </c>
      <c r="B63" s="19" t="inlineStr">
        <is>
          <t>K-056</t>
        </is>
      </c>
      <c r="C63" s="20" t="n"/>
      <c r="D63" s="21" t="inlineStr">
        <is>
          <t>Gemälde Bollenhut-Mädchen
Acryl auf Leinwand, ca. 60 x 80 cm - Eigenarbeit einer Privatperson</t>
        </is>
      </c>
      <c r="E63" s="13" t="n"/>
      <c r="F63" s="21" t="inlineStr">
        <is>
          <t>Flur</t>
        </is>
      </c>
      <c r="G63" s="19" t="inlineStr">
        <is>
          <t>gut</t>
        </is>
      </c>
      <c r="H63" s="19" t="n">
        <v>1</v>
      </c>
      <c r="I63" s="19" t="inlineStr">
        <is>
          <t>Stück</t>
        </is>
      </c>
      <c r="J63" s="22" t="n">
        <v>140</v>
      </c>
      <c r="K63" s="19" t="inlineStr">
        <is>
          <t>VHB</t>
        </is>
      </c>
      <c r="L63" s="21" t="inlineStr">
        <is>
          <t>nur Abholung</t>
        </is>
      </c>
      <c r="M63" s="15" t="n"/>
      <c r="N63" s="16" t="n"/>
      <c r="O63" s="23">
        <f>IF(M63="","",M63*J63)</f>
        <v/>
      </c>
    </row>
    <row r="64" ht="78" customHeight="1">
      <c r="A64" s="9" t="n">
        <v>57</v>
      </c>
      <c r="B64" s="10" t="inlineStr">
        <is>
          <t>K-057</t>
        </is>
      </c>
      <c r="C64" s="11" t="n"/>
      <c r="D64" s="12" t="inlineStr">
        <is>
          <t>Gemälde Fuchs mit Bollenhut
Acryl auf Leinwand, ca. 80 x 100 cm - Eigenarbeit einer Privatperson</t>
        </is>
      </c>
      <c r="E64" s="13" t="n"/>
      <c r="F64" s="12" t="inlineStr">
        <is>
          <t>Flur</t>
        </is>
      </c>
      <c r="G64" s="10" t="inlineStr">
        <is>
          <t>gut</t>
        </is>
      </c>
      <c r="H64" s="10" t="n">
        <v>1</v>
      </c>
      <c r="I64" s="10" t="inlineStr">
        <is>
          <t>Stück</t>
        </is>
      </c>
      <c r="J64" s="14" t="n">
        <v>180</v>
      </c>
      <c r="K64" s="10" t="inlineStr">
        <is>
          <t>VHB</t>
        </is>
      </c>
      <c r="L64" s="12" t="inlineStr">
        <is>
          <t>nur Abholung</t>
        </is>
      </c>
      <c r="M64" s="15" t="n"/>
      <c r="N64" s="16" t="n"/>
      <c r="O64" s="17">
        <f>IF(M64="","",M64*J64)</f>
        <v/>
      </c>
    </row>
    <row r="65" ht="78" customHeight="1">
      <c r="A65" s="18" t="n">
        <v>58</v>
      </c>
      <c r="B65" s="19" t="inlineStr">
        <is>
          <t>K-058</t>
        </is>
      </c>
      <c r="C65" s="20" t="n"/>
      <c r="D65" s="21" t="inlineStr">
        <is>
          <t>Gemälde Panorama, 3 Figuren
Acryl auf Leinwand, Querformat ca. 120 x 40 cm - Eigenarbeit einer Privatperson</t>
        </is>
      </c>
      <c r="E65" s="13" t="n"/>
      <c r="F65" s="21" t="inlineStr">
        <is>
          <t>Flur</t>
        </is>
      </c>
      <c r="G65" s="19" t="inlineStr">
        <is>
          <t>gut</t>
        </is>
      </c>
      <c r="H65" s="19" t="n">
        <v>1</v>
      </c>
      <c r="I65" s="19" t="inlineStr">
        <is>
          <t>Stück</t>
        </is>
      </c>
      <c r="J65" s="22" t="n">
        <v>120</v>
      </c>
      <c r="K65" s="19" t="inlineStr">
        <is>
          <t>VHB</t>
        </is>
      </c>
      <c r="L65" s="21" t="inlineStr">
        <is>
          <t>nur Abholung</t>
        </is>
      </c>
      <c r="M65" s="15" t="n"/>
      <c r="N65" s="16" t="n"/>
      <c r="O65" s="23">
        <f>IF(M65="","",M65*J65)</f>
        <v/>
      </c>
    </row>
    <row r="66" ht="78" customHeight="1">
      <c r="A66" s="9" t="n">
        <v>59</v>
      </c>
      <c r="B66" s="10" t="inlineStr">
        <is>
          <t>K-059</t>
        </is>
      </c>
      <c r="C66" s="11" t="n"/>
      <c r="D66" s="12" t="inlineStr">
        <is>
          <t>Gemälde Panorama, 5 Figuren
Acryl auf Leinwand, Querformat - Eigenarbeit einer Privatperson</t>
        </is>
      </c>
      <c r="E66" s="13" t="n"/>
      <c r="F66" s="12" t="inlineStr">
        <is>
          <t>Flur</t>
        </is>
      </c>
      <c r="G66" s="10" t="inlineStr">
        <is>
          <t>gut</t>
        </is>
      </c>
      <c r="H66" s="10" t="n">
        <v>1</v>
      </c>
      <c r="I66" s="10" t="inlineStr">
        <is>
          <t>Stück</t>
        </is>
      </c>
      <c r="J66" s="14" t="n">
        <v>120</v>
      </c>
      <c r="K66" s="10" t="inlineStr">
        <is>
          <t>VHB</t>
        </is>
      </c>
      <c r="L66" s="12" t="inlineStr">
        <is>
          <t>nur Abholung</t>
        </is>
      </c>
      <c r="M66" s="15" t="n"/>
      <c r="N66" s="16" t="n"/>
      <c r="O66" s="17">
        <f>IF(M66="","",M66*J66)</f>
        <v/>
      </c>
    </row>
    <row r="67" ht="78" customHeight="1">
      <c r="A67" s="18" t="n">
        <v>60</v>
      </c>
      <c r="B67" s="19" t="inlineStr">
        <is>
          <t>K-060</t>
        </is>
      </c>
      <c r="C67" s="20" t="n"/>
      <c r="D67" s="21" t="inlineStr">
        <is>
          <t>Gemälde Heimweh
Acryl auf Leinwand, großformatig ca. 100 x 140 cm - Eigenarbeit einer Privatperson</t>
        </is>
      </c>
      <c r="E67" s="13" t="n"/>
      <c r="F67" s="21" t="inlineStr">
        <is>
          <t>Flur</t>
        </is>
      </c>
      <c r="G67" s="19" t="inlineStr">
        <is>
          <t>gut</t>
        </is>
      </c>
      <c r="H67" s="19" t="n">
        <v>1</v>
      </c>
      <c r="I67" s="19" t="inlineStr">
        <is>
          <t>Stück</t>
        </is>
      </c>
      <c r="J67" s="22" t="n">
        <v>250</v>
      </c>
      <c r="K67" s="19" t="inlineStr">
        <is>
          <t>VHB</t>
        </is>
      </c>
      <c r="L67" s="21" t="inlineStr">
        <is>
          <t>nur Abholung</t>
        </is>
      </c>
      <c r="M67" s="15" t="n"/>
      <c r="N67" s="16" t="n"/>
      <c r="O67" s="23">
        <f>IF(M67="","",M67*J67)</f>
        <v/>
      </c>
    </row>
    <row r="68" ht="78" customHeight="1">
      <c r="A68" s="9" t="n">
        <v>61</v>
      </c>
      <c r="B68" s="10" t="inlineStr">
        <is>
          <t>K-061</t>
        </is>
      </c>
      <c r="C68" s="11" t="n"/>
      <c r="D68" s="12" t="inlineStr">
        <is>
          <t>Deko-Hirschkopf geometrisch
Hirschkopf in geometrischer Form, Beton-/Holzoptik</t>
        </is>
      </c>
      <c r="E68" s="13" t="n"/>
      <c r="F68" s="12" t="inlineStr">
        <is>
          <t>Flur</t>
        </is>
      </c>
      <c r="G68" s="10" t="inlineStr">
        <is>
          <t>gut</t>
        </is>
      </c>
      <c r="H68" s="10" t="n">
        <v>1</v>
      </c>
      <c r="I68" s="10" t="inlineStr">
        <is>
          <t>Stück</t>
        </is>
      </c>
      <c r="J68" s="14" t="n">
        <v>40</v>
      </c>
      <c r="K68" s="10" t="inlineStr">
        <is>
          <t>VHB</t>
        </is>
      </c>
      <c r="L68" s="12" t="inlineStr">
        <is>
          <t>Versand möglich</t>
        </is>
      </c>
      <c r="M68" s="15" t="n"/>
      <c r="N68" s="16" t="n"/>
      <c r="O68" s="17">
        <f>IF(M68="","",M68*J68)</f>
        <v/>
      </c>
    </row>
    <row r="69" ht="78" customHeight="1">
      <c r="A69" s="18" t="n">
        <v>62</v>
      </c>
      <c r="B69" s="19" t="inlineStr">
        <is>
          <t>K-062</t>
        </is>
      </c>
      <c r="C69" s="20" t="n"/>
      <c r="D69" s="21" t="inlineStr">
        <is>
          <t>Barockspiegel schwarz, oval
Verzierter Rahmen schwarz, oval, zwei Größen</t>
        </is>
      </c>
      <c r="E69" s="13" t="n"/>
      <c r="F69" s="21" t="inlineStr">
        <is>
          <t>Eingang</t>
        </is>
      </c>
      <c r="G69" s="19" t="inlineStr">
        <is>
          <t>gut</t>
        </is>
      </c>
      <c r="H69" s="19" t="n">
        <v>2</v>
      </c>
      <c r="I69" s="19" t="inlineStr">
        <is>
          <t>Stück</t>
        </is>
      </c>
      <c r="J69" s="22" t="n">
        <v>45</v>
      </c>
      <c r="K69" s="19" t="inlineStr">
        <is>
          <t>VHB</t>
        </is>
      </c>
      <c r="L69" s="21" t="inlineStr">
        <is>
          <t>Versand möglich</t>
        </is>
      </c>
      <c r="M69" s="15" t="n"/>
      <c r="N69" s="16" t="n"/>
      <c r="O69" s="23">
        <f>IF(M69="","",M69*J69)</f>
        <v/>
      </c>
    </row>
    <row r="70" ht="78" customHeight="1">
      <c r="A70" s="9" t="n">
        <v>63</v>
      </c>
      <c r="B70" s="10" t="inlineStr">
        <is>
          <t>K-063</t>
        </is>
      </c>
      <c r="C70" s="11" t="n"/>
      <c r="D70" s="12" t="inlineStr">
        <is>
          <t>Pompon-Kranz rot
Türkranz aus roten Wollbommeln, Eigenarbeit</t>
        </is>
      </c>
      <c r="E70" s="13" t="n"/>
      <c r="F70" s="12" t="inlineStr">
        <is>
          <t>Eingang</t>
        </is>
      </c>
      <c r="G70" s="10" t="inlineStr">
        <is>
          <t>gut</t>
        </is>
      </c>
      <c r="H70" s="10" t="n">
        <v>1</v>
      </c>
      <c r="I70" s="10" t="inlineStr">
        <is>
          <t>Stück</t>
        </is>
      </c>
      <c r="J70" s="14" t="n">
        <v>25</v>
      </c>
      <c r="K70" s="10" t="inlineStr">
        <is>
          <t>VHB</t>
        </is>
      </c>
      <c r="L70" s="12" t="inlineStr">
        <is>
          <t>Versand möglich</t>
        </is>
      </c>
      <c r="M70" s="15" t="n"/>
      <c r="N70" s="16" t="n"/>
      <c r="O70" s="17">
        <f>IF(M70="","",M70*J70)</f>
        <v/>
      </c>
    </row>
    <row r="71" ht="78" customHeight="1">
      <c r="A71" s="18" t="n">
        <v>64</v>
      </c>
      <c r="B71" s="19" t="inlineStr">
        <is>
          <t>K-064</t>
        </is>
      </c>
      <c r="C71" s="20" t="n"/>
      <c r="D71" s="21" t="inlineStr">
        <is>
          <t>Bilderrahmen mit Kinderzeichnung
Gerahmte Kinderzeichnungen/Drucke, schwarz gerahmt</t>
        </is>
      </c>
      <c r="E71" s="13" t="n"/>
      <c r="F71" s="21" t="inlineStr">
        <is>
          <t>Eingang</t>
        </is>
      </c>
      <c r="G71" s="19" t="inlineStr">
        <is>
          <t>gut</t>
        </is>
      </c>
      <c r="H71" s="19" t="n">
        <v>3</v>
      </c>
      <c r="I71" s="19" t="inlineStr">
        <is>
          <t>Stück</t>
        </is>
      </c>
      <c r="J71" s="22" t="n">
        <v>15</v>
      </c>
      <c r="K71" s="19" t="inlineStr">
        <is>
          <t>VHB</t>
        </is>
      </c>
      <c r="L71" s="21" t="inlineStr">
        <is>
          <t>Versand möglich</t>
        </is>
      </c>
      <c r="M71" s="15" t="n"/>
      <c r="N71" s="16" t="n"/>
      <c r="O71" s="23">
        <f>IF(M71="","",M71*J71)</f>
        <v/>
      </c>
    </row>
    <row r="72" ht="78" customHeight="1">
      <c r="A72" s="9" t="n">
        <v>65</v>
      </c>
      <c r="B72" s="10" t="inlineStr">
        <is>
          <t>K-065</t>
        </is>
      </c>
      <c r="C72" s="11" t="n"/>
      <c r="D72" s="12" t="inlineStr">
        <is>
          <t>Wandregal-Würfel schwarz
Offene Regalwürfel zur Wandmontage, schwarz</t>
        </is>
      </c>
      <c r="E72" s="13" t="n"/>
      <c r="F72" s="12" t="inlineStr">
        <is>
          <t>Flur</t>
        </is>
      </c>
      <c r="G72" s="10" t="inlineStr">
        <is>
          <t>gut</t>
        </is>
      </c>
      <c r="H72" s="10" t="n">
        <v>2</v>
      </c>
      <c r="I72" s="10" t="inlineStr">
        <is>
          <t>Stück</t>
        </is>
      </c>
      <c r="J72" s="14" t="n">
        <v>20</v>
      </c>
      <c r="K72" s="10" t="inlineStr">
        <is>
          <t>VHB</t>
        </is>
      </c>
      <c r="L72" s="12" t="inlineStr">
        <is>
          <t>Versand möglich</t>
        </is>
      </c>
      <c r="M72" s="15" t="n"/>
      <c r="N72" s="16" t="n"/>
      <c r="O72" s="17">
        <f>IF(M72="","",M72*J72)</f>
        <v/>
      </c>
    </row>
    <row r="73" ht="78" customHeight="1">
      <c r="A73" s="18" t="n">
        <v>66</v>
      </c>
      <c r="B73" s="19" t="inlineStr">
        <is>
          <t>K-066</t>
        </is>
      </c>
      <c r="C73" s="20" t="n"/>
      <c r="D73" s="21" t="inlineStr">
        <is>
          <t>Deko-Tannenbaum schwarz
Metall-Tannenbaum auf Holzsockel, schwarz, verschiedene Größen</t>
        </is>
      </c>
      <c r="E73" s="13" t="n"/>
      <c r="F73" s="21" t="inlineStr">
        <is>
          <t>Flur</t>
        </is>
      </c>
      <c r="G73" s="19" t="inlineStr">
        <is>
          <t>gut</t>
        </is>
      </c>
      <c r="H73" s="19" t="n">
        <v>3</v>
      </c>
      <c r="I73" s="19" t="inlineStr">
        <is>
          <t>Stück</t>
        </is>
      </c>
      <c r="J73" s="22" t="n">
        <v>25</v>
      </c>
      <c r="K73" s="19" t="inlineStr">
        <is>
          <t>VHB</t>
        </is>
      </c>
      <c r="L73" s="21" t="inlineStr">
        <is>
          <t>Versand möglich</t>
        </is>
      </c>
      <c r="M73" s="15" t="n"/>
      <c r="N73" s="16" t="n"/>
      <c r="O73" s="23">
        <f>IF(M73="","",M73*J73)</f>
        <v/>
      </c>
    </row>
    <row r="74" ht="78" customHeight="1">
      <c r="A74" s="9" t="n">
        <v>67</v>
      </c>
      <c r="B74" s="10" t="inlineStr">
        <is>
          <t>K-067</t>
        </is>
      </c>
      <c r="C74" s="11" t="n"/>
      <c r="D74" s="12" t="inlineStr">
        <is>
          <t>Laterne schwarz
Metall-Glas-Laterne, schwarz</t>
        </is>
      </c>
      <c r="E74" s="13" t="n"/>
      <c r="F74" s="12" t="inlineStr">
        <is>
          <t>Flur</t>
        </is>
      </c>
      <c r="G74" s="10" t="inlineStr">
        <is>
          <t>gut</t>
        </is>
      </c>
      <c r="H74" s="10" t="n">
        <v>1</v>
      </c>
      <c r="I74" s="10" t="inlineStr">
        <is>
          <t>Stück</t>
        </is>
      </c>
      <c r="J74" s="14" t="n">
        <v>20</v>
      </c>
      <c r="K74" s="10" t="inlineStr">
        <is>
          <t>VHB</t>
        </is>
      </c>
      <c r="L74" s="12" t="inlineStr">
        <is>
          <t>Versand möglich</t>
        </is>
      </c>
      <c r="M74" s="15" t="n"/>
      <c r="N74" s="16" t="n"/>
      <c r="O74" s="17">
        <f>IF(M74="","",M74*J74)</f>
        <v/>
      </c>
    </row>
    <row r="75" ht="78" customHeight="1">
      <c r="A75" s="18" t="n">
        <v>68</v>
      </c>
      <c r="B75" s="19" t="inlineStr">
        <is>
          <t>K-068</t>
        </is>
      </c>
      <c r="C75" s="20" t="n"/>
      <c r="D75" s="21" t="inlineStr">
        <is>
          <t>Hängeleuchte mit Fransenschirm
Stoffschirm schwarz-weiß gemustert mit Fransenbesatz</t>
        </is>
      </c>
      <c r="E75" s="13" t="n"/>
      <c r="F75" s="21" t="inlineStr">
        <is>
          <t>Flur</t>
        </is>
      </c>
      <c r="G75" s="19" t="inlineStr">
        <is>
          <t>gut</t>
        </is>
      </c>
      <c r="H75" s="19" t="n">
        <v>2</v>
      </c>
      <c r="I75" s="19" t="inlineStr">
        <is>
          <t>Stück</t>
        </is>
      </c>
      <c r="J75" s="22" t="n">
        <v>45</v>
      </c>
      <c r="K75" s="19" t="inlineStr">
        <is>
          <t>VHB</t>
        </is>
      </c>
      <c r="L75" s="21" t="inlineStr">
        <is>
          <t>nur Abholung</t>
        </is>
      </c>
      <c r="M75" s="15" t="n"/>
      <c r="N75" s="16" t="n"/>
      <c r="O75" s="23">
        <f>IF(M75="","",M75*J75)</f>
        <v/>
      </c>
    </row>
    <row r="76" ht="78" customHeight="1">
      <c r="A76" s="9" t="n">
        <v>69</v>
      </c>
      <c r="B76" s="10" t="inlineStr">
        <is>
          <t>K-069</t>
        </is>
      </c>
      <c r="C76" s="11" t="n"/>
      <c r="D76" s="12" t="inlineStr">
        <is>
          <t>Deko-Ring schwarz auf Sockel
Skulpturaler Ring, schwarz, auf Standfuß</t>
        </is>
      </c>
      <c r="E76" s="13" t="n"/>
      <c r="F76" s="12" t="inlineStr">
        <is>
          <t>Flur</t>
        </is>
      </c>
      <c r="G76" s="10" t="inlineStr">
        <is>
          <t>gut</t>
        </is>
      </c>
      <c r="H76" s="10" t="n">
        <v>1</v>
      </c>
      <c r="I76" s="10" t="inlineStr">
        <is>
          <t>Stück</t>
        </is>
      </c>
      <c r="J76" s="14" t="n">
        <v>30</v>
      </c>
      <c r="K76" s="10" t="inlineStr">
        <is>
          <t>VHB</t>
        </is>
      </c>
      <c r="L76" s="12" t="inlineStr">
        <is>
          <t>Versand möglich</t>
        </is>
      </c>
      <c r="M76" s="15" t="n"/>
      <c r="N76" s="16" t="n"/>
      <c r="O76" s="17">
        <f>IF(M76="","",M76*J76)</f>
        <v/>
      </c>
    </row>
    <row r="77" ht="78" customHeight="1">
      <c r="A77" s="18" t="n">
        <v>70</v>
      </c>
      <c r="B77" s="19" t="inlineStr">
        <is>
          <t>K-070</t>
        </is>
      </c>
      <c r="C77" s="20" t="n"/>
      <c r="D77" s="21" t="inlineStr">
        <is>
          <t>Bodenvase Keramik beige, groß
Bodenvase, beige/creme, matt, groß</t>
        </is>
      </c>
      <c r="E77" s="13" t="n"/>
      <c r="F77" s="21" t="inlineStr">
        <is>
          <t>Flur</t>
        </is>
      </c>
      <c r="G77" s="19" t="inlineStr">
        <is>
          <t>gut</t>
        </is>
      </c>
      <c r="H77" s="19" t="n">
        <v>1</v>
      </c>
      <c r="I77" s="19" t="inlineStr">
        <is>
          <t>Stück</t>
        </is>
      </c>
      <c r="J77" s="22" t="n">
        <v>90</v>
      </c>
      <c r="K77" s="19" t="inlineStr">
        <is>
          <t>VHB</t>
        </is>
      </c>
      <c r="L77" s="21" t="inlineStr">
        <is>
          <t>nur Abholung</t>
        </is>
      </c>
      <c r="M77" s="15" t="n"/>
      <c r="N77" s="16" t="n"/>
      <c r="O77" s="23">
        <f>IF(M77="","",M77*J77)</f>
        <v/>
      </c>
    </row>
    <row r="78" ht="78" customHeight="1">
      <c r="A78" s="9" t="n">
        <v>71</v>
      </c>
      <c r="B78" s="10" t="inlineStr">
        <is>
          <t>K-071</t>
        </is>
      </c>
      <c r="C78" s="11" t="n"/>
      <c r="D78" s="12" t="inlineStr">
        <is>
          <t>Bodenvase Keramik beige, klein
Bodenvase, beige/creme, matt, kleiner</t>
        </is>
      </c>
      <c r="E78" s="13" t="n"/>
      <c r="F78" s="12" t="inlineStr">
        <is>
          <t>Flur</t>
        </is>
      </c>
      <c r="G78" s="10" t="inlineStr">
        <is>
          <t>gut</t>
        </is>
      </c>
      <c r="H78" s="10" t="n">
        <v>1</v>
      </c>
      <c r="I78" s="10" t="inlineStr">
        <is>
          <t>Stück</t>
        </is>
      </c>
      <c r="J78" s="14" t="n">
        <v>60</v>
      </c>
      <c r="K78" s="10" t="inlineStr">
        <is>
          <t>VHB</t>
        </is>
      </c>
      <c r="L78" s="12" t="inlineStr">
        <is>
          <t>nur Abholung</t>
        </is>
      </c>
      <c r="M78" s="15" t="n"/>
      <c r="N78" s="16" t="n"/>
      <c r="O78" s="17">
        <f>IF(M78="","",M78*J78)</f>
        <v/>
      </c>
    </row>
    <row r="79" ht="78" customHeight="1">
      <c r="A79" s="18" t="n">
        <v>72</v>
      </c>
      <c r="B79" s="19" t="inlineStr">
        <is>
          <t>K-072</t>
        </is>
      </c>
      <c r="C79" s="20" t="n"/>
      <c r="D79" s="21" t="inlineStr">
        <is>
          <t>Gemälde Marilyn mit Bollenhut
Acryl auf Leinwand, großformatig ca. 120 x 120 cm - Eigenarbeit einer Privatperson</t>
        </is>
      </c>
      <c r="E79" s="13" t="n"/>
      <c r="F79" s="21" t="inlineStr">
        <is>
          <t>Flur</t>
        </is>
      </c>
      <c r="G79" s="19" t="inlineStr">
        <is>
          <t>gut</t>
        </is>
      </c>
      <c r="H79" s="19" t="n">
        <v>1</v>
      </c>
      <c r="I79" s="19" t="inlineStr">
        <is>
          <t>Stück</t>
        </is>
      </c>
      <c r="J79" s="22" t="n">
        <v>350</v>
      </c>
      <c r="K79" s="19" t="inlineStr">
        <is>
          <t>VHB</t>
        </is>
      </c>
      <c r="L79" s="21" t="inlineStr">
        <is>
          <t>nur Abholung</t>
        </is>
      </c>
      <c r="M79" s="15" t="n"/>
      <c r="N79" s="16" t="n"/>
      <c r="O79" s="23">
        <f>IF(M79="","",M79*J79)</f>
        <v/>
      </c>
    </row>
    <row r="80" ht="78" customHeight="1">
      <c r="A80" s="9" t="n">
        <v>73</v>
      </c>
      <c r="B80" s="10" t="inlineStr">
        <is>
          <t>K-073</t>
        </is>
      </c>
      <c r="C80" s="11" t="n"/>
      <c r="D80" s="12" t="inlineStr">
        <is>
          <t>Konsolentisch schwarz, schmal
Schmaler Metall-Konsolentisch, schwarz</t>
        </is>
      </c>
      <c r="E80" s="13" t="n"/>
      <c r="F80" s="12" t="inlineStr">
        <is>
          <t>Flur</t>
        </is>
      </c>
      <c r="G80" s="10" t="inlineStr">
        <is>
          <t>gut</t>
        </is>
      </c>
      <c r="H80" s="10" t="n">
        <v>1</v>
      </c>
      <c r="I80" s="10" t="inlineStr">
        <is>
          <t>Stück</t>
        </is>
      </c>
      <c r="J80" s="14" t="n">
        <v>70</v>
      </c>
      <c r="K80" s="10" t="inlineStr">
        <is>
          <t>VHB</t>
        </is>
      </c>
      <c r="L80" s="12" t="inlineStr">
        <is>
          <t>nur Abholung</t>
        </is>
      </c>
      <c r="M80" s="15" t="n"/>
      <c r="N80" s="16" t="n"/>
      <c r="O80" s="17">
        <f>IF(M80="","",M80*J80)</f>
        <v/>
      </c>
    </row>
    <row r="81" ht="78" customHeight="1">
      <c r="A81" s="18" t="n">
        <v>74</v>
      </c>
      <c r="B81" s="19" t="inlineStr">
        <is>
          <t>K-074</t>
        </is>
      </c>
      <c r="C81" s="20" t="n"/>
      <c r="D81" s="21" t="inlineStr">
        <is>
          <t>Gemälde abstrakt schwarz-weiß
Acryl auf Leinwand, Querformat - Eigenarbeit einer Privatperson</t>
        </is>
      </c>
      <c r="E81" s="13" t="n"/>
      <c r="F81" s="21" t="inlineStr">
        <is>
          <t>Flur</t>
        </is>
      </c>
      <c r="G81" s="19" t="inlineStr">
        <is>
          <t>gut</t>
        </is>
      </c>
      <c r="H81" s="19" t="n">
        <v>1</v>
      </c>
      <c r="I81" s="19" t="inlineStr">
        <is>
          <t>Stück</t>
        </is>
      </c>
      <c r="J81" s="22" t="n">
        <v>150</v>
      </c>
      <c r="K81" s="19" t="inlineStr">
        <is>
          <t>VHB</t>
        </is>
      </c>
      <c r="L81" s="21" t="inlineStr">
        <is>
          <t>nur Abholung</t>
        </is>
      </c>
      <c r="M81" s="15" t="n"/>
      <c r="N81" s="16" t="n"/>
      <c r="O81" s="23">
        <f>IF(M81="","",M81*J81)</f>
        <v/>
      </c>
    </row>
    <row r="82" ht="78" customHeight="1">
      <c r="A82" s="9" t="n">
        <v>75</v>
      </c>
      <c r="B82" s="10" t="inlineStr">
        <is>
          <t>K-075</t>
        </is>
      </c>
      <c r="C82" s="11" t="n"/>
      <c r="D82" s="12" t="inlineStr">
        <is>
          <t>Wandspiegel schwarz, schmal hoch
Rahmenspiegel, schwarz, hochformatig</t>
        </is>
      </c>
      <c r="E82" s="13" t="n"/>
      <c r="F82" s="12" t="inlineStr">
        <is>
          <t>Flur</t>
        </is>
      </c>
      <c r="G82" s="10" t="inlineStr">
        <is>
          <t>gut</t>
        </is>
      </c>
      <c r="H82" s="10" t="n">
        <v>1</v>
      </c>
      <c r="I82" s="10" t="inlineStr">
        <is>
          <t>Stück</t>
        </is>
      </c>
      <c r="J82" s="14" t="n">
        <v>45</v>
      </c>
      <c r="K82" s="10" t="inlineStr">
        <is>
          <t>VHB</t>
        </is>
      </c>
      <c r="L82" s="12" t="inlineStr">
        <is>
          <t>nur Abholung</t>
        </is>
      </c>
      <c r="M82" s="15" t="n"/>
      <c r="N82" s="16" t="n"/>
      <c r="O82" s="17">
        <f>IF(M82="","",M82*J82)</f>
        <v/>
      </c>
    </row>
    <row r="83" ht="78" customHeight="1">
      <c r="A83" s="18" t="n">
        <v>76</v>
      </c>
      <c r="B83" s="19" t="inlineStr">
        <is>
          <t>K-076</t>
        </is>
      </c>
      <c r="C83" s="20" t="n"/>
      <c r="D83" s="21" t="inlineStr">
        <is>
          <t>Tretmülleimer 30 l
Brabantia, schwarz, 30 Liter</t>
        </is>
      </c>
      <c r="E83" s="13" t="n"/>
      <c r="F83" s="21" t="inlineStr">
        <is>
          <t>Flur</t>
        </is>
      </c>
      <c r="G83" s="19" t="inlineStr">
        <is>
          <t>gut</t>
        </is>
      </c>
      <c r="H83" s="19" t="n">
        <v>1</v>
      </c>
      <c r="I83" s="19" t="inlineStr">
        <is>
          <t>Stück</t>
        </is>
      </c>
      <c r="J83" s="22" t="n">
        <v>60</v>
      </c>
      <c r="K83" s="19" t="inlineStr">
        <is>
          <t>VHB</t>
        </is>
      </c>
      <c r="L83" s="21" t="inlineStr">
        <is>
          <t>Versand möglich</t>
        </is>
      </c>
      <c r="M83" s="15" t="n"/>
      <c r="N83" s="16" t="n"/>
      <c r="O83" s="23">
        <f>IF(M83="","",M83*J83)</f>
        <v/>
      </c>
    </row>
    <row r="84" ht="78" customHeight="1">
      <c r="A84" s="9" t="n">
        <v>77</v>
      </c>
      <c r="B84" s="10" t="inlineStr">
        <is>
          <t>K-077</t>
        </is>
      </c>
      <c r="C84" s="11" t="n"/>
      <c r="D84" s="12" t="inlineStr">
        <is>
          <t>Wandgestell Holz mit Schnüren
Holzrahmen mit gespannten Schnüren und Wäscheklammern zum Aufhängen von Bildern</t>
        </is>
      </c>
      <c r="E84" s="13" t="n"/>
      <c r="F84" s="12" t="inlineStr">
        <is>
          <t>Raum 2</t>
        </is>
      </c>
      <c r="G84" s="10" t="inlineStr">
        <is>
          <t>gut</t>
        </is>
      </c>
      <c r="H84" s="10" t="n">
        <v>1</v>
      </c>
      <c r="I84" s="10" t="inlineStr">
        <is>
          <t>Stück</t>
        </is>
      </c>
      <c r="J84" s="14" t="n">
        <v>35</v>
      </c>
      <c r="K84" s="10" t="inlineStr">
        <is>
          <t>VHB</t>
        </is>
      </c>
      <c r="L84" s="12" t="inlineStr">
        <is>
          <t>nur Abholung</t>
        </is>
      </c>
      <c r="M84" s="15" t="n"/>
      <c r="N84" s="16" t="n"/>
      <c r="O84" s="17">
        <f>IF(M84="","",M84*J84)</f>
        <v/>
      </c>
    </row>
    <row r="85" ht="78" customHeight="1">
      <c r="A85" s="18" t="n">
        <v>78</v>
      </c>
      <c r="B85" s="24" t="inlineStr">
        <is>
          <t>K-078</t>
        </is>
      </c>
      <c r="C85" s="20" t="n"/>
      <c r="D85" s="21" t="inlineStr">
        <is>
          <t>Designsofa anthrazit
Geschwungene Form, Wollstoff anthrazit, dunkle Metallbeine, 3-Sitzer</t>
        </is>
      </c>
      <c r="E85" s="13" t="n"/>
      <c r="F85" s="21" t="inlineStr">
        <is>
          <t>Raum 2</t>
        </is>
      </c>
      <c r="G85" s="19" t="inlineStr">
        <is>
          <t>gut</t>
        </is>
      </c>
      <c r="H85" s="19" t="n">
        <v>1</v>
      </c>
      <c r="I85" s="19" t="inlineStr">
        <is>
          <t>Stück</t>
        </is>
      </c>
      <c r="J85" s="22" t="n">
        <v>450</v>
      </c>
      <c r="K85" s="19" t="inlineStr">
        <is>
          <t>VHB</t>
        </is>
      </c>
      <c r="L85" s="21" t="inlineStr">
        <is>
          <t>nur Abholung</t>
        </is>
      </c>
      <c r="M85" s="15" t="n"/>
      <c r="N85" s="16" t="n"/>
      <c r="O85" s="23">
        <f>IF(M85="","",M85*J85)</f>
        <v/>
      </c>
    </row>
    <row r="86" ht="78" customHeight="1">
      <c r="A86" s="9" t="n">
        <v>79</v>
      </c>
      <c r="B86" s="10" t="inlineStr">
        <is>
          <t>K-079</t>
        </is>
      </c>
      <c r="C86" s="11" t="n"/>
      <c r="D86" s="12" t="inlineStr">
        <is>
          <t>Deko Metallruten mit Pompons
Metallruten mit roten Wollbommeln in Birkenstammfuß</t>
        </is>
      </c>
      <c r="E86" s="13" t="n"/>
      <c r="F86" s="12" t="inlineStr">
        <is>
          <t>Mitarbeiterraum</t>
        </is>
      </c>
      <c r="G86" s="10" t="inlineStr">
        <is>
          <t>gut</t>
        </is>
      </c>
      <c r="H86" s="10" t="n">
        <v>2</v>
      </c>
      <c r="I86" s="10" t="inlineStr">
        <is>
          <t>Stück</t>
        </is>
      </c>
      <c r="J86" s="14" t="n">
        <v>35</v>
      </c>
      <c r="K86" s="10" t="inlineStr">
        <is>
          <t>VHB</t>
        </is>
      </c>
      <c r="L86" s="12" t="inlineStr">
        <is>
          <t>nur Abholung</t>
        </is>
      </c>
      <c r="M86" s="15" t="n"/>
      <c r="N86" s="16" t="n"/>
      <c r="O86" s="17">
        <f>IF(M86="","",M86*J86)</f>
        <v/>
      </c>
    </row>
    <row r="87" ht="78" customHeight="1">
      <c r="A87" s="18" t="n">
        <v>80</v>
      </c>
      <c r="B87" s="19" t="inlineStr">
        <is>
          <t>K-080</t>
        </is>
      </c>
      <c r="C87" s="20" t="n"/>
      <c r="D87" s="21" t="inlineStr">
        <is>
          <t>Elefantenfuß groß
Beaucarnea, große Zimmerpflanze im Topf</t>
        </is>
      </c>
      <c r="E87" s="13" t="n"/>
      <c r="F87" s="21" t="inlineStr">
        <is>
          <t>Mitarbeiterraum</t>
        </is>
      </c>
      <c r="G87" s="19" t="inlineStr">
        <is>
          <t>gut</t>
        </is>
      </c>
      <c r="H87" s="19" t="n">
        <v>1</v>
      </c>
      <c r="I87" s="19" t="inlineStr">
        <is>
          <t>Stück</t>
        </is>
      </c>
      <c r="J87" s="22" t="n">
        <v>90</v>
      </c>
      <c r="K87" s="19" t="inlineStr">
        <is>
          <t>VHB</t>
        </is>
      </c>
      <c r="L87" s="21" t="inlineStr">
        <is>
          <t>nur Abholung</t>
        </is>
      </c>
      <c r="M87" s="15" t="n"/>
      <c r="N87" s="16" t="n"/>
      <c r="O87" s="23">
        <f>IF(M87="","",M87*J87)</f>
        <v/>
      </c>
    </row>
    <row r="88" ht="78" customHeight="1">
      <c r="A88" s="9" t="n">
        <v>81</v>
      </c>
      <c r="B88" s="10" t="inlineStr">
        <is>
          <t>K-081</t>
        </is>
      </c>
      <c r="C88" s="11" t="n"/>
      <c r="D88" s="12" t="inlineStr">
        <is>
          <t>Clivie im Topf
Klivie, Zimmerpflanze</t>
        </is>
      </c>
      <c r="E88" s="13" t="n"/>
      <c r="F88" s="12" t="inlineStr">
        <is>
          <t>Mitarbeiterraum</t>
        </is>
      </c>
      <c r="G88" s="10" t="inlineStr">
        <is>
          <t>gut</t>
        </is>
      </c>
      <c r="H88" s="10" t="n">
        <v>1</v>
      </c>
      <c r="I88" s="10" t="inlineStr">
        <is>
          <t>Stück</t>
        </is>
      </c>
      <c r="J88" s="14" t="n">
        <v>30</v>
      </c>
      <c r="K88" s="10" t="inlineStr">
        <is>
          <t>VHB</t>
        </is>
      </c>
      <c r="L88" s="12" t="inlineStr">
        <is>
          <t>nur Abholung</t>
        </is>
      </c>
      <c r="M88" s="15" t="n"/>
      <c r="N88" s="16" t="n"/>
      <c r="O88" s="17">
        <f>IF(M88="","",M88*J88)</f>
        <v/>
      </c>
    </row>
    <row r="89" ht="78" customHeight="1">
      <c r="A89" s="18" t="n">
        <v>82</v>
      </c>
      <c r="B89" s="19" t="inlineStr">
        <is>
          <t>K-082</t>
        </is>
      </c>
      <c r="C89" s="20" t="n"/>
      <c r="D89" s="21" t="inlineStr">
        <is>
          <t>Werte-Rad
Drehbares Holzrad zur Visualisierung von Leitwerten, Eigenbau</t>
        </is>
      </c>
      <c r="E89" s="13" t="n"/>
      <c r="F89" s="21" t="inlineStr">
        <is>
          <t>Mitarbeiterraum</t>
        </is>
      </c>
      <c r="G89" s="19" t="inlineStr">
        <is>
          <t>gut</t>
        </is>
      </c>
      <c r="H89" s="19" t="n">
        <v>1</v>
      </c>
      <c r="I89" s="19" t="inlineStr">
        <is>
          <t>Stück</t>
        </is>
      </c>
      <c r="J89" s="22" t="n">
        <v>40</v>
      </c>
      <c r="K89" s="19" t="inlineStr">
        <is>
          <t>VHB</t>
        </is>
      </c>
      <c r="L89" s="21" t="inlineStr">
        <is>
          <t>nur Abholung</t>
        </is>
      </c>
      <c r="M89" s="15" t="n"/>
      <c r="N89" s="16" t="n"/>
      <c r="O89" s="23">
        <f>IF(M89="","",M89*J89)</f>
        <v/>
      </c>
    </row>
    <row r="90" ht="78" customHeight="1">
      <c r="A90" s="9" t="n">
        <v>83</v>
      </c>
      <c r="B90" s="24" t="inlineStr">
        <is>
          <t>K-083</t>
        </is>
      </c>
      <c r="C90" s="11" t="n"/>
      <c r="D90" s="12" t="inlineStr">
        <is>
          <t>USM Haller Tisch
USM Haller, weiße Tischplatte, verchromtes Rohrgestell mit Kugelverbindern, ca. 200 x 100 cm</t>
        </is>
      </c>
      <c r="E90" s="13" t="n"/>
      <c r="F90" s="12" t="inlineStr">
        <is>
          <t>Mitarbeiterraum</t>
        </is>
      </c>
      <c r="G90" s="10" t="inlineStr">
        <is>
          <t>gut</t>
        </is>
      </c>
      <c r="H90" s="10" t="n">
        <v>1</v>
      </c>
      <c r="I90" s="10" t="inlineStr">
        <is>
          <t>Stück</t>
        </is>
      </c>
      <c r="J90" s="14" t="n">
        <v>900</v>
      </c>
      <c r="K90" s="10" t="inlineStr">
        <is>
          <t>VHB</t>
        </is>
      </c>
      <c r="L90" s="12" t="inlineStr">
        <is>
          <t>nur Abholung</t>
        </is>
      </c>
      <c r="M90" s="15" t="n"/>
      <c r="N90" s="16" t="n"/>
      <c r="O90" s="17">
        <f>IF(M90="","",M90*J90)</f>
        <v/>
      </c>
    </row>
    <row r="91" ht="78" customHeight="1">
      <c r="A91" s="18" t="n">
        <v>84</v>
      </c>
      <c r="B91" s="24" t="inlineStr">
        <is>
          <t>K-084</t>
        </is>
      </c>
      <c r="C91" s="20" t="n"/>
      <c r="D91" s="21" t="inlineStr">
        <is>
          <t>Kartell Masters Stuhl
Kartell Masters, Design Philippe Starck, schwarz</t>
        </is>
      </c>
      <c r="E91" s="13" t="n"/>
      <c r="F91" s="21" t="inlineStr">
        <is>
          <t>Mitarbeiterraum</t>
        </is>
      </c>
      <c r="G91" s="19" t="inlineStr">
        <is>
          <t>gut</t>
        </is>
      </c>
      <c r="H91" s="19" t="n">
        <v>6</v>
      </c>
      <c r="I91" s="19" t="inlineStr">
        <is>
          <t>Stück</t>
        </is>
      </c>
      <c r="J91" s="22" t="n">
        <v>120</v>
      </c>
      <c r="K91" s="19" t="inlineStr">
        <is>
          <t>VHB</t>
        </is>
      </c>
      <c r="L91" s="21" t="inlineStr">
        <is>
          <t>Versand möglich</t>
        </is>
      </c>
      <c r="M91" s="15" t="n"/>
      <c r="N91" s="16" t="n"/>
      <c r="O91" s="23">
        <f>IF(M91="","",M91*J91)</f>
        <v/>
      </c>
    </row>
    <row r="92" ht="78" customHeight="1">
      <c r="A92" s="9" t="n">
        <v>85</v>
      </c>
      <c r="B92" s="10" t="inlineStr">
        <is>
          <t>K-085</t>
        </is>
      </c>
      <c r="C92" s="11" t="n"/>
      <c r="D92" s="12" t="inlineStr">
        <is>
          <t>Ast-Mobile mit Papierwaben
Deko-Mobile: Birkenast mit Papierwaben, Sternen und Filzhäusern</t>
        </is>
      </c>
      <c r="E92" s="13" t="n"/>
      <c r="F92" s="12" t="inlineStr">
        <is>
          <t>WC</t>
        </is>
      </c>
      <c r="G92" s="10" t="inlineStr">
        <is>
          <t>gut</t>
        </is>
      </c>
      <c r="H92" s="10" t="n">
        <v>1</v>
      </c>
      <c r="I92" s="10" t="inlineStr">
        <is>
          <t>Stück</t>
        </is>
      </c>
      <c r="J92" s="14" t="n">
        <v>30</v>
      </c>
      <c r="K92" s="10" t="inlineStr">
        <is>
          <t>VHB</t>
        </is>
      </c>
      <c r="L92" s="12" t="inlineStr">
        <is>
          <t>nur Abholung</t>
        </is>
      </c>
      <c r="M92" s="15" t="n"/>
      <c r="N92" s="16" t="n"/>
      <c r="O92" s="17">
        <f>IF(M92="","",M92*J92)</f>
        <v/>
      </c>
    </row>
    <row r="93" ht="78" customHeight="1">
      <c r="A93" s="18" t="n">
        <v>86</v>
      </c>
      <c r="B93" s="19" t="inlineStr">
        <is>
          <t>K-086</t>
        </is>
      </c>
      <c r="C93" s="20" t="n"/>
      <c r="D93" s="21" t="inlineStr">
        <is>
          <t>Glastisch rund mit Chromgestell
Runde Glasplatte teilsatiniert, Chromgestell</t>
        </is>
      </c>
      <c r="E93" s="13" t="n"/>
      <c r="F93" s="21" t="inlineStr">
        <is>
          <t>Mitarbeiter-Ruheraum</t>
        </is>
      </c>
      <c r="G93" s="19" t="inlineStr">
        <is>
          <t>gut</t>
        </is>
      </c>
      <c r="H93" s="19" t="n">
        <v>1</v>
      </c>
      <c r="I93" s="19" t="inlineStr">
        <is>
          <t>Stück</t>
        </is>
      </c>
      <c r="J93" s="22" t="n">
        <v>90</v>
      </c>
      <c r="K93" s="19" t="inlineStr">
        <is>
          <t>VHB</t>
        </is>
      </c>
      <c r="L93" s="21" t="inlineStr">
        <is>
          <t>nur Abholung</t>
        </is>
      </c>
      <c r="M93" s="15" t="n"/>
      <c r="N93" s="16" t="n"/>
      <c r="O93" s="23">
        <f>IF(M93="","",M93*J93)</f>
        <v/>
      </c>
    </row>
    <row r="94" ht="78" customHeight="1">
      <c r="A94" s="9" t="n">
        <v>87</v>
      </c>
      <c r="B94" s="10" t="inlineStr">
        <is>
          <t>K-087</t>
        </is>
      </c>
      <c r="C94" s="11" t="n"/>
      <c r="D94" s="12" t="inlineStr">
        <is>
          <t>Samtsofa bordeaux, 2-Sitzer
Samtbezug dunkelrot, gesteppte Rückenlehne, dunkle Holzbeine</t>
        </is>
      </c>
      <c r="E94" s="13" t="n"/>
      <c r="F94" s="12" t="inlineStr">
        <is>
          <t>Mitarbeiter-Ruheraum</t>
        </is>
      </c>
      <c r="G94" s="10" t="inlineStr">
        <is>
          <t>gut</t>
        </is>
      </c>
      <c r="H94" s="10" t="n">
        <v>1</v>
      </c>
      <c r="I94" s="10" t="inlineStr">
        <is>
          <t>Stück</t>
        </is>
      </c>
      <c r="J94" s="14" t="n">
        <v>220</v>
      </c>
      <c r="K94" s="10" t="inlineStr">
        <is>
          <t>VHB</t>
        </is>
      </c>
      <c r="L94" s="12" t="inlineStr">
        <is>
          <t>nur Abholung</t>
        </is>
      </c>
      <c r="M94" s="15" t="n"/>
      <c r="N94" s="16" t="n"/>
      <c r="O94" s="17">
        <f>IF(M94="","",M94*J94)</f>
        <v/>
      </c>
    </row>
    <row r="95" ht="78" customHeight="1">
      <c r="A95" s="18" t="n">
        <v>88</v>
      </c>
      <c r="B95" s="19" t="inlineStr">
        <is>
          <t>K-088</t>
        </is>
      </c>
      <c r="C95" s="20" t="n"/>
      <c r="D95" s="21" t="inlineStr">
        <is>
          <t>Bogenlampe Chrom
Bogenleuchte, Chromgestell, weißer Kunststoffschirm</t>
        </is>
      </c>
      <c r="E95" s="13" t="n"/>
      <c r="F95" s="21" t="inlineStr">
        <is>
          <t>Mitarbeiter-Ruheraum</t>
        </is>
      </c>
      <c r="G95" s="19" t="inlineStr">
        <is>
          <t>gut</t>
        </is>
      </c>
      <c r="H95" s="19" t="n">
        <v>1</v>
      </c>
      <c r="I95" s="19" t="inlineStr">
        <is>
          <t>Stück</t>
        </is>
      </c>
      <c r="J95" s="22" t="n">
        <v>130</v>
      </c>
      <c r="K95" s="19" t="inlineStr">
        <is>
          <t>VHB</t>
        </is>
      </c>
      <c r="L95" s="21" t="inlineStr">
        <is>
          <t>nur Abholung</t>
        </is>
      </c>
      <c r="M95" s="15" t="n"/>
      <c r="N95" s="16" t="n"/>
      <c r="O95" s="23">
        <f>IF(M95="","",M95*J95)</f>
        <v/>
      </c>
    </row>
    <row r="96" ht="78" customHeight="1">
      <c r="A96" s="9" t="n">
        <v>89</v>
      </c>
      <c r="B96" s="10" t="inlineStr">
        <is>
          <t>K-089</t>
        </is>
      </c>
      <c r="C96" s="11" t="n"/>
      <c r="D96" s="12" t="inlineStr">
        <is>
          <t>Sessel mit Bezug, weiß lackiert
IKEA Poäng, weiß lackiertes Schichtholz, hellgrauer Bezug</t>
        </is>
      </c>
      <c r="E96" s="13" t="n"/>
      <c r="F96" s="12" t="inlineStr">
        <is>
          <t>Mitarbeiter-Ruheraum</t>
        </is>
      </c>
      <c r="G96" s="10" t="inlineStr">
        <is>
          <t>gut</t>
        </is>
      </c>
      <c r="H96" s="10" t="n">
        <v>1</v>
      </c>
      <c r="I96" s="10" t="inlineStr">
        <is>
          <t>Stück</t>
        </is>
      </c>
      <c r="J96" s="14" t="n">
        <v>50</v>
      </c>
      <c r="K96" s="10" t="inlineStr">
        <is>
          <t>VHB</t>
        </is>
      </c>
      <c r="L96" s="12" t="inlineStr">
        <is>
          <t>nur Abholung</t>
        </is>
      </c>
      <c r="M96" s="15" t="n"/>
      <c r="N96" s="16" t="n"/>
      <c r="O96" s="17">
        <f>IF(M96="","",M96*J96)</f>
        <v/>
      </c>
    </row>
    <row r="97" ht="78" customHeight="1">
      <c r="A97" s="18" t="n">
        <v>90</v>
      </c>
      <c r="B97" s="19" t="inlineStr">
        <is>
          <t>K-090</t>
        </is>
      </c>
      <c r="C97" s="20" t="n"/>
      <c r="D97" s="21" t="inlineStr">
        <is>
          <t>Hocker grau mit Hairpin-Beinen
Runder Polsterhocker grau, schwarze Hairpin-Beine, mit Stauraum</t>
        </is>
      </c>
      <c r="E97" s="13" t="n"/>
      <c r="F97" s="21" t="inlineStr">
        <is>
          <t>Mitarbeiter-Ruheraum</t>
        </is>
      </c>
      <c r="G97" s="19" t="inlineStr">
        <is>
          <t>gut</t>
        </is>
      </c>
      <c r="H97" s="19" t="n">
        <v>1</v>
      </c>
      <c r="I97" s="19" t="inlineStr">
        <is>
          <t>Stück</t>
        </is>
      </c>
      <c r="J97" s="22" t="n">
        <v>35</v>
      </c>
      <c r="K97" s="19" t="inlineStr">
        <is>
          <t>VHB</t>
        </is>
      </c>
      <c r="L97" s="21" t="inlineStr">
        <is>
          <t>Versand möglich</t>
        </is>
      </c>
      <c r="M97" s="15" t="n"/>
      <c r="N97" s="16" t="n"/>
      <c r="O97" s="23">
        <f>IF(M97="","",M97*J97)</f>
        <v/>
      </c>
    </row>
    <row r="98" ht="78" customHeight="1">
      <c r="A98" s="9" t="n">
        <v>91</v>
      </c>
      <c r="B98" s="10" t="inlineStr">
        <is>
          <t>K-091</t>
        </is>
      </c>
      <c r="C98" s="11" t="n"/>
      <c r="D98" s="12" t="inlineStr">
        <is>
          <t>Ohrensessel grau mit Kufengestell
Polstersessel hellgrau, schwarzes Kufengestell aus Rundstahl</t>
        </is>
      </c>
      <c r="E98" s="13" t="n"/>
      <c r="F98" s="12" t="inlineStr">
        <is>
          <t>Mitarbeiter-Ruheraum</t>
        </is>
      </c>
      <c r="G98" s="10" t="inlineStr">
        <is>
          <t>gut</t>
        </is>
      </c>
      <c r="H98" s="10" t="n">
        <v>2</v>
      </c>
      <c r="I98" s="10" t="inlineStr">
        <is>
          <t>Stück</t>
        </is>
      </c>
      <c r="J98" s="14" t="n">
        <v>130</v>
      </c>
      <c r="K98" s="10" t="inlineStr">
        <is>
          <t>VHB</t>
        </is>
      </c>
      <c r="L98" s="12" t="inlineStr">
        <is>
          <t>nur Abholung</t>
        </is>
      </c>
      <c r="M98" s="15" t="n"/>
      <c r="N98" s="16" t="n"/>
      <c r="O98" s="17">
        <f>IF(M98="","",M98*J98)</f>
        <v/>
      </c>
    </row>
    <row r="99" ht="78" customHeight="1">
      <c r="A99" s="18" t="n">
        <v>92</v>
      </c>
      <c r="B99" s="19" t="inlineStr">
        <is>
          <t>K-092</t>
        </is>
      </c>
      <c r="C99" s="20" t="n"/>
      <c r="D99" s="21" t="inlineStr">
        <is>
          <t>Hocker grau, passend
Polsterhocker hellgrau, schwarzes Kufengestell, passend zu den Sesseln</t>
        </is>
      </c>
      <c r="E99" s="13" t="n"/>
      <c r="F99" s="21" t="inlineStr">
        <is>
          <t>Mitarbeiter-Ruheraum</t>
        </is>
      </c>
      <c r="G99" s="19" t="inlineStr">
        <is>
          <t>gut</t>
        </is>
      </c>
      <c r="H99" s="19" t="n">
        <v>2</v>
      </c>
      <c r="I99" s="19" t="inlineStr">
        <is>
          <t>Stück</t>
        </is>
      </c>
      <c r="J99" s="22" t="n">
        <v>45</v>
      </c>
      <c r="K99" s="19" t="inlineStr">
        <is>
          <t>VHB</t>
        </is>
      </c>
      <c r="L99" s="21" t="inlineStr">
        <is>
          <t>Versand möglich</t>
        </is>
      </c>
      <c r="M99" s="15" t="n"/>
      <c r="N99" s="16" t="n"/>
      <c r="O99" s="23">
        <f>IF(M99="","",M99*J99)</f>
        <v/>
      </c>
    </row>
    <row r="100" ht="78" customHeight="1">
      <c r="A100" s="9" t="n">
        <v>93</v>
      </c>
      <c r="B100" s="10" t="inlineStr">
        <is>
          <t>K-093</t>
        </is>
      </c>
      <c r="C100" s="11" t="n"/>
      <c r="D100" s="12" t="inlineStr">
        <is>
          <t>Beistelltisch rund grau
Runde Platte grau, schwarze Hairpin-Beine</t>
        </is>
      </c>
      <c r="E100" s="13" t="n"/>
      <c r="F100" s="12" t="inlineStr">
        <is>
          <t>Mitarbeiter-Ruheraum</t>
        </is>
      </c>
      <c r="G100" s="10" t="inlineStr">
        <is>
          <t>gut</t>
        </is>
      </c>
      <c r="H100" s="10" t="n">
        <v>1</v>
      </c>
      <c r="I100" s="10" t="inlineStr">
        <is>
          <t>Stück</t>
        </is>
      </c>
      <c r="J100" s="14" t="n">
        <v>45</v>
      </c>
      <c r="K100" s="10" t="inlineStr">
        <is>
          <t>VHB</t>
        </is>
      </c>
      <c r="L100" s="12" t="inlineStr">
        <is>
          <t>Versand möglich</t>
        </is>
      </c>
      <c r="M100" s="15" t="n"/>
      <c r="N100" s="16" t="n"/>
      <c r="O100" s="17">
        <f>IF(M100="","",M100*J100)</f>
        <v/>
      </c>
    </row>
    <row r="101" ht="78" customHeight="1">
      <c r="A101" s="18" t="n">
        <v>94</v>
      </c>
      <c r="B101" s="19" t="inlineStr">
        <is>
          <t>K-094</t>
        </is>
      </c>
      <c r="C101" s="20" t="n"/>
      <c r="D101" s="21" t="inlineStr">
        <is>
          <t>Pendelleuchte Drahtgeflecht
Geometrische Drahtleuchte schwarz, Ikosaederform</t>
        </is>
      </c>
      <c r="E101" s="13" t="n"/>
      <c r="F101" s="21" t="inlineStr">
        <is>
          <t>Mitarbeiter-Ruheraum</t>
        </is>
      </c>
      <c r="G101" s="19" t="inlineStr">
        <is>
          <t>gut</t>
        </is>
      </c>
      <c r="H101" s="19" t="n">
        <v>1</v>
      </c>
      <c r="I101" s="19" t="inlineStr">
        <is>
          <t>Stück</t>
        </is>
      </c>
      <c r="J101" s="22" t="n">
        <v>55</v>
      </c>
      <c r="K101" s="19" t="inlineStr">
        <is>
          <t>VHB</t>
        </is>
      </c>
      <c r="L101" s="21" t="inlineStr">
        <is>
          <t>Versand möglich</t>
        </is>
      </c>
      <c r="M101" s="15" t="n"/>
      <c r="N101" s="16" t="n"/>
      <c r="O101" s="23">
        <f>IF(M101="","",M101*J101)</f>
        <v/>
      </c>
    </row>
    <row r="102" ht="78" customHeight="1">
      <c r="A102" s="9" t="n">
        <v>95</v>
      </c>
      <c r="B102" s="10" t="inlineStr">
        <is>
          <t>K-095</t>
        </is>
      </c>
      <c r="C102" s="11" t="n"/>
      <c r="D102" s="12" t="inlineStr">
        <is>
          <t>Käfigleuchte mit Holzsockel
Kleine Tischleuchte, Drahtkäfig auf Holzfuß</t>
        </is>
      </c>
      <c r="E102" s="13" t="n"/>
      <c r="F102" s="12" t="inlineStr">
        <is>
          <t>Mitarbeiter-Ruheraum</t>
        </is>
      </c>
      <c r="G102" s="10" t="inlineStr">
        <is>
          <t>gut</t>
        </is>
      </c>
      <c r="H102" s="10" t="n">
        <v>1</v>
      </c>
      <c r="I102" s="10" t="inlineStr">
        <is>
          <t>Stück</t>
        </is>
      </c>
      <c r="J102" s="14" t="n">
        <v>30</v>
      </c>
      <c r="K102" s="10" t="inlineStr">
        <is>
          <t>VHB</t>
        </is>
      </c>
      <c r="L102" s="12" t="inlineStr">
        <is>
          <t>Versand möglich</t>
        </is>
      </c>
      <c r="M102" s="15" t="n"/>
      <c r="N102" s="16" t="n"/>
      <c r="O102" s="17">
        <f>IF(M102="","",M102*J102)</f>
        <v/>
      </c>
    </row>
    <row r="103" ht="78" customHeight="1">
      <c r="A103" s="18" t="n">
        <v>96</v>
      </c>
      <c r="B103" s="19" t="inlineStr">
        <is>
          <t>K-096</t>
        </is>
      </c>
      <c r="C103" s="20" t="n"/>
      <c r="D103" s="21" t="inlineStr">
        <is>
          <t>Regal weiß Hochglanz mit Körben
IKEA Kallax 4x2, weiß hochglanz, inkl. 6 Rattankörbe</t>
        </is>
      </c>
      <c r="E103" s="13" t="n"/>
      <c r="F103" s="21" t="inlineStr">
        <is>
          <t>Dachgeschoss</t>
        </is>
      </c>
      <c r="G103" s="19" t="inlineStr">
        <is>
          <t>gut</t>
        </is>
      </c>
      <c r="H103" s="19" t="n">
        <v>1</v>
      </c>
      <c r="I103" s="19" t="inlineStr">
        <is>
          <t>Stück</t>
        </is>
      </c>
      <c r="J103" s="22" t="n">
        <v>130</v>
      </c>
      <c r="K103" s="19" t="inlineStr">
        <is>
          <t>VHB</t>
        </is>
      </c>
      <c r="L103" s="21" t="inlineStr">
        <is>
          <t>nur Abholung</t>
        </is>
      </c>
      <c r="M103" s="15" t="n"/>
      <c r="N103" s="16" t="n"/>
      <c r="O103" s="23">
        <f>IF(M103="","",M103*J103)</f>
        <v/>
      </c>
    </row>
    <row r="104" ht="78" customHeight="1">
      <c r="A104" s="9" t="n">
        <v>97</v>
      </c>
      <c r="B104" s="10" t="inlineStr">
        <is>
          <t>K-097</t>
        </is>
      </c>
      <c r="C104" s="11" t="n"/>
      <c r="D104" s="12" t="inlineStr">
        <is>
          <t>Holzkiste Obstkistenoptik
Alte Holzkiste, unbehandelt, als Aufbewahrung</t>
        </is>
      </c>
      <c r="E104" s="13" t="n"/>
      <c r="F104" s="12" t="inlineStr">
        <is>
          <t>Dachgeschoss</t>
        </is>
      </c>
      <c r="G104" s="10" t="inlineStr">
        <is>
          <t>gebraucht</t>
        </is>
      </c>
      <c r="H104" s="10" t="n">
        <v>1</v>
      </c>
      <c r="I104" s="10" t="inlineStr">
        <is>
          <t>Stück</t>
        </is>
      </c>
      <c r="J104" s="14" t="n">
        <v>15</v>
      </c>
      <c r="K104" s="10" t="inlineStr">
        <is>
          <t>VHB</t>
        </is>
      </c>
      <c r="L104" s="12" t="inlineStr">
        <is>
          <t>Versand möglich</t>
        </is>
      </c>
      <c r="M104" s="15" t="n"/>
      <c r="N104" s="16" t="n"/>
      <c r="O104" s="17">
        <f>IF(M104="","",M104*J104)</f>
        <v/>
      </c>
    </row>
    <row r="105" ht="78" customHeight="1">
      <c r="A105" s="18" t="n">
        <v>98</v>
      </c>
      <c r="B105" s="19" t="inlineStr">
        <is>
          <t>K-098</t>
        </is>
      </c>
      <c r="C105" s="20" t="n"/>
      <c r="D105" s="21" t="inlineStr">
        <is>
          <t>Sessel Birke mit Bezug
IKEA Poäng, Birke, heller Bezug</t>
        </is>
      </c>
      <c r="E105" s="13" t="n"/>
      <c r="F105" s="21" t="inlineStr">
        <is>
          <t>Dachgeschoss</t>
        </is>
      </c>
      <c r="G105" s="19" t="inlineStr">
        <is>
          <t>gebraucht</t>
        </is>
      </c>
      <c r="H105" s="19" t="n">
        <v>1</v>
      </c>
      <c r="I105" s="19" t="inlineStr">
        <is>
          <t>Stück</t>
        </is>
      </c>
      <c r="J105" s="22" t="n">
        <v>45</v>
      </c>
      <c r="K105" s="19" t="inlineStr">
        <is>
          <t>VHB</t>
        </is>
      </c>
      <c r="L105" s="21" t="inlineStr">
        <is>
          <t>nur Abholung</t>
        </is>
      </c>
      <c r="M105" s="15" t="n"/>
      <c r="N105" s="16" t="n"/>
      <c r="O105" s="23">
        <f>IF(M105="","",M105*J105)</f>
        <v/>
      </c>
    </row>
    <row r="106" ht="78" customHeight="1">
      <c r="A106" s="9" t="n">
        <v>99</v>
      </c>
      <c r="B106" s="10" t="inlineStr">
        <is>
          <t>K-099</t>
        </is>
      </c>
      <c r="C106" s="11" t="n"/>
      <c r="D106" s="12" t="inlineStr">
        <is>
          <t>Konvolut Mal- und Bastelfarben
Finger-, Plakat-, Gouache-, Acryl- und Textilfarben sowie Bastelkleber, teils angebrochen</t>
        </is>
      </c>
      <c r="E106" s="13" t="n"/>
      <c r="F106" s="12" t="inlineStr">
        <is>
          <t>Atelier</t>
        </is>
      </c>
      <c r="G106" s="10" t="inlineStr">
        <is>
          <t>gebraucht</t>
        </is>
      </c>
      <c r="H106" s="10" t="n">
        <v>1</v>
      </c>
      <c r="I106" s="10" t="inlineStr">
        <is>
          <t>Konvolut</t>
        </is>
      </c>
      <c r="J106" s="14" t="n">
        <v>120</v>
      </c>
      <c r="K106" s="10" t="inlineStr">
        <is>
          <t>VHB</t>
        </is>
      </c>
      <c r="L106" s="12" t="inlineStr">
        <is>
          <t>nur Abholung</t>
        </is>
      </c>
      <c r="M106" s="15" t="n"/>
      <c r="N106" s="16" t="n"/>
      <c r="O106" s="17">
        <f>IF(M106="","",M106*J106)</f>
        <v/>
      </c>
    </row>
    <row r="107" ht="78" customHeight="1">
      <c r="A107" s="18" t="n">
        <v>100</v>
      </c>
      <c r="B107" s="19" t="inlineStr">
        <is>
          <t>K-100</t>
        </is>
      </c>
      <c r="C107" s="20" t="n"/>
      <c r="D107" s="21" t="inlineStr">
        <is>
          <t>Acrylfarben-Sortiment im Holzkasten
Sortierkasten mit Acrylfarben in Tuben und Töpfchen</t>
        </is>
      </c>
      <c r="E107" s="13" t="n"/>
      <c r="F107" s="21" t="inlineStr">
        <is>
          <t>Atelier</t>
        </is>
      </c>
      <c r="G107" s="19" t="inlineStr">
        <is>
          <t>gut</t>
        </is>
      </c>
      <c r="H107" s="19" t="n">
        <v>1</v>
      </c>
      <c r="I107" s="19" t="inlineStr">
        <is>
          <t>Konvolut</t>
        </is>
      </c>
      <c r="J107" s="22" t="n">
        <v>60</v>
      </c>
      <c r="K107" s="19" t="inlineStr">
        <is>
          <t>VHB</t>
        </is>
      </c>
      <c r="L107" s="21" t="inlineStr">
        <is>
          <t>Versand möglich</t>
        </is>
      </c>
      <c r="M107" s="15" t="n"/>
      <c r="N107" s="16" t="n"/>
      <c r="O107" s="23">
        <f>IF(M107="","",M107*J107)</f>
        <v/>
      </c>
    </row>
    <row r="108" ht="78" customHeight="1">
      <c r="A108" s="9" t="n">
        <v>101</v>
      </c>
      <c r="B108" s="10" t="inlineStr">
        <is>
          <t>K-101</t>
        </is>
      </c>
      <c r="C108" s="11" t="n"/>
      <c r="D108" s="12" t="inlineStr">
        <is>
          <t>Konvolut Bastelmaterial
Perlen, Bänder, Glitzer, Holzperlen, Bügelperlen, Schnüre</t>
        </is>
      </c>
      <c r="E108" s="13" t="n"/>
      <c r="F108" s="12" t="inlineStr">
        <is>
          <t>Atelier</t>
        </is>
      </c>
      <c r="G108" s="10" t="inlineStr">
        <is>
          <t>gebraucht</t>
        </is>
      </c>
      <c r="H108" s="10" t="n">
        <v>1</v>
      </c>
      <c r="I108" s="10" t="inlineStr">
        <is>
          <t>Konvolut</t>
        </is>
      </c>
      <c r="J108" s="14" t="n">
        <v>50</v>
      </c>
      <c r="K108" s="10" t="inlineStr">
        <is>
          <t>VHB</t>
        </is>
      </c>
      <c r="L108" s="12" t="inlineStr">
        <is>
          <t>nur Abholung</t>
        </is>
      </c>
      <c r="M108" s="15" t="n"/>
      <c r="N108" s="16" t="n"/>
      <c r="O108" s="17">
        <f>IF(M108="","",M108*J108)</f>
        <v/>
      </c>
    </row>
    <row r="109" ht="78" customHeight="1">
      <c r="A109" s="18" t="n">
        <v>102</v>
      </c>
      <c r="B109" s="19" t="inlineStr">
        <is>
          <t>K-102</t>
        </is>
      </c>
      <c r="C109" s="20" t="n"/>
      <c r="D109" s="21" t="inlineStr">
        <is>
          <t>Tonkarton-Schrank mit Farbsortierung
Weißer Schrank mit beschrifteten Fachböden, inkl. vorhandenem Tonpapier/Tonkarton</t>
        </is>
      </c>
      <c r="E109" s="13" t="n"/>
      <c r="F109" s="21" t="inlineStr">
        <is>
          <t>Atelier</t>
        </is>
      </c>
      <c r="G109" s="19" t="inlineStr">
        <is>
          <t>gut</t>
        </is>
      </c>
      <c r="H109" s="19" t="n">
        <v>1</v>
      </c>
      <c r="I109" s="19" t="inlineStr">
        <is>
          <t>Stück</t>
        </is>
      </c>
      <c r="J109" s="22" t="n">
        <v>180</v>
      </c>
      <c r="K109" s="19" t="inlineStr">
        <is>
          <t>VHB</t>
        </is>
      </c>
      <c r="L109" s="21" t="inlineStr">
        <is>
          <t>nur Abholung</t>
        </is>
      </c>
      <c r="M109" s="15" t="n"/>
      <c r="N109" s="16" t="n"/>
      <c r="O109" s="23">
        <f>IF(M109="","",M109*J109)</f>
        <v/>
      </c>
    </row>
    <row r="110" ht="78" customHeight="1">
      <c r="A110" s="9" t="n">
        <v>103</v>
      </c>
      <c r="B110" s="10" t="inlineStr">
        <is>
          <t>K-103</t>
        </is>
      </c>
      <c r="C110" s="11" t="n"/>
      <c r="D110" s="12" t="inlineStr">
        <is>
          <t>Trachtenfotografie gerahmt, weiß
Fotodruck im weißen Rahmen, ca. 20 x 25 cm - Kaufware</t>
        </is>
      </c>
      <c r="E110" s="13" t="n"/>
      <c r="F110" s="12" t="inlineStr">
        <is>
          <t>Flur UG</t>
        </is>
      </c>
      <c r="G110" s="10" t="inlineStr">
        <is>
          <t>gut</t>
        </is>
      </c>
      <c r="H110" s="10" t="n">
        <v>5</v>
      </c>
      <c r="I110" s="10" t="inlineStr">
        <is>
          <t>Stück</t>
        </is>
      </c>
      <c r="J110" s="14" t="n">
        <v>35</v>
      </c>
      <c r="K110" s="10" t="inlineStr">
        <is>
          <t>VHB</t>
        </is>
      </c>
      <c r="L110" s="12" t="inlineStr">
        <is>
          <t>Versand möglich</t>
        </is>
      </c>
      <c r="M110" s="15" t="n"/>
      <c r="N110" s="16" t="n"/>
      <c r="O110" s="17">
        <f>IF(M110="","",M110*J110)</f>
        <v/>
      </c>
    </row>
    <row r="111" ht="78" customHeight="1">
      <c r="A111" s="18" t="n">
        <v>104</v>
      </c>
      <c r="B111" s="19" t="inlineStr">
        <is>
          <t>K-104</t>
        </is>
      </c>
      <c r="C111" s="20" t="n"/>
      <c r="D111" s="21" t="inlineStr">
        <is>
          <t>Deko-Pilze Beton auf Holzfuß
Dekopilze, Betonkopf auf Holzstiel, zwei Größen</t>
        </is>
      </c>
      <c r="E111" s="13" t="n"/>
      <c r="F111" s="21" t="inlineStr">
        <is>
          <t>Flur UG</t>
        </is>
      </c>
      <c r="G111" s="19" t="inlineStr">
        <is>
          <t>gut</t>
        </is>
      </c>
      <c r="H111" s="19" t="n">
        <v>2</v>
      </c>
      <c r="I111" s="19" t="inlineStr">
        <is>
          <t>Stück</t>
        </is>
      </c>
      <c r="J111" s="22" t="n">
        <v>15</v>
      </c>
      <c r="K111" s="19" t="inlineStr">
        <is>
          <t>VHB</t>
        </is>
      </c>
      <c r="L111" s="21" t="inlineStr">
        <is>
          <t>Versand möglich</t>
        </is>
      </c>
      <c r="M111" s="15" t="n"/>
      <c r="N111" s="16" t="n"/>
      <c r="O111" s="23">
        <f>IF(M111="","",M111*J111)</f>
        <v/>
      </c>
    </row>
    <row r="112" ht="78" customHeight="1">
      <c r="A112" s="9" t="n">
        <v>105</v>
      </c>
      <c r="B112" s="10" t="inlineStr">
        <is>
          <t>K-105</t>
        </is>
      </c>
      <c r="C112" s="11" t="n"/>
      <c r="D112" s="12" t="inlineStr">
        <is>
          <t>Leuchtkasten mit Steckbuchstaben
Lightbox A4 mit Buchstabensatz</t>
        </is>
      </c>
      <c r="E112" s="13" t="n"/>
      <c r="F112" s="12" t="inlineStr">
        <is>
          <t>Flur UG</t>
        </is>
      </c>
      <c r="G112" s="10" t="inlineStr">
        <is>
          <t>gut</t>
        </is>
      </c>
      <c r="H112" s="10" t="n">
        <v>1</v>
      </c>
      <c r="I112" s="10" t="inlineStr">
        <is>
          <t>Stück</t>
        </is>
      </c>
      <c r="J112" s="14" t="n">
        <v>25</v>
      </c>
      <c r="K112" s="10" t="inlineStr">
        <is>
          <t>VHB</t>
        </is>
      </c>
      <c r="L112" s="12" t="inlineStr">
        <is>
          <t>Versand möglich</t>
        </is>
      </c>
      <c r="M112" s="15" t="n"/>
      <c r="N112" s="16" t="n"/>
      <c r="O112" s="17">
        <f>IF(M112="","",M112*J112)</f>
        <v/>
      </c>
    </row>
    <row r="113" ht="78" customHeight="1">
      <c r="A113" s="18" t="n">
        <v>106</v>
      </c>
      <c r="B113" s="19" t="inlineStr">
        <is>
          <t>K-106</t>
        </is>
      </c>
      <c r="C113" s="20" t="n"/>
      <c r="D113" s="21" t="inlineStr">
        <is>
          <t>Trachtenfotografie gerahmt, schwarz
Fotodruck im schwarzen Rahmen mit Passepartout - Kaufware</t>
        </is>
      </c>
      <c r="E113" s="13" t="n"/>
      <c r="F113" s="21" t="inlineStr">
        <is>
          <t>Flur UG</t>
        </is>
      </c>
      <c r="G113" s="19" t="inlineStr">
        <is>
          <t>gut</t>
        </is>
      </c>
      <c r="H113" s="19" t="n">
        <v>4</v>
      </c>
      <c r="I113" s="19" t="inlineStr">
        <is>
          <t>Stück</t>
        </is>
      </c>
      <c r="J113" s="22" t="n">
        <v>35</v>
      </c>
      <c r="K113" s="19" t="inlineStr">
        <is>
          <t>VHB</t>
        </is>
      </c>
      <c r="L113" s="21" t="inlineStr">
        <is>
          <t>Versand möglich</t>
        </is>
      </c>
      <c r="M113" s="15" t="n"/>
      <c r="N113" s="16" t="n"/>
      <c r="O113" s="23">
        <f>IF(M113="","",M113*J113)</f>
        <v/>
      </c>
    </row>
    <row r="114" ht="78" customHeight="1">
      <c r="A114" s="9" t="n">
        <v>107</v>
      </c>
      <c r="B114" s="10" t="inlineStr">
        <is>
          <t>K-107</t>
        </is>
      </c>
      <c r="C114" s="11" t="n"/>
      <c r="D114" s="12" t="inlineStr">
        <is>
          <t>Gemälde Panorama mit Tanne
Acryl auf Leinwand, Querformat - Eigenarbeit einer Privatperson</t>
        </is>
      </c>
      <c r="E114" s="13" t="n"/>
      <c r="F114" s="12" t="inlineStr">
        <is>
          <t>Flur UG</t>
        </is>
      </c>
      <c r="G114" s="10" t="inlineStr">
        <is>
          <t>gut</t>
        </is>
      </c>
      <c r="H114" s="10" t="n">
        <v>1</v>
      </c>
      <c r="I114" s="10" t="inlineStr">
        <is>
          <t>Stück</t>
        </is>
      </c>
      <c r="J114" s="14" t="n">
        <v>120</v>
      </c>
      <c r="K114" s="10" t="inlineStr">
        <is>
          <t>VHB</t>
        </is>
      </c>
      <c r="L114" s="12" t="inlineStr">
        <is>
          <t>nur Abholung</t>
        </is>
      </c>
      <c r="M114" s="15" t="n"/>
      <c r="N114" s="16" t="n"/>
      <c r="O114" s="17">
        <f>IF(M114="","",M114*J114)</f>
        <v/>
      </c>
    </row>
    <row r="115" ht="78" customHeight="1">
      <c r="A115" s="18" t="n">
        <v>108</v>
      </c>
      <c r="B115" s="19" t="inlineStr">
        <is>
          <t>K-108</t>
        </is>
      </c>
      <c r="C115" s="20" t="n"/>
      <c r="D115" s="21" t="inlineStr">
        <is>
          <t>Bilderrahmen schwarz mit Strichfigur
Gerahmte Drucke mit Bollenhut-Strichfiguren, schwarze Rahmen</t>
        </is>
      </c>
      <c r="E115" s="13" t="n"/>
      <c r="F115" s="21" t="inlineStr">
        <is>
          <t>Flur UG</t>
        </is>
      </c>
      <c r="G115" s="19" t="inlineStr">
        <is>
          <t>gut</t>
        </is>
      </c>
      <c r="H115" s="19" t="n">
        <v>4</v>
      </c>
      <c r="I115" s="19" t="inlineStr">
        <is>
          <t>Stück</t>
        </is>
      </c>
      <c r="J115" s="22" t="n">
        <v>15</v>
      </c>
      <c r="K115" s="19" t="inlineStr">
        <is>
          <t>VHB</t>
        </is>
      </c>
      <c r="L115" s="21" t="inlineStr">
        <is>
          <t>Versand möglich</t>
        </is>
      </c>
      <c r="M115" s="15" t="n"/>
      <c r="N115" s="16" t="n"/>
      <c r="O115" s="23">
        <f>IF(M115="","",M115*J115)</f>
        <v/>
      </c>
    </row>
    <row r="116" ht="78" customHeight="1">
      <c r="A116" s="9" t="n">
        <v>109</v>
      </c>
      <c r="B116" s="10" t="inlineStr">
        <is>
          <t>K-109</t>
        </is>
      </c>
      <c r="C116" s="11" t="n"/>
      <c r="D116" s="12" t="inlineStr">
        <is>
          <t>Vase Keramik gestreift
Vase schwarz-weiß gestreift, hoch</t>
        </is>
      </c>
      <c r="E116" s="13" t="n"/>
      <c r="F116" s="12" t="inlineStr">
        <is>
          <t>UG</t>
        </is>
      </c>
      <c r="G116" s="10" t="inlineStr">
        <is>
          <t>gut</t>
        </is>
      </c>
      <c r="H116" s="10" t="n">
        <v>1</v>
      </c>
      <c r="I116" s="10" t="inlineStr">
        <is>
          <t>Stück</t>
        </is>
      </c>
      <c r="J116" s="14" t="n">
        <v>20</v>
      </c>
      <c r="K116" s="10" t="inlineStr">
        <is>
          <t>VHB</t>
        </is>
      </c>
      <c r="L116" s="12" t="inlineStr">
        <is>
          <t>Versand möglich</t>
        </is>
      </c>
      <c r="M116" s="15" t="n"/>
      <c r="N116" s="16" t="n"/>
      <c r="O116" s="17">
        <f>IF(M116="","",M116*J116)</f>
        <v/>
      </c>
    </row>
    <row r="117" ht="78" customHeight="1">
      <c r="A117" s="18" t="n">
        <v>110</v>
      </c>
      <c r="B117" s="19" t="inlineStr">
        <is>
          <t>K-110</t>
        </is>
      </c>
      <c r="C117" s="20" t="n"/>
      <c r="D117" s="21" t="inlineStr">
        <is>
          <t>Crassula im Topf
Geldbaum, Zimmerpflanze im weißen Topf</t>
        </is>
      </c>
      <c r="E117" s="13" t="n"/>
      <c r="F117" s="21" t="inlineStr">
        <is>
          <t>UG</t>
        </is>
      </c>
      <c r="G117" s="19" t="inlineStr">
        <is>
          <t>gut</t>
        </is>
      </c>
      <c r="H117" s="19" t="n">
        <v>1</v>
      </c>
      <c r="I117" s="19" t="inlineStr">
        <is>
          <t>Stück</t>
        </is>
      </c>
      <c r="J117" s="22" t="n">
        <v>30</v>
      </c>
      <c r="K117" s="19" t="inlineStr">
        <is>
          <t>VHB</t>
        </is>
      </c>
      <c r="L117" s="21" t="inlineStr">
        <is>
          <t>nur Abholung</t>
        </is>
      </c>
      <c r="M117" s="15" t="n"/>
      <c r="N117" s="16" t="n"/>
      <c r="O117" s="23">
        <f>IF(M117="","",M117*J117)</f>
        <v/>
      </c>
    </row>
    <row r="118" ht="78" customHeight="1">
      <c r="A118" s="9" t="n">
        <v>111</v>
      </c>
      <c r="B118" s="10" t="inlineStr">
        <is>
          <t>K-111</t>
        </is>
      </c>
      <c r="C118" s="11" t="n"/>
      <c r="D118" s="12" t="inlineStr">
        <is>
          <t>Holz-LKW Spielzeug
Großer Spielzeug-LKW aus Holz, Kipper</t>
        </is>
      </c>
      <c r="E118" s="13" t="n"/>
      <c r="F118" s="12" t="inlineStr">
        <is>
          <t>UG</t>
        </is>
      </c>
      <c r="G118" s="10" t="inlineStr">
        <is>
          <t>gut</t>
        </is>
      </c>
      <c r="H118" s="10" t="n">
        <v>1</v>
      </c>
      <c r="I118" s="10" t="inlineStr">
        <is>
          <t>Stück</t>
        </is>
      </c>
      <c r="J118" s="14" t="n">
        <v>25</v>
      </c>
      <c r="K118" s="10" t="inlineStr">
        <is>
          <t>VHB</t>
        </is>
      </c>
      <c r="L118" s="12" t="inlineStr">
        <is>
          <t>Versand möglich</t>
        </is>
      </c>
      <c r="M118" s="15" t="n"/>
      <c r="N118" s="16" t="n"/>
      <c r="O118" s="17">
        <f>IF(M118="","",M118*J118)</f>
        <v/>
      </c>
    </row>
    <row r="119" ht="78" customHeight="1">
      <c r="A119" s="18" t="n">
        <v>112</v>
      </c>
      <c r="B119" s="19" t="inlineStr">
        <is>
          <t>K-112</t>
        </is>
      </c>
      <c r="C119" s="20" t="n"/>
      <c r="D119" s="21" t="inlineStr">
        <is>
          <t>Deko-Haus Metall mit Pompons
Hausform aus Metalldraht mit roten Wollbommeln</t>
        </is>
      </c>
      <c r="E119" s="13" t="n"/>
      <c r="F119" s="21" t="inlineStr">
        <is>
          <t>UG</t>
        </is>
      </c>
      <c r="G119" s="19" t="inlineStr">
        <is>
          <t>gut</t>
        </is>
      </c>
      <c r="H119" s="19" t="n">
        <v>1</v>
      </c>
      <c r="I119" s="19" t="inlineStr">
        <is>
          <t>Stück</t>
        </is>
      </c>
      <c r="J119" s="22" t="n">
        <v>20</v>
      </c>
      <c r="K119" s="19" t="inlineStr">
        <is>
          <t>VHB</t>
        </is>
      </c>
      <c r="L119" s="21" t="inlineStr">
        <is>
          <t>Versand möglich</t>
        </is>
      </c>
      <c r="M119" s="15" t="n"/>
      <c r="N119" s="16" t="n"/>
      <c r="O119" s="23">
        <f>IF(M119="","",M119*J119)</f>
        <v/>
      </c>
    </row>
    <row r="120" ht="78" customHeight="1">
      <c r="A120" s="9" t="n">
        <v>113</v>
      </c>
      <c r="B120" s="10" t="inlineStr">
        <is>
          <t>K-113</t>
        </is>
      </c>
      <c r="C120" s="11" t="n"/>
      <c r="D120" s="12" t="inlineStr">
        <is>
          <t>Pflanzkübel Raumteiler weiß Hochglanz
Rechteckiger Pflanzkübel als Raumteiler, weiß hochglanz, ca. 80 x 30 x 80 cm</t>
        </is>
      </c>
      <c r="E120" s="13" t="n"/>
      <c r="F120" s="12" t="inlineStr">
        <is>
          <t>UG</t>
        </is>
      </c>
      <c r="G120" s="10" t="inlineStr">
        <is>
          <t>gut</t>
        </is>
      </c>
      <c r="H120" s="10" t="n">
        <v>1</v>
      </c>
      <c r="I120" s="10" t="inlineStr">
        <is>
          <t>Stück</t>
        </is>
      </c>
      <c r="J120" s="14" t="n">
        <v>220</v>
      </c>
      <c r="K120" s="10" t="inlineStr">
        <is>
          <t>VHB</t>
        </is>
      </c>
      <c r="L120" s="12" t="inlineStr">
        <is>
          <t>nur Abholung</t>
        </is>
      </c>
      <c r="M120" s="15" t="n"/>
      <c r="N120" s="16" t="n"/>
      <c r="O120" s="17">
        <f>IF(M120="","",M120*J120)</f>
        <v/>
      </c>
    </row>
    <row r="121" ht="78" customHeight="1">
      <c r="A121" s="18" t="n">
        <v>114</v>
      </c>
      <c r="B121" s="19" t="inlineStr">
        <is>
          <t>K-114</t>
        </is>
      </c>
      <c r="C121" s="20" t="n"/>
      <c r="D121" s="21" t="inlineStr">
        <is>
          <t>Schülerstuhl grau
Kunststoffschale grau, Metallgestell, höhenverstellbar</t>
        </is>
      </c>
      <c r="E121" s="13" t="n"/>
      <c r="F121" s="21" t="inlineStr">
        <is>
          <t>UG</t>
        </is>
      </c>
      <c r="G121" s="19" t="inlineStr">
        <is>
          <t>gebraucht</t>
        </is>
      </c>
      <c r="H121" s="19" t="n">
        <v>1</v>
      </c>
      <c r="I121" s="19" t="inlineStr">
        <is>
          <t>Stück</t>
        </is>
      </c>
      <c r="J121" s="22" t="n">
        <v>25</v>
      </c>
      <c r="K121" s="19" t="inlineStr">
        <is>
          <t>VHB</t>
        </is>
      </c>
      <c r="L121" s="21" t="inlineStr">
        <is>
          <t>Versand möglich</t>
        </is>
      </c>
      <c r="M121" s="15" t="n"/>
      <c r="N121" s="16" t="n"/>
      <c r="O121" s="23">
        <f>IF(M121="","",M121*J121)</f>
        <v/>
      </c>
    </row>
    <row r="122" ht="78" customHeight="1">
      <c r="A122" s="9" t="n">
        <v>115</v>
      </c>
      <c r="B122" s="10" t="inlineStr">
        <is>
          <t>K-115</t>
        </is>
      </c>
      <c r="C122" s="11" t="n"/>
      <c r="D122" s="12" t="inlineStr">
        <is>
          <t>Hochflorteppich beige, rund
Shaggy, beige, rund, Durchmesser ca. 200 cm</t>
        </is>
      </c>
      <c r="E122" s="13" t="n"/>
      <c r="F122" s="12" t="inlineStr">
        <is>
          <t>UG</t>
        </is>
      </c>
      <c r="G122" s="10" t="inlineStr">
        <is>
          <t>gebraucht</t>
        </is>
      </c>
      <c r="H122" s="10" t="n">
        <v>1</v>
      </c>
      <c r="I122" s="10" t="inlineStr">
        <is>
          <t>Stück</t>
        </is>
      </c>
      <c r="J122" s="14" t="n">
        <v>40</v>
      </c>
      <c r="K122" s="10" t="inlineStr">
        <is>
          <t>VHB</t>
        </is>
      </c>
      <c r="L122" s="12" t="inlineStr">
        <is>
          <t>Versand möglich</t>
        </is>
      </c>
      <c r="M122" s="15" t="n"/>
      <c r="N122" s="16" t="n"/>
      <c r="O122" s="17">
        <f>IF(M122="","",M122*J122)</f>
        <v/>
      </c>
    </row>
    <row r="123" ht="78" customHeight="1">
      <c r="A123" s="18" t="n">
        <v>116</v>
      </c>
      <c r="B123" s="19" t="inlineStr">
        <is>
          <t>K-116</t>
        </is>
      </c>
      <c r="C123" s="20" t="n"/>
      <c r="D123" s="21" t="inlineStr">
        <is>
          <t>Regal weiß 2x2
IKEA Kallax, weiß, 4 Fächer</t>
        </is>
      </c>
      <c r="E123" s="13" t="n"/>
      <c r="F123" s="21" t="inlineStr">
        <is>
          <t>UG</t>
        </is>
      </c>
      <c r="G123" s="19" t="inlineStr">
        <is>
          <t>gut</t>
        </is>
      </c>
      <c r="H123" s="19" t="n">
        <v>2</v>
      </c>
      <c r="I123" s="19" t="inlineStr">
        <is>
          <t>Stück</t>
        </is>
      </c>
      <c r="J123" s="22" t="n">
        <v>45</v>
      </c>
      <c r="K123" s="19" t="inlineStr">
        <is>
          <t>VHB</t>
        </is>
      </c>
      <c r="L123" s="21" t="inlineStr">
        <is>
          <t>nur Abholung</t>
        </is>
      </c>
      <c r="M123" s="15" t="n"/>
      <c r="N123" s="16" t="n"/>
      <c r="O123" s="23">
        <f>IF(M123="","",M123*J123)</f>
        <v/>
      </c>
    </row>
    <row r="124" ht="78" customHeight="1">
      <c r="A124" s="9" t="n">
        <v>117</v>
      </c>
      <c r="B124" s="10" t="inlineStr">
        <is>
          <t>K-117</t>
        </is>
      </c>
      <c r="C124" s="11" t="n"/>
      <c r="D124" s="12" t="inlineStr">
        <is>
          <t>Wanddeko Fadenbilder mit Spiegelpunkten
Fadenbilder auf Holzreifen, dazu runde Spiegelelemente</t>
        </is>
      </c>
      <c r="E124" s="13" t="n"/>
      <c r="F124" s="12" t="inlineStr">
        <is>
          <t>UG</t>
        </is>
      </c>
      <c r="G124" s="10" t="inlineStr">
        <is>
          <t>gut</t>
        </is>
      </c>
      <c r="H124" s="10" t="n">
        <v>1</v>
      </c>
      <c r="I124" s="10" t="inlineStr">
        <is>
          <t>Set</t>
        </is>
      </c>
      <c r="J124" s="14" t="n">
        <v>40</v>
      </c>
      <c r="K124" s="10" t="inlineStr">
        <is>
          <t>VHB</t>
        </is>
      </c>
      <c r="L124" s="12" t="inlineStr">
        <is>
          <t>nur Abholung</t>
        </is>
      </c>
      <c r="M124" s="15" t="n"/>
      <c r="N124" s="16" t="n"/>
      <c r="O124" s="17">
        <f>IF(M124="","",M124*J124)</f>
        <v/>
      </c>
    </row>
    <row r="125" ht="78" customHeight="1">
      <c r="A125" s="18" t="n">
        <v>118</v>
      </c>
      <c r="B125" s="19" t="inlineStr">
        <is>
          <t>K-118</t>
        </is>
      </c>
      <c r="C125" s="20" t="n"/>
      <c r="D125" s="21" t="inlineStr">
        <is>
          <t>Wurzelholz-Schale groß
Dekoschale aus einem Wurzelstück, Teak, ca. 50-60 cm</t>
        </is>
      </c>
      <c r="E125" s="13" t="n"/>
      <c r="F125" s="21" t="inlineStr">
        <is>
          <t>Werkstatt</t>
        </is>
      </c>
      <c r="G125" s="19" t="inlineStr">
        <is>
          <t>gut</t>
        </is>
      </c>
      <c r="H125" s="19" t="n">
        <v>1</v>
      </c>
      <c r="I125" s="19" t="inlineStr">
        <is>
          <t>Stück</t>
        </is>
      </c>
      <c r="J125" s="22" t="n">
        <v>90</v>
      </c>
      <c r="K125" s="19" t="inlineStr">
        <is>
          <t>VHB</t>
        </is>
      </c>
      <c r="L125" s="21" t="inlineStr">
        <is>
          <t>nur Abholung</t>
        </is>
      </c>
      <c r="M125" s="15" t="n"/>
      <c r="N125" s="16" t="n"/>
      <c r="O125" s="23">
        <f>IF(M125="","",M125*J125)</f>
        <v/>
      </c>
    </row>
    <row r="126" ht="78" customHeight="1">
      <c r="A126" s="9" t="n">
        <v>119</v>
      </c>
      <c r="B126" s="10" t="inlineStr">
        <is>
          <t>K-119</t>
        </is>
      </c>
      <c r="C126" s="11" t="n"/>
      <c r="D126" s="12" t="inlineStr">
        <is>
          <t>Konvolut Baumscheiben und Holzscheiben
Baumscheiben verschiedener Größen und Holzarten, Bastelmaterial</t>
        </is>
      </c>
      <c r="E126" s="13" t="n"/>
      <c r="F126" s="12" t="inlineStr">
        <is>
          <t>Werkstatt</t>
        </is>
      </c>
      <c r="G126" s="10" t="inlineStr">
        <is>
          <t>gut</t>
        </is>
      </c>
      <c r="H126" s="10" t="n">
        <v>1</v>
      </c>
      <c r="I126" s="10" t="inlineStr">
        <is>
          <t>Konvolut</t>
        </is>
      </c>
      <c r="J126" s="14" t="n">
        <v>40</v>
      </c>
      <c r="K126" s="10" t="inlineStr">
        <is>
          <t>VHB</t>
        </is>
      </c>
      <c r="L126" s="12" t="inlineStr">
        <is>
          <t>nur Abholung</t>
        </is>
      </c>
      <c r="M126" s="15" t="n"/>
      <c r="N126" s="16" t="n"/>
      <c r="O126" s="17">
        <f>IF(M126="","",M126*J126)</f>
        <v/>
      </c>
    </row>
    <row r="127" ht="78" customHeight="1">
      <c r="A127" s="18" t="n">
        <v>120</v>
      </c>
      <c r="B127" s="19" t="inlineStr">
        <is>
          <t>K-120</t>
        </is>
      </c>
      <c r="C127" s="20" t="n"/>
      <c r="D127" s="21" t="inlineStr">
        <is>
          <t>Kreidetafel in Hausform
Tafelfolie/Kreidetafel in Hausform, beschriftbar</t>
        </is>
      </c>
      <c r="E127" s="13" t="n"/>
      <c r="F127" s="21" t="inlineStr">
        <is>
          <t>Werkstatt</t>
        </is>
      </c>
      <c r="G127" s="19" t="inlineStr">
        <is>
          <t>gut</t>
        </is>
      </c>
      <c r="H127" s="19" t="n">
        <v>1</v>
      </c>
      <c r="I127" s="19" t="inlineStr">
        <is>
          <t>Stück</t>
        </is>
      </c>
      <c r="J127" s="22" t="n">
        <v>25</v>
      </c>
      <c r="K127" s="19" t="inlineStr">
        <is>
          <t>VHB</t>
        </is>
      </c>
      <c r="L127" s="21" t="inlineStr">
        <is>
          <t>Versand möglich</t>
        </is>
      </c>
      <c r="M127" s="15" t="n"/>
      <c r="N127" s="16" t="n"/>
      <c r="O127" s="23">
        <f>IF(M127="","",M127*J127)</f>
        <v/>
      </c>
    </row>
    <row r="128" ht="78" customHeight="1">
      <c r="A128" s="9" t="n">
        <v>121</v>
      </c>
      <c r="B128" s="24" t="inlineStr">
        <is>
          <t>K-121</t>
        </is>
      </c>
      <c r="C128" s="11" t="n"/>
      <c r="D128" s="12" t="inlineStr">
        <is>
          <t>Biohort Freizeitbox weiß (Terrasse)
Metall-Auflagenbox, weiß, abschließbar, wetterfest, Made in Austria</t>
        </is>
      </c>
      <c r="E128" s="13" t="n"/>
      <c r="F128" s="12" t="inlineStr">
        <is>
          <t>Terrasse</t>
        </is>
      </c>
      <c r="G128" s="10" t="inlineStr">
        <is>
          <t>gut</t>
        </is>
      </c>
      <c r="H128" s="10" t="n">
        <v>1</v>
      </c>
      <c r="I128" s="10" t="inlineStr">
        <is>
          <t>Stück</t>
        </is>
      </c>
      <c r="J128" s="14" t="n">
        <v>220</v>
      </c>
      <c r="K128" s="10" t="inlineStr">
        <is>
          <t>VHB</t>
        </is>
      </c>
      <c r="L128" s="12" t="inlineStr">
        <is>
          <t>nur Abholung</t>
        </is>
      </c>
      <c r="M128" s="15" t="n"/>
      <c r="N128" s="16" t="n"/>
      <c r="O128" s="17">
        <f>IF(M128="","",M128*J128)</f>
        <v/>
      </c>
    </row>
    <row r="129" ht="78" customHeight="1">
      <c r="A129" s="18" t="n">
        <v>122</v>
      </c>
      <c r="B129" s="24" t="inlineStr">
        <is>
          <t>K-122</t>
        </is>
      </c>
      <c r="C129" s="20" t="n"/>
      <c r="D129" s="21" t="inlineStr">
        <is>
          <t>Biohort Freizeitbox weiß (Dachterrasse)
Metall-Auflagenbox, weiß, abschließbar, wetterfest, Made in Austria</t>
        </is>
      </c>
      <c r="E129" s="13" t="n"/>
      <c r="F129" s="21" t="inlineStr">
        <is>
          <t>Dachterrasse</t>
        </is>
      </c>
      <c r="G129" s="19" t="inlineStr">
        <is>
          <t>gut</t>
        </is>
      </c>
      <c r="H129" s="19" t="n">
        <v>1</v>
      </c>
      <c r="I129" s="19" t="inlineStr">
        <is>
          <t>Stück</t>
        </is>
      </c>
      <c r="J129" s="22" t="n">
        <v>220</v>
      </c>
      <c r="K129" s="19" t="inlineStr">
        <is>
          <t>VHB</t>
        </is>
      </c>
      <c r="L129" s="21" t="inlineStr">
        <is>
          <t>nur Abholung</t>
        </is>
      </c>
      <c r="M129" s="15" t="n"/>
      <c r="N129" s="16" t="n"/>
      <c r="O129" s="23">
        <f>IF(M129="","",M129*J129)</f>
        <v/>
      </c>
    </row>
    <row r="130" ht="78" customHeight="1">
      <c r="A130" s="9" t="n">
        <v>123</v>
      </c>
      <c r="B130" s="24" t="inlineStr">
        <is>
          <t>K-123</t>
        </is>
      </c>
      <c r="C130" s="11" t="n"/>
      <c r="D130" s="12" t="inlineStr">
        <is>
          <t>Gartentisch mit Granitplatte
Granitplatte auf Aluminiumgestell, ca. 160 x 90 cm</t>
        </is>
      </c>
      <c r="E130" s="13" t="n"/>
      <c r="F130" s="12" t="inlineStr">
        <is>
          <t>Terrasse</t>
        </is>
      </c>
      <c r="G130" s="10" t="inlineStr">
        <is>
          <t>gut</t>
        </is>
      </c>
      <c r="H130" s="10" t="n">
        <v>1</v>
      </c>
      <c r="I130" s="10" t="inlineStr">
        <is>
          <t>Stück</t>
        </is>
      </c>
      <c r="J130" s="14" t="n">
        <v>280</v>
      </c>
      <c r="K130" s="10" t="inlineStr">
        <is>
          <t>VHB</t>
        </is>
      </c>
      <c r="L130" s="12" t="inlineStr">
        <is>
          <t>nur Abholung</t>
        </is>
      </c>
      <c r="M130" s="15" t="n"/>
      <c r="N130" s="16" t="n"/>
      <c r="O130" s="17">
        <f>IF(M130="","",M130*J130)</f>
        <v/>
      </c>
    </row>
    <row r="131" ht="78" customHeight="1">
      <c r="A131" s="18" t="n">
        <v>124</v>
      </c>
      <c r="B131" s="19" t="inlineStr">
        <is>
          <t>K-124</t>
        </is>
      </c>
      <c r="C131" s="20" t="n"/>
      <c r="D131" s="21" t="inlineStr">
        <is>
          <t>Schutzhülle für Gartentisch
Abdeckhaube schwarz, wetterfest</t>
        </is>
      </c>
      <c r="E131" s="13" t="n"/>
      <c r="F131" s="21" t="inlineStr">
        <is>
          <t>Terrasse</t>
        </is>
      </c>
      <c r="G131" s="19" t="inlineStr">
        <is>
          <t>gebraucht</t>
        </is>
      </c>
      <c r="H131" s="19" t="n">
        <v>1</v>
      </c>
      <c r="I131" s="19" t="inlineStr">
        <is>
          <t>Stück</t>
        </is>
      </c>
      <c r="J131" s="22" t="n">
        <v>20</v>
      </c>
      <c r="K131" s="19" t="inlineStr">
        <is>
          <t>VHB</t>
        </is>
      </c>
      <c r="L131" s="21" t="inlineStr">
        <is>
          <t>Versand möglich</t>
        </is>
      </c>
      <c r="M131" s="15" t="n"/>
      <c r="N131" s="16" t="n"/>
      <c r="O131" s="23">
        <f>IF(M131="","",M131*J131)</f>
        <v/>
      </c>
    </row>
    <row r="132" ht="78" customHeight="1">
      <c r="A132" s="9" t="n">
        <v>125</v>
      </c>
      <c r="B132" s="10" t="inlineStr">
        <is>
          <t>K-125</t>
        </is>
      </c>
      <c r="C132" s="11" t="n"/>
      <c r="D132" s="12" t="inlineStr">
        <is>
          <t>Textilene-Stapelsessel anthrazit
Hochlehner, Aluminiumrahmen mit Textilenbespannung, stapelbar</t>
        </is>
      </c>
      <c r="E132" s="13" t="n"/>
      <c r="F132" s="12" t="inlineStr">
        <is>
          <t>Terrasse</t>
        </is>
      </c>
      <c r="G132" s="10" t="inlineStr">
        <is>
          <t>gut</t>
        </is>
      </c>
      <c r="H132" s="10" t="n">
        <v>4</v>
      </c>
      <c r="I132" s="10" t="inlineStr">
        <is>
          <t>Stück</t>
        </is>
      </c>
      <c r="J132" s="14" t="n">
        <v>45</v>
      </c>
      <c r="K132" s="10" t="inlineStr">
        <is>
          <t>VHB</t>
        </is>
      </c>
      <c r="L132" s="12" t="inlineStr">
        <is>
          <t>nur Abholung</t>
        </is>
      </c>
      <c r="M132" s="15" t="n"/>
      <c r="N132" s="16" t="n"/>
      <c r="O132" s="17">
        <f>IF(M132="","",M132*J132)</f>
        <v/>
      </c>
    </row>
    <row r="133" ht="78" customHeight="1">
      <c r="A133" s="18" t="n">
        <v>126</v>
      </c>
      <c r="B133" s="19" t="inlineStr">
        <is>
          <t>K-126</t>
        </is>
      </c>
      <c r="C133" s="20" t="n"/>
      <c r="D133" s="21" t="inlineStr">
        <is>
          <t>Auflagenbox Rattanoptik
Kunststoff-Auflagenbox in Rattanoptik, braun</t>
        </is>
      </c>
      <c r="E133" s="13" t="n"/>
      <c r="F133" s="21" t="inlineStr">
        <is>
          <t>Terrasse</t>
        </is>
      </c>
      <c r="G133" s="19" t="inlineStr">
        <is>
          <t>gebraucht</t>
        </is>
      </c>
      <c r="H133" s="19" t="n">
        <v>1</v>
      </c>
      <c r="I133" s="19" t="inlineStr">
        <is>
          <t>Stück</t>
        </is>
      </c>
      <c r="J133" s="22" t="n">
        <v>60</v>
      </c>
      <c r="K133" s="19" t="inlineStr">
        <is>
          <t>VHB</t>
        </is>
      </c>
      <c r="L133" s="21" t="inlineStr">
        <is>
          <t>nur Abholung</t>
        </is>
      </c>
      <c r="M133" s="15" t="n"/>
      <c r="N133" s="16" t="n"/>
      <c r="O133" s="23">
        <f>IF(M133="","",M133*J133)</f>
        <v/>
      </c>
    </row>
    <row r="134" ht="78" customHeight="1">
      <c r="A134" s="9" t="n">
        <v>127</v>
      </c>
      <c r="B134" s="10" t="inlineStr">
        <is>
          <t>K-127</t>
        </is>
      </c>
      <c r="C134" s="11" t="n"/>
      <c r="D134" s="12" t="inlineStr">
        <is>
          <t>Pflanzkübel Beton weiß
Runder Pflanzkübel, Betonoptik weiß, Durchmesser ca. 50 cm</t>
        </is>
      </c>
      <c r="E134" s="13" t="n"/>
      <c r="F134" s="12" t="inlineStr">
        <is>
          <t>Dachterrasse</t>
        </is>
      </c>
      <c r="G134" s="10" t="inlineStr">
        <is>
          <t>gebraucht</t>
        </is>
      </c>
      <c r="H134" s="10" t="n">
        <v>3</v>
      </c>
      <c r="I134" s="10" t="inlineStr">
        <is>
          <t>Stück</t>
        </is>
      </c>
      <c r="J134" s="14" t="n">
        <v>60</v>
      </c>
      <c r="K134" s="10" t="inlineStr">
        <is>
          <t>VHB</t>
        </is>
      </c>
      <c r="L134" s="12" t="inlineStr">
        <is>
          <t>nur Abholung</t>
        </is>
      </c>
      <c r="M134" s="15" t="n"/>
      <c r="N134" s="16" t="n"/>
      <c r="O134" s="17">
        <f>IF(M134="","",M134*J134)</f>
        <v/>
      </c>
    </row>
    <row r="135" ht="78" customHeight="1">
      <c r="A135" s="18" t="n">
        <v>128</v>
      </c>
      <c r="B135" s="19" t="inlineStr">
        <is>
          <t>K-128</t>
        </is>
      </c>
      <c r="C135" s="20" t="n"/>
      <c r="D135" s="21" t="inlineStr">
        <is>
          <t>Gartenstuhl Kunststoff anthrazit
Stapelbarer Gartenstuhl mit Armlehnen, anthrazit</t>
        </is>
      </c>
      <c r="E135" s="13" t="n"/>
      <c r="F135" s="21" t="inlineStr">
        <is>
          <t>Dachterrasse</t>
        </is>
      </c>
      <c r="G135" s="19" t="inlineStr">
        <is>
          <t>gebraucht</t>
        </is>
      </c>
      <c r="H135" s="19" t="n">
        <v>4</v>
      </c>
      <c r="I135" s="19" t="inlineStr">
        <is>
          <t>Stück</t>
        </is>
      </c>
      <c r="J135" s="22" t="n">
        <v>20</v>
      </c>
      <c r="K135" s="19" t="inlineStr">
        <is>
          <t>VHB</t>
        </is>
      </c>
      <c r="L135" s="21" t="inlineStr">
        <is>
          <t>nur Abholung</t>
        </is>
      </c>
      <c r="M135" s="15" t="n"/>
      <c r="N135" s="16" t="n"/>
      <c r="O135" s="23">
        <f>IF(M135="","",M135*J135)</f>
        <v/>
      </c>
    </row>
    <row r="136" ht="78" customHeight="1">
      <c r="A136" s="9" t="n">
        <v>129</v>
      </c>
      <c r="B136" s="10" t="inlineStr">
        <is>
          <t>K-129</t>
        </is>
      </c>
      <c r="C136" s="11" t="n"/>
      <c r="D136" s="12" t="inlineStr">
        <is>
          <t>Gardena Schlauchbox
Wandschlauchbox mit automatischem Aufroller</t>
        </is>
      </c>
      <c r="E136" s="13" t="n"/>
      <c r="F136" s="12" t="inlineStr">
        <is>
          <t>Außen</t>
        </is>
      </c>
      <c r="G136" s="10" t="inlineStr">
        <is>
          <t>gut</t>
        </is>
      </c>
      <c r="H136" s="10" t="n">
        <v>1</v>
      </c>
      <c r="I136" s="10" t="inlineStr">
        <is>
          <t>Stück</t>
        </is>
      </c>
      <c r="J136" s="14" t="n">
        <v>60</v>
      </c>
      <c r="K136" s="10" t="inlineStr">
        <is>
          <t>VHB</t>
        </is>
      </c>
      <c r="L136" s="12" t="inlineStr">
        <is>
          <t>nur Abholung</t>
        </is>
      </c>
      <c r="M136" s="15" t="n"/>
      <c r="N136" s="16" t="n"/>
      <c r="O136" s="17">
        <f>IF(M136="","",M136*J136)</f>
        <v/>
      </c>
    </row>
    <row r="137" ht="78" customHeight="1">
      <c r="A137" s="18" t="n">
        <v>130</v>
      </c>
      <c r="B137" s="19" t="inlineStr">
        <is>
          <t>K-130</t>
        </is>
      </c>
      <c r="C137" s="20" t="n"/>
      <c r="D137" s="21" t="inlineStr">
        <is>
          <t>Gartentisch anthrazit
Aluminiumrahmen mit Lamellenplatte in Holzoptik, anthrazit</t>
        </is>
      </c>
      <c r="E137" s="13" t="n"/>
      <c r="F137" s="21" t="inlineStr">
        <is>
          <t>Dachterrasse</t>
        </is>
      </c>
      <c r="G137" s="19" t="inlineStr">
        <is>
          <t>gut</t>
        </is>
      </c>
      <c r="H137" s="19" t="n">
        <v>1</v>
      </c>
      <c r="I137" s="19" t="inlineStr">
        <is>
          <t>Stück</t>
        </is>
      </c>
      <c r="J137" s="22" t="n">
        <v>150</v>
      </c>
      <c r="K137" s="19" t="inlineStr">
        <is>
          <t>VHB</t>
        </is>
      </c>
      <c r="L137" s="21" t="inlineStr">
        <is>
          <t>nur Abholung</t>
        </is>
      </c>
      <c r="M137" s="15" t="n"/>
      <c r="N137" s="16" t="n"/>
      <c r="O137" s="23">
        <f>IF(M137="","",M137*J137)</f>
        <v/>
      </c>
    </row>
    <row r="138" ht="78" customHeight="1">
      <c r="A138" s="9" t="n">
        <v>131</v>
      </c>
      <c r="B138" s="10" t="inlineStr">
        <is>
          <t>K-131</t>
        </is>
      </c>
      <c r="C138" s="11" t="n"/>
      <c r="D138" s="12" t="inlineStr">
        <is>
          <t>Stapelstuhl anthrazit, Designform
Kunststoff-Schalenstuhl mit Armlehnen, anthrazit, stapelbar</t>
        </is>
      </c>
      <c r="E138" s="13" t="n"/>
      <c r="F138" s="12" t="inlineStr">
        <is>
          <t>Dachterrasse</t>
        </is>
      </c>
      <c r="G138" s="10" t="inlineStr">
        <is>
          <t>gut</t>
        </is>
      </c>
      <c r="H138" s="10" t="n">
        <v>4</v>
      </c>
      <c r="I138" s="10" t="inlineStr">
        <is>
          <t>Stück</t>
        </is>
      </c>
      <c r="J138" s="14" t="n">
        <v>35</v>
      </c>
      <c r="K138" s="10" t="inlineStr">
        <is>
          <t>VHB</t>
        </is>
      </c>
      <c r="L138" s="12" t="inlineStr">
        <is>
          <t>nur Abholung</t>
        </is>
      </c>
      <c r="M138" s="15" t="n"/>
      <c r="N138" s="16" t="n"/>
      <c r="O138" s="17">
        <f>IF(M138="","",M138*J138)</f>
        <v/>
      </c>
    </row>
    <row r="139" ht="78" customHeight="1">
      <c r="A139" s="18" t="n">
        <v>132</v>
      </c>
      <c r="B139" s="24" t="inlineStr">
        <is>
          <t>K-132</t>
        </is>
      </c>
      <c r="C139" s="20" t="n"/>
      <c r="D139" s="21" t="inlineStr">
        <is>
          <t>Weber Genesis Gasgrill
Weber Genesis, Kupfer/Edelstahl, 4 Brenner mit Sear Station, inkl. Gasflasche</t>
        </is>
      </c>
      <c r="E139" s="13" t="n"/>
      <c r="F139" s="21" t="inlineStr">
        <is>
          <t>Terrasse hinten</t>
        </is>
      </c>
      <c r="G139" s="19" t="inlineStr">
        <is>
          <t>gebraucht</t>
        </is>
      </c>
      <c r="H139" s="19" t="n">
        <v>1</v>
      </c>
      <c r="I139" s="19" t="inlineStr">
        <is>
          <t>Stück</t>
        </is>
      </c>
      <c r="J139" s="22" t="n">
        <v>450</v>
      </c>
      <c r="K139" s="19" t="inlineStr">
        <is>
          <t>VHB</t>
        </is>
      </c>
      <c r="L139" s="21" t="inlineStr">
        <is>
          <t>nur Abholung</t>
        </is>
      </c>
      <c r="M139" s="15" t="n"/>
      <c r="N139" s="16" t="n"/>
      <c r="O139" s="23">
        <f>IF(M139="","",M139*J139)</f>
        <v/>
      </c>
    </row>
    <row r="140" ht="78" customHeight="1">
      <c r="A140" s="9" t="n">
        <v>133</v>
      </c>
      <c r="B140" s="10" t="inlineStr">
        <is>
          <t>K-133</t>
        </is>
      </c>
      <c r="C140" s="11" t="n"/>
      <c r="D140" s="12" t="inlineStr">
        <is>
          <t>Sonnenschirm creme
Marktschirm mit Holzstiel, creme, ca. 3 m Durchmesser</t>
        </is>
      </c>
      <c r="E140" s="13" t="n"/>
      <c r="F140" s="12" t="inlineStr">
        <is>
          <t>Terrasse hinten</t>
        </is>
      </c>
      <c r="G140" s="10" t="inlineStr">
        <is>
          <t>gebraucht</t>
        </is>
      </c>
      <c r="H140" s="10" t="n">
        <v>1</v>
      </c>
      <c r="I140" s="10" t="inlineStr">
        <is>
          <t>Stück</t>
        </is>
      </c>
      <c r="J140" s="14" t="n">
        <v>70</v>
      </c>
      <c r="K140" s="10" t="inlineStr">
        <is>
          <t>VHB</t>
        </is>
      </c>
      <c r="L140" s="12" t="inlineStr">
        <is>
          <t>nur Abholung</t>
        </is>
      </c>
      <c r="M140" s="15" t="n"/>
      <c r="N140" s="16" t="n"/>
      <c r="O140" s="17">
        <f>IF(M140="","",M140*J140)</f>
        <v/>
      </c>
    </row>
    <row r="141" ht="78" customHeight="1">
      <c r="A141" s="18" t="n">
        <v>134</v>
      </c>
      <c r="B141" s="19" t="inlineStr">
        <is>
          <t>K-134</t>
        </is>
      </c>
      <c r="C141" s="20" t="n"/>
      <c r="D141" s="21" t="inlineStr">
        <is>
          <t>Loungesessel Kunststoff weiß
Stapelbarer Loungesessel aus Kunststoff, weiß</t>
        </is>
      </c>
      <c r="E141" s="13" t="n"/>
      <c r="F141" s="21" t="inlineStr">
        <is>
          <t>Dachterrasse</t>
        </is>
      </c>
      <c r="G141" s="19" t="inlineStr">
        <is>
          <t>gebraucht</t>
        </is>
      </c>
      <c r="H141" s="19" t="n">
        <v>2</v>
      </c>
      <c r="I141" s="19" t="inlineStr">
        <is>
          <t>Stück</t>
        </is>
      </c>
      <c r="J141" s="22" t="n">
        <v>60</v>
      </c>
      <c r="K141" s="19" t="inlineStr">
        <is>
          <t>VHB</t>
        </is>
      </c>
      <c r="L141" s="21" t="inlineStr">
        <is>
          <t>nur Abholung</t>
        </is>
      </c>
      <c r="M141" s="15" t="n"/>
      <c r="N141" s="16" t="n"/>
      <c r="O141" s="23">
        <f>IF(M141="","",M141*J141)</f>
        <v/>
      </c>
    </row>
    <row r="142" ht="78" customHeight="1">
      <c r="A142" s="9" t="n">
        <v>135</v>
      </c>
      <c r="B142" s="10" t="inlineStr">
        <is>
          <t>K-135</t>
        </is>
      </c>
      <c r="C142" s="11" t="n"/>
      <c r="D142" s="12" t="inlineStr">
        <is>
          <t>Rattansessel schwarz-weiß
Polyrattan-Sessel, schwarz-weiß gestreift</t>
        </is>
      </c>
      <c r="E142" s="13" t="n"/>
      <c r="F142" s="12" t="inlineStr">
        <is>
          <t>Dachterrasse</t>
        </is>
      </c>
      <c r="G142" s="10" t="inlineStr">
        <is>
          <t>gebraucht</t>
        </is>
      </c>
      <c r="H142" s="10" t="n">
        <v>1</v>
      </c>
      <c r="I142" s="10" t="inlineStr">
        <is>
          <t>Stück</t>
        </is>
      </c>
      <c r="J142" s="14" t="n">
        <v>70</v>
      </c>
      <c r="K142" s="10" t="inlineStr">
        <is>
          <t>VHB</t>
        </is>
      </c>
      <c r="L142" s="12" t="inlineStr">
        <is>
          <t>nur Abholung</t>
        </is>
      </c>
      <c r="M142" s="15" t="n"/>
      <c r="N142" s="16" t="n"/>
      <c r="O142" s="17">
        <f>IF(M142="","",M142*J142)</f>
        <v/>
      </c>
    </row>
    <row r="143" ht="78" customHeight="1">
      <c r="A143" s="18" t="n">
        <v>136</v>
      </c>
      <c r="B143" s="19" t="inlineStr">
        <is>
          <t>K-136</t>
        </is>
      </c>
      <c r="C143" s="20" t="n"/>
      <c r="D143" s="21" t="inlineStr">
        <is>
          <t>Kinder-Gartenstuhl rot
Kunststoff-Gartenstuhl in Kindergröße, rot</t>
        </is>
      </c>
      <c r="E143" s="13" t="n"/>
      <c r="F143" s="21" t="inlineStr">
        <is>
          <t>Dachterrasse</t>
        </is>
      </c>
      <c r="G143" s="19" t="inlineStr">
        <is>
          <t>gebraucht</t>
        </is>
      </c>
      <c r="H143" s="19" t="n">
        <v>3</v>
      </c>
      <c r="I143" s="19" t="inlineStr">
        <is>
          <t>Stück</t>
        </is>
      </c>
      <c r="J143" s="22" t="n">
        <v>15</v>
      </c>
      <c r="K143" s="19" t="inlineStr">
        <is>
          <t>VHB</t>
        </is>
      </c>
      <c r="L143" s="21" t="inlineStr">
        <is>
          <t>Versand möglich</t>
        </is>
      </c>
      <c r="M143" s="15" t="n"/>
      <c r="N143" s="16" t="n"/>
      <c r="O143" s="23">
        <f>IF(M143="","",M143*J143)</f>
        <v/>
      </c>
    </row>
    <row r="144" ht="78" customHeight="1">
      <c r="A144" s="9" t="n">
        <v>137</v>
      </c>
      <c r="B144" s="24" t="inlineStr">
        <is>
          <t>K-137</t>
        </is>
      </c>
      <c r="C144" s="11" t="n"/>
      <c r="D144" s="12" t="inlineStr">
        <is>
          <t>Teak-Klappstuhl
Gartenklappstuhl aus Hartholz/Teak</t>
        </is>
      </c>
      <c r="E144" s="13" t="n"/>
      <c r="F144" s="12" t="inlineStr">
        <is>
          <t>Dachterrasse</t>
        </is>
      </c>
      <c r="G144" s="10" t="inlineStr">
        <is>
          <t>gebraucht</t>
        </is>
      </c>
      <c r="H144" s="10" t="n">
        <v>6</v>
      </c>
      <c r="I144" s="10" t="inlineStr">
        <is>
          <t>Stück</t>
        </is>
      </c>
      <c r="J144" s="14" t="n">
        <v>55</v>
      </c>
      <c r="K144" s="10" t="inlineStr">
        <is>
          <t>VHB</t>
        </is>
      </c>
      <c r="L144" s="12" t="inlineStr">
        <is>
          <t>nur Abholung</t>
        </is>
      </c>
      <c r="M144" s="15" t="n"/>
      <c r="N144" s="16" t="n"/>
      <c r="O144" s="17">
        <f>IF(M144="","",M144*J144)</f>
        <v/>
      </c>
    </row>
    <row r="145" ht="78" customHeight="1">
      <c r="A145" s="18" t="n">
        <v>138</v>
      </c>
      <c r="B145" s="24" t="inlineStr">
        <is>
          <t>K-138</t>
        </is>
      </c>
      <c r="C145" s="20" t="n"/>
      <c r="D145" s="21" t="inlineStr">
        <is>
          <t>Teak-Klapptisch rund
Runder Gartenklapptisch aus Hartholz/Teak</t>
        </is>
      </c>
      <c r="E145" s="13" t="n"/>
      <c r="F145" s="21" t="inlineStr">
        <is>
          <t>Dachterrasse</t>
        </is>
      </c>
      <c r="G145" s="19" t="inlineStr">
        <is>
          <t>gebraucht</t>
        </is>
      </c>
      <c r="H145" s="19" t="n">
        <v>1</v>
      </c>
      <c r="I145" s="19" t="inlineStr">
        <is>
          <t>Stück</t>
        </is>
      </c>
      <c r="J145" s="22" t="n">
        <v>150</v>
      </c>
      <c r="K145" s="19" t="inlineStr">
        <is>
          <t>VHB</t>
        </is>
      </c>
      <c r="L145" s="21" t="inlineStr">
        <is>
          <t>nur Abholung</t>
        </is>
      </c>
      <c r="M145" s="15" t="n"/>
      <c r="N145" s="16" t="n"/>
      <c r="O145" s="23">
        <f>IF(M145="","",M145*J145)</f>
        <v/>
      </c>
    </row>
    <row r="146" ht="78" customHeight="1">
      <c r="A146" s="9" t="n">
        <v>139</v>
      </c>
      <c r="B146" s="10" t="inlineStr">
        <is>
          <t>K-139</t>
        </is>
      </c>
      <c r="C146" s="11" t="n"/>
      <c r="D146" s="12" t="inlineStr">
        <is>
          <t>Pflanzkübel grau, groß
Kunststoff-Pflanzkübel grau, Durchmesser ca. 60 cm</t>
        </is>
      </c>
      <c r="E146" s="13" t="n"/>
      <c r="F146" s="12" t="inlineStr">
        <is>
          <t>Dachterrasse</t>
        </is>
      </c>
      <c r="G146" s="10" t="inlineStr">
        <is>
          <t>gut</t>
        </is>
      </c>
      <c r="H146" s="10" t="n">
        <v>1</v>
      </c>
      <c r="I146" s="10" t="inlineStr">
        <is>
          <t>Stück</t>
        </is>
      </c>
      <c r="J146" s="14" t="n">
        <v>45</v>
      </c>
      <c r="K146" s="10" t="inlineStr">
        <is>
          <t>VHB</t>
        </is>
      </c>
      <c r="L146" s="12" t="inlineStr">
        <is>
          <t>nur Abholung</t>
        </is>
      </c>
      <c r="M146" s="15" t="n"/>
      <c r="N146" s="16" t="n"/>
      <c r="O146" s="17">
        <f>IF(M146="","",M146*J146)</f>
        <v/>
      </c>
    </row>
    <row r="147" ht="78" customHeight="1">
      <c r="A147" s="18" t="n">
        <v>140</v>
      </c>
      <c r="B147" s="19" t="inlineStr">
        <is>
          <t>K-140</t>
        </is>
      </c>
      <c r="C147" s="20" t="n"/>
      <c r="D147" s="21" t="inlineStr">
        <is>
          <t>Holzstern mit Lichterkette
Großer Dekostern aus Holzlatten mit Lichterkette, ca. 2 m</t>
        </is>
      </c>
      <c r="E147" s="13" t="n"/>
      <c r="F147" s="21" t="inlineStr">
        <is>
          <t>Dachterrasse</t>
        </is>
      </c>
      <c r="G147" s="19" t="inlineStr">
        <is>
          <t>gebraucht</t>
        </is>
      </c>
      <c r="H147" s="19" t="n">
        <v>1</v>
      </c>
      <c r="I147" s="19" t="inlineStr">
        <is>
          <t>Stück</t>
        </is>
      </c>
      <c r="J147" s="22" t="n">
        <v>120</v>
      </c>
      <c r="K147" s="19" t="inlineStr">
        <is>
          <t>VHB</t>
        </is>
      </c>
      <c r="L147" s="21" t="inlineStr">
        <is>
          <t>nur Abholung</t>
        </is>
      </c>
      <c r="M147" s="15" t="n"/>
      <c r="N147" s="16" t="n"/>
      <c r="O147" s="23">
        <f>IF(M147="","",M147*J147)</f>
        <v/>
      </c>
    </row>
    <row r="148" ht="78" customHeight="1">
      <c r="A148" s="9" t="n">
        <v>141</v>
      </c>
      <c r="B148" s="10" t="inlineStr">
        <is>
          <t>K-141</t>
        </is>
      </c>
      <c r="C148" s="11" t="n"/>
      <c r="D148" s="12" t="inlineStr">
        <is>
          <t>Bistro-Set schwarz Metall
Gartentisch mit 2 Stühlen, schwarzes Metall, klappbar</t>
        </is>
      </c>
      <c r="E148" s="13" t="n"/>
      <c r="F148" s="12" t="inlineStr">
        <is>
          <t>Dachterrasse</t>
        </is>
      </c>
      <c r="G148" s="10" t="inlineStr">
        <is>
          <t>gebraucht</t>
        </is>
      </c>
      <c r="H148" s="10" t="n">
        <v>1</v>
      </c>
      <c r="I148" s="10" t="inlineStr">
        <is>
          <t>Set</t>
        </is>
      </c>
      <c r="J148" s="14" t="n">
        <v>90</v>
      </c>
      <c r="K148" s="10" t="inlineStr">
        <is>
          <t>VHB</t>
        </is>
      </c>
      <c r="L148" s="12" t="inlineStr">
        <is>
          <t>nur Abholung</t>
        </is>
      </c>
      <c r="M148" s="15" t="n"/>
      <c r="N148" s="16" t="n"/>
      <c r="O148" s="17">
        <f>IF(M148="","",M148*J148)</f>
        <v/>
      </c>
    </row>
    <row r="149" ht="78" customHeight="1">
      <c r="A149" s="18" t="n">
        <v>142</v>
      </c>
      <c r="B149" s="24" t="inlineStr">
        <is>
          <t>K-142</t>
        </is>
      </c>
      <c r="C149" s="20" t="n"/>
      <c r="D149" s="21" t="inlineStr">
        <is>
          <t>Holz-Wellenliege, Doppelliege
Geschwungene Doppelliege aus Holzlatten, ca. 200 cm breit, mit Sponsorenplakette</t>
        </is>
      </c>
      <c r="E149" s="13" t="n"/>
      <c r="F149" s="21" t="inlineStr">
        <is>
          <t>Außen</t>
        </is>
      </c>
      <c r="G149" s="19" t="inlineStr">
        <is>
          <t>gebraucht</t>
        </is>
      </c>
      <c r="H149" s="19" t="n">
        <v>1</v>
      </c>
      <c r="I149" s="19" t="inlineStr">
        <is>
          <t>Stück</t>
        </is>
      </c>
      <c r="J149" s="22" t="n">
        <v>350</v>
      </c>
      <c r="K149" s="19" t="inlineStr">
        <is>
          <t>VHB</t>
        </is>
      </c>
      <c r="L149" s="21" t="inlineStr">
        <is>
          <t>nur Abholung</t>
        </is>
      </c>
      <c r="M149" s="15" t="n"/>
      <c r="N149" s="16" t="n"/>
      <c r="O149" s="23">
        <f>IF(M149="","",M149*J149)</f>
        <v/>
      </c>
    </row>
    <row r="151" ht="24" customHeight="1">
      <c r="A151" s="25" t="inlineStr">
        <is>
          <t>A · IHRE AUSWAHL  (Einzelpositionen)</t>
        </is>
      </c>
      <c r="B151" s="1" t="n"/>
      <c r="C151" s="1" t="n"/>
      <c r="D151" s="1" t="n"/>
      <c r="E151" s="1" t="n"/>
      <c r="F151" s="1" t="n"/>
      <c r="G151" s="1" t="n"/>
      <c r="H151" s="1" t="n"/>
      <c r="I151" s="1" t="n"/>
      <c r="J151" s="1" t="n"/>
      <c r="K151" s="1" t="n"/>
      <c r="L151" s="1" t="n"/>
      <c r="M151" s="1" t="n"/>
      <c r="N151" s="1" t="n"/>
      <c r="O151" s="1" t="n"/>
    </row>
    <row r="152" ht="22" customHeight="1">
      <c r="A152" s="26" t="inlineStr">
        <is>
          <t>Zwischensumme netto</t>
        </is>
      </c>
      <c r="O152" s="27">
        <f>SUM(O8:O149)</f>
        <v/>
      </c>
    </row>
    <row r="153" ht="22" customHeight="1">
      <c r="A153" s="26" t="inlineStr">
        <is>
          <t>zzgl. 19 % Umsatzsteuer</t>
        </is>
      </c>
      <c r="O153" s="27">
        <f>O152*0.19</f>
        <v/>
      </c>
    </row>
    <row r="154" ht="26" customHeight="1">
      <c r="A154" s="28" t="inlineStr">
        <is>
          <t>Gesamtsumme brutto</t>
        </is>
      </c>
      <c r="O154" s="29">
        <f>O152+O153</f>
        <v/>
      </c>
    </row>
    <row r="156" ht="24" customHeight="1">
      <c r="A156" s="30" t="inlineStr">
        <is>
          <t>B · PAKETANGEBOT  (Übernahme des gesamten Bestands)</t>
        </is>
      </c>
      <c r="B156" s="31" t="n"/>
      <c r="C156" s="31" t="n"/>
      <c r="D156" s="31" t="n"/>
      <c r="E156" s="31" t="n"/>
      <c r="F156" s="31" t="n"/>
      <c r="G156" s="31" t="n"/>
      <c r="H156" s="31" t="n"/>
      <c r="I156" s="31" t="n"/>
      <c r="J156" s="31" t="n"/>
      <c r="K156" s="31" t="n"/>
      <c r="L156" s="31" t="n"/>
      <c r="M156" s="31" t="n"/>
      <c r="N156" s="31" t="n"/>
      <c r="O156" s="31" t="n"/>
    </row>
    <row r="157" ht="22" customHeight="1">
      <c r="A157" s="26" t="inlineStr">
        <is>
          <t>Gesamtwert aller Positionen zu Einzelpreisen (netto)</t>
        </is>
      </c>
      <c r="O157" s="27">
        <f>SUMPRODUCT(H8:H149,J8:J149)</f>
        <v/>
      </c>
    </row>
    <row r="158" ht="22" customHeight="1">
      <c r="A158" s="26" t="inlineStr">
        <is>
          <t>abzüglich Paketnachlass 20 %</t>
        </is>
      </c>
      <c r="O158" s="27">
        <f>-O157*0.2</f>
        <v/>
      </c>
    </row>
    <row r="159" ht="22" customHeight="1">
      <c r="A159" s="32" t="inlineStr">
        <is>
          <t>Paketpreis netto</t>
        </is>
      </c>
      <c r="O159" s="33">
        <f>O157+O158</f>
        <v/>
      </c>
    </row>
    <row r="160" ht="22" customHeight="1">
      <c r="A160" s="26" t="inlineStr">
        <is>
          <t>zzgl. 19 % Umsatzsteuer</t>
        </is>
      </c>
      <c r="O160" s="27">
        <f>O159*0.19</f>
        <v/>
      </c>
    </row>
    <row r="161" ht="26" customHeight="1">
      <c r="A161" s="28" t="inlineStr">
        <is>
          <t>Paketpreis brutto</t>
        </is>
      </c>
      <c r="O161" s="29">
        <f>O159+O160</f>
        <v/>
      </c>
    </row>
    <row r="162">
      <c r="A162" s="34" t="inlineStr">
        <is>
          <t>Das Paketangebot gilt für die Übernahme sämtlicher oben gelisteter Positionen in einem Zug, inklusive Abholung innerhalb von zwei Wochen nach Zuschlag.</t>
        </is>
      </c>
    </row>
    <row r="164">
      <c r="A164" s="35" t="inlineStr">
        <is>
          <t>Verkaufsbedingungen: Der Verkauf erfolgt aus einer Betriebsauflösung unter Ausschluss jeglicher Gewährleistung; es handelt sich durchweg um gebrauchte Gegenstände, die in dem Zustand verkauft werden, in dem sie sich befinden. Angebot freibleibend, Zwischenverkauf vorbehalten. Eine Reservierung wird erst mit unserer schriftlichen Bestätigung verbindlich. Abholung nach Terminvereinbarung; Demontage, Verladung und Transport erfolgen durch den Käufer auf eigene Kosten und Gefahr. Elektrogeräte werden ohne Prüfnachweis nach DGUV V3 übergeben. Die Rechnung wird nach Abholung gestellt, zahlbar innerhalb von 14 Tagen ohne Abzug. Das Eigentum geht erst mit vollständiger Bezahlung über.
Kikripp GmbH · Hermann-Schwer-Str. 1 · 78048 Villingen-Schwenningen · Jenny Preisigke · 07725 5179702 · jenny@kikripp.de</t>
        </is>
      </c>
    </row>
    <row r="165"/>
    <row r="166"/>
    <row r="167"/>
  </sheetData>
  <autoFilter ref="A7:O149"/>
  <mergeCells count="21">
    <mergeCell ref="A157:N157"/>
    <mergeCell ref="A1:B1"/>
    <mergeCell ref="C3:I3"/>
    <mergeCell ref="A153:N153"/>
    <mergeCell ref="A151:O151"/>
    <mergeCell ref="A5:O5"/>
    <mergeCell ref="L2:O2"/>
    <mergeCell ref="A158:N158"/>
    <mergeCell ref="A156:O156"/>
    <mergeCell ref="A154:N154"/>
    <mergeCell ref="L3:O3"/>
    <mergeCell ref="C4:I4"/>
    <mergeCell ref="A160:N160"/>
    <mergeCell ref="C1:O1"/>
    <mergeCell ref="A159:N159"/>
    <mergeCell ref="L4:O4"/>
    <mergeCell ref="A161:N161"/>
    <mergeCell ref="A152:N152"/>
    <mergeCell ref="C2:I2"/>
    <mergeCell ref="A164:O167"/>
    <mergeCell ref="A162:O162"/>
  </mergeCells>
  <pageMargins left="0.75" right="0.75" top="1" bottom="1" header="0.5" footer="0.5"/>
  <pageSetup orientation="landscape" fitToWidth="1"/>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2026-09-15T12:47:36Z</dcterms:created>
  <dcterms:modified xsi:type="dcterms:W3CDTF">2026-09-15T12:47:37Z</dcterms:modified>
</cp:coreProperties>
</file>