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jenny\Documents\jenny\curso-analise-dados-dio\MODULO3-ANALISE-DADOS-EXCEL-COPILOT\desafio-criando-dashboard\"/>
    </mc:Choice>
  </mc:AlternateContent>
  <xr:revisionPtr revIDLastSave="0" documentId="13_ncr:1_{CC2A2213-56CF-4194-9921-048B425F9788}" xr6:coauthVersionLast="47" xr6:coauthVersionMax="47" xr10:uidLastSave="{00000000-0000-0000-0000-000000000000}"/>
  <bookViews>
    <workbookView xWindow="-108" yWindow="-108" windowWidth="23256" windowHeight="12456" firstSheet="3" activeTab="3" xr2:uid="{28DD5B76-0634-4F87-BE60-8BFA7EF2E23B}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Subscription_Type">#N/A</definedName>
  </definedNames>
  <calcPr calcId="191029"/>
  <pivotCaches>
    <pivotCache cacheId="7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4" i="3" l="1"/>
  <c r="E22" i="3"/>
</calcChain>
</file>

<file path=xl/sharedStrings.xml><?xml version="1.0" encoding="utf-8"?>
<sst xmlns="http://schemas.openxmlformats.org/spreadsheetml/2006/main" count="2022" uniqueCount="325">
  <si>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</si>
  <si>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</si>
  <si>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</si>
  <si>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</si>
  <si>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</si>
  <si>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</si>
  <si>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</si>
  <si>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</si>
  <si>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</si>
  <si>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</si>
  <si>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</si>
  <si>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</si>
  <si>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</si>
  <si>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</si>
  <si>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</si>
  <si>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</si>
  <si>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</si>
  <si>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</si>
  <si>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</si>
  <si>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</si>
  <si>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</si>
  <si>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</si>
  <si>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</si>
  <si>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</si>
  <si>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</si>
  <si>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</si>
  <si>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</si>
  <si>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</si>
  <si>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</si>
  <si>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</si>
  <si>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</si>
  <si>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</si>
  <si>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</si>
  <si>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</si>
  <si>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</si>
  <si>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</si>
  <si>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</si>
  <si>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</si>
  <si>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</si>
  <si>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</si>
  <si>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</si>
  <si>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</si>
  <si>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</si>
  <si>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</si>
  <si>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</si>
  <si>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</si>
  <si>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</si>
  <si>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</si>
  <si>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</si>
  <si>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</si>
  <si>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</si>
  <si>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</si>
  <si>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</si>
  <si>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</si>
  <si>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</si>
  <si>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</si>
  <si>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</si>
  <si>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</si>
  <si>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</si>
  <si>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</si>
  <si>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</si>
  <si>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</si>
  <si>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</si>
  <si>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</si>
  <si>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</si>
  <si>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</si>
  <si>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</si>
  <si>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</si>
  <si>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</si>
  <si>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</si>
  <si>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</si>
  <si>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</si>
  <si>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</si>
  <si>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</si>
  <si>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</si>
  <si>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</si>
  <si>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</si>
  <si>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</si>
  <si>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</si>
  <si>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</si>
  <si>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</si>
  <si>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</si>
  <si>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</si>
  <si>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</si>
  <si>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</si>
  <si>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</si>
  <si>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</si>
  <si>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</si>
  <si>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</si>
  <si>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</si>
  <si>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</si>
  <si>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</si>
  <si>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</si>
  <si>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</si>
  <si>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</si>
  <si>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</si>
  <si>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</si>
  <si>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</si>
  <si>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</si>
  <si>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</si>
  <si>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</si>
  <si>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</si>
  <si>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</si>
  <si>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</si>
  <si>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</si>
  <si>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</si>
  <si>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</si>
  <si>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</si>
  <si>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</si>
  <si>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</si>
  <si>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</si>
  <si>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</si>
  <si>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</si>
  <si>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</si>
  <si>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</si>
  <si>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</si>
  <si>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</si>
  <si>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</si>
  <si>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</si>
  <si>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</si>
  <si>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</si>
  <si>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</si>
  <si>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</si>
  <si>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</si>
  <si>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</si>
  <si>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</si>
  <si>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</si>
  <si>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</si>
  <si>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</si>
  <si>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</si>
  <si>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</si>
  <si>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</si>
  <si>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</si>
  <si>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</si>
  <si>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</si>
  <si>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</si>
  <si>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</si>
  <si>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</si>
  <si>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</si>
  <si>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</si>
  <si>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</si>
  <si>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</si>
  <si>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</si>
  <si>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</si>
  <si>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</si>
  <si>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</si>
  <si>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</si>
  <si>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</si>
  <si>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</si>
  <si>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</si>
  <si>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</si>
  <si>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</si>
  <si>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</si>
  <si>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</si>
  <si>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</si>
  <si>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</si>
  <si>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</si>
  <si>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</si>
  <si>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</si>
  <si>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</si>
  <si>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</si>
  <si>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</si>
  <si>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</si>
  <si>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</si>
  <si>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</si>
  <si>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</si>
  <si>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</si>
  <si>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</si>
  <si>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</si>
  <si>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</si>
  <si>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</si>
  <si>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</si>
  <si>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</si>
  <si>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</si>
  <si>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</si>
  <si>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</si>
  <si>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</si>
  <si>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</si>
  <si>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</si>
  <si>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</si>
  <si>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</si>
  <si>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</si>
  <si>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</si>
  <si>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</si>
  <si>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</si>
  <si>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</si>
  <si>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</si>
  <si>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</si>
  <si>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</si>
  <si>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</si>
  <si>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</si>
  <si>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</si>
  <si>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</si>
  <si>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</si>
  <si>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</si>
  <si>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</si>
  <si>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</si>
  <si>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</si>
  <si>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</si>
  <si>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</si>
  <si>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</si>
  <si>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</si>
  <si>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</si>
  <si>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</si>
  <si>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</si>
  <si>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</si>
  <si>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</si>
  <si>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</si>
  <si>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</si>
  <si>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</si>
  <si>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</si>
  <si>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</si>
  <si>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</si>
  <si>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</si>
  <si>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</si>
  <si>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</si>
  <si>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</si>
  <si>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</si>
  <si>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</si>
  <si>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</si>
  <si>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</si>
  <si>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</si>
  <si>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</si>
  <si>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</si>
  <si>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</si>
  <si>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</si>
  <si>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</si>
  <si>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</si>
  <si>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</si>
  <si>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</si>
  <si>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</si>
  <si>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</si>
  <si>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</si>
  <si>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</si>
  <si>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</si>
  <si>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</si>
  <si>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</si>
  <si>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</si>
  <si>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</si>
  <si>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</si>
  <si>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</si>
  <si>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</si>
  <si>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</si>
  <si>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</si>
  <si>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</si>
  <si>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</si>
  <si>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</si>
  <si>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</si>
  <si>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</si>
  <si>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</si>
  <si>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</si>
  <si>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</si>
  <si>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</si>
  <si>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</si>
  <si>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</si>
  <si>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</si>
  <si>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</si>
  <si>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</si>
  <si>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</si>
  <si>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</si>
  <si>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</si>
  <si>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</si>
  <si>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</si>
  <si>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</si>
  <si>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</si>
  <si>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</si>
  <si>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</si>
  <si>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</si>
  <si>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</si>
  <si>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</si>
  <si>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</si>
  <si>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</si>
  <si>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</si>
  <si>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</si>
  <si>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</si>
  <si>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</si>
  <si>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</si>
  <si>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</si>
  <si>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</si>
  <si>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</si>
  <si>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</si>
  <si>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</si>
  <si>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</si>
  <si>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</si>
  <si>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</si>
  <si>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</si>
  <si>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</si>
  <si>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</si>
  <si>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</si>
  <si>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</si>
  <si>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</si>
  <si>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</si>
  <si>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</si>
  <si>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</si>
  <si>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</si>
  <si>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</si>
  <si>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</si>
  <si>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</si>
  <si>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</si>
  <si>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</si>
  <si>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</si>
  <si>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</si>
  <si>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</si>
  <si>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</si>
  <si>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</si>
  <si>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</si>
  <si>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</si>
  <si>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</si>
  <si>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</si>
  <si>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</si>
  <si>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</si>
  <si>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</si>
  <si>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</si>
  <si>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Rótulos de Linha</t>
  </si>
  <si>
    <t>Total Geral</t>
  </si>
  <si>
    <t>(Tudo)</t>
  </si>
  <si>
    <t>Soma de Total Value</t>
  </si>
  <si>
    <t>Pergunta 1: Qual o faturamento TOTAL DE VENDAS de PLANOS ANUAIS (contendo todas as assinaturas agregadas)</t>
  </si>
  <si>
    <t>Pergunta 2: Qual faturamento TOTAL DE VENDAS de PLANOS ANUAIS, separados por auto renovação e por não auto renovação</t>
  </si>
  <si>
    <t>XBOX GAME PASS SUBSCRIPTIONS SALES</t>
  </si>
  <si>
    <t>Pergunta 3: TOTAL DE VENDAS de Assinatura do EA Play</t>
  </si>
  <si>
    <t>Soma de EA Play Season Pass</t>
  </si>
  <si>
    <t>Pergunta 4: TOTAL DE VENDAS de Assinatura do Minecraft Season Pass</t>
  </si>
  <si>
    <t>Soma de Minecraft Season Pass Price</t>
  </si>
  <si>
    <t>&gt; Bem vinda, Sabrina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</si>
</sst>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</numFmts>
  <fonts count="6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5"/>
      <color rgb="FF22C55E"/>
      <name val="Aptos Narrow"/>
      <family val="2"/>
      <scheme val="minor"/>
    </font>
    <font>
      <b/>
      <sz val="11"/>
      <color theme="0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2C55E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</cellStyleXfs>
  <cellXfs count="24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Fill="1"/>
    <xf numFmtId="0" fontId="0" fillId="0" borderId="0" xfId="0" applyNumberFormat="1"/>
    <xf numFmtId="164" fontId="0" fillId="0" borderId="0" xfId="0" applyNumberFormat="1"/>
    <xf numFmtId="0" fontId="0" fillId="7" borderId="0" xfId="0" applyFont="1" applyFill="1"/>
    <xf numFmtId="0" fontId="4" fillId="0" borderId="2" xfId="1" applyFont="1" applyBorder="1" applyAlignment="1">
      <alignment horizontal="left" vertical="center" indent="7"/>
    </xf>
    <xf numFmtId="0" fontId="5" fillId="4" borderId="0" xfId="0" applyFont="1" applyFill="1" applyAlignment="1">
      <alignment horizontal="center"/>
    </xf>
    <xf numFmtId="0" fontId="0" fillId="0" borderId="0" xfId="0" applyFont="1"/>
  </cellXfs>
  <cellStyles count="3">
    <cellStyle name="Moeda" xfId="2" builtinId="4"/>
    <cellStyle name="Normal" xfId="0" builtinId="0"/>
    <cellStyle name="Título 1" xfId="1" builtinId="16"/>
  </cellStyles>
  <dxfs count="16">
    <dxf>
      <font>
        <b/>
        <i val="0"/>
        <color theme="0"/>
      </font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rgb="FF22C55E"/>
        </patternFill>
      </fill>
      <border diagonalUp="0" diagonalDown="0">
        <left/>
        <right/>
        <top/>
        <bottom/>
        <vertical/>
        <horizontal/>
      </border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1" defaultTableStyle="TableStyleMedium2" defaultPivotStyle="PivotStyleLight16">
    <tableStyle name="SlicerStyleLight6 2" pivot="0" table="0" count="10" xr9:uid="{B448EAA2-479B-4861-B614-3E1D1AA8E25B}">
      <tableStyleElement type="wholeTable" dxfId="1"/>
      <tableStyleElement type="headerRow" dxfId="0"/>
    </tableStyle>
  </tableStyles>
  <colors>
    <mruColors>
      <color rgb="FFE8E6E9"/>
      <color rgb="FFE0E0E0"/>
      <color rgb="FF22C55E"/>
      <color rgb="FF2AE6B1"/>
      <color rgb="FF5BF6A8"/>
      <color rgb="FF000000"/>
      <color rgb="FFEDEDED"/>
      <color rgb="FFF7F8FC"/>
      <color rgb="FF9BC848"/>
      <color rgb="FFE70011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2AE6B1"/>
              </stop>
              <stop position="1">
                <color rgb="FFE0E0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2AE6B1"/>
              </stop>
              <stop position="1">
                <color rgb="FFE0E0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2AE6B1"/>
              </stop>
              <stop position="1">
                <color rgb="FFE8E6E9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2AE6B1"/>
              </stop>
              <stop position="1">
                <color rgb="FFE0E0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[base-dashboard-xbox.xlsx]C̳álculos!tbl_annual_total</c:name>
    <c:fmtId val="5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2AE6B1"/>
          </a:solidFill>
          <a:ln>
            <a:noFill/>
          </a:ln>
          <a:effectLst/>
        </c:spPr>
      </c:pivotFmt>
      <c:pivotFmt>
        <c:idx val="2"/>
        <c:spPr>
          <a:solidFill>
            <a:srgbClr val="2AE6B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2AE6B1"/>
          </a:solidFill>
          <a:ln>
            <a:noFill/>
          </a:ln>
          <a:effectLst/>
        </c:spPr>
      </c:pivotFmt>
      <c:pivotFmt>
        <c:idx val="5"/>
        <c:spPr>
          <a:solidFill>
            <a:srgbClr val="2AE6B1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22C55E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2AE6B1"/>
          </a:solidFill>
          <a:ln>
            <a:noFill/>
          </a:ln>
          <a:effectLst/>
        </c:spPr>
      </c:pivotFmt>
      <c:pivotFmt>
        <c:idx val="8"/>
        <c:spPr>
          <a:solidFill>
            <a:srgbClr val="2AE6B1"/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7.8840756786690891E-2"/>
          <c:y val="6.4232513422388324E-2"/>
          <c:w val="0.79832412501065608"/>
          <c:h val="0.8715349731552233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C̳álculos!$C$8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2AE6B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BED-412C-A042-21A512993DF1}"/>
              </c:ext>
            </c:extLst>
          </c:dPt>
          <c:dPt>
            <c:idx val="1"/>
            <c:invertIfNegative val="0"/>
            <c:bubble3D val="0"/>
            <c:spPr>
              <a:solidFill>
                <a:srgbClr val="2AE6B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BED-412C-A042-21A512993DF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22C55E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C̳álculos!$B$9:$B$11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C̳álculos!$C$9:$C$11</c:f>
              <c:numCache>
                <c:formatCode>_("R$"* #,##0.00_);_("R$"* \(#,##0.00\);_("R$"* "-"??_);_(@_)</c:formatCode>
                <c:ptCount val="2"/>
                <c:pt idx="0">
                  <c:v>3847</c:v>
                </c:pt>
                <c:pt idx="1">
                  <c:v>3786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BED-412C-A042-21A512993D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3638976"/>
        <c:axId val="1993648096"/>
      </c:barChart>
      <c:catAx>
        <c:axId val="19936389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93648096"/>
        <c:crosses val="autoZero"/>
        <c:auto val="1"/>
        <c:lblAlgn val="ctr"/>
        <c:lblOffset val="100"/>
        <c:noMultiLvlLbl val="0"/>
      </c:catAx>
      <c:valAx>
        <c:axId val="1993648096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993638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7" Type="http://schemas.openxmlformats.org/officeDocument/2006/relationships/image" Target="../media/image5.png"/><Relationship Id="rId2" Type="http://schemas.openxmlformats.org/officeDocument/2006/relationships/image" Target="../media/image7.png"/><Relationship Id="rId1" Type="http://schemas.openxmlformats.org/officeDocument/2006/relationships/image" Target="../media/image2.png"/><Relationship Id="rId6" Type="http://schemas.openxmlformats.org/officeDocument/2006/relationships/chart" Target="../charts/chart1.xml"/><Relationship Id="rId5" Type="http://schemas.openxmlformats.org/officeDocument/2006/relationships/image" Target="../media/image10.sv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219699"/>
          <a:ext cx="1549476" cy="72199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9</xdr:row>
      <xdr:rowOff>95249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9</xdr:row>
      <xdr:rowOff>95249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2135505</xdr:colOff>
      <xdr:row>0</xdr:row>
      <xdr:rowOff>0</xdr:rowOff>
    </xdr:from>
    <xdr:to>
      <xdr:col>2</xdr:col>
      <xdr:colOff>440055</xdr:colOff>
      <xdr:row>2</xdr:row>
      <xdr:rowOff>371348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360FAB00-8B3A-4CB3-BB8E-CC621EDAB1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1947"/>
        <a:stretch>
          <a:fillRect/>
        </a:stretch>
      </xdr:blipFill>
      <xdr:spPr>
        <a:xfrm>
          <a:off x="2135505" y="0"/>
          <a:ext cx="809625" cy="980948"/>
        </a:xfrm>
        <a:prstGeom prst="rect">
          <a:avLst/>
        </a:prstGeom>
      </xdr:spPr>
    </xdr:pic>
    <xdr:clientData/>
  </xdr:twoCellAnchor>
  <xdr:twoCellAnchor editAs="absolute">
    <xdr:from>
      <xdr:col>0</xdr:col>
      <xdr:colOff>220980</xdr:colOff>
      <xdr:row>6</xdr:row>
      <xdr:rowOff>80010</xdr:rowOff>
    </xdr:from>
    <xdr:to>
      <xdr:col>0</xdr:col>
      <xdr:colOff>2049780</xdr:colOff>
      <xdr:row>12</xdr:row>
      <xdr:rowOff>130809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Subscription Type">
              <a:extLst>
                <a:ext uri="{FF2B5EF4-FFF2-40B4-BE49-F238E27FC236}">
                  <a16:creationId xmlns:a16="http://schemas.microsoft.com/office/drawing/2014/main" id="{801256A0-9723-4C09-BC78-0B30EC4748D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20980" y="1489710"/>
              <a:ext cx="1828800" cy="132333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1</xdr:col>
      <xdr:colOff>210957</xdr:colOff>
      <xdr:row>6</xdr:row>
      <xdr:rowOff>10766</xdr:rowOff>
    </xdr:from>
    <xdr:to>
      <xdr:col>5</xdr:col>
      <xdr:colOff>453188</xdr:colOff>
      <xdr:row>11</xdr:row>
      <xdr:rowOff>56070</xdr:rowOff>
    </xdr:to>
    <xdr:grpSp>
      <xdr:nvGrpSpPr>
        <xdr:cNvPr id="13" name="Agrupar 12">
          <a:extLst>
            <a:ext uri="{FF2B5EF4-FFF2-40B4-BE49-F238E27FC236}">
              <a16:creationId xmlns:a16="http://schemas.microsoft.com/office/drawing/2014/main" id="{0A13C6C6-FF23-C73E-9CF9-26C9C08A00FC}"/>
            </a:ext>
          </a:extLst>
        </xdr:cNvPr>
        <xdr:cNvGrpSpPr/>
      </xdr:nvGrpSpPr>
      <xdr:grpSpPr>
        <a:xfrm>
          <a:off x="2466477" y="1420466"/>
          <a:ext cx="2314871" cy="1134964"/>
          <a:chOff x="2466440" y="1421684"/>
          <a:chExt cx="2315075" cy="1129953"/>
        </a:xfrm>
      </xdr:grpSpPr>
      <xdr:sp macro="" textlink="">
        <xdr:nvSpPr>
          <xdr:cNvPr id="9" name="Retângulo: Cantos Arredondados 8">
            <a:extLst>
              <a:ext uri="{FF2B5EF4-FFF2-40B4-BE49-F238E27FC236}">
                <a16:creationId xmlns:a16="http://schemas.microsoft.com/office/drawing/2014/main" id="{784FABF5-515D-8EBF-A535-432D6112599A}"/>
              </a:ext>
            </a:extLst>
          </xdr:cNvPr>
          <xdr:cNvSpPr/>
        </xdr:nvSpPr>
        <xdr:spPr>
          <a:xfrm>
            <a:off x="2473234" y="1424940"/>
            <a:ext cx="2276206" cy="1066800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C̳álculos!E22">
        <xdr:nvSpPr>
          <xdr:cNvPr id="10" name="Retângulo: Cantos Arredondados 9">
            <a:extLst>
              <a:ext uri="{FF2B5EF4-FFF2-40B4-BE49-F238E27FC236}">
                <a16:creationId xmlns:a16="http://schemas.microsoft.com/office/drawing/2014/main" id="{4FD1E732-FE78-4360-A18D-C3F114E76665}"/>
              </a:ext>
            </a:extLst>
          </xdr:cNvPr>
          <xdr:cNvSpPr/>
        </xdr:nvSpPr>
        <xdr:spPr>
          <a:xfrm>
            <a:off x="3088824" y="2019196"/>
            <a:ext cx="1692691" cy="423733"/>
          </a:xfrm>
          <a:prstGeom prst="round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DF206A4C-E4B2-4F79-A8C0-AC93495D3C51}" type="TxLink">
              <a:rPr lang="en-US" sz="2000" b="0" i="0" u="none" strike="noStrike">
                <a:solidFill>
                  <a:srgbClr val="22C55E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pPr algn="ctr"/>
              <a:t> R$ 2.940,00 </a:t>
            </a:fld>
            <a:endParaRPr lang="pt-BR" sz="2000" b="0">
              <a:solidFill>
                <a:srgbClr val="22C55E"/>
              </a:solidFill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  <xdr:pic>
        <xdr:nvPicPr>
          <xdr:cNvPr id="11" name="Imagem 10">
            <a:extLst>
              <a:ext uri="{FF2B5EF4-FFF2-40B4-BE49-F238E27FC236}">
                <a16:creationId xmlns:a16="http://schemas.microsoft.com/office/drawing/2014/main" id="{F6D99DBA-4E1E-4A2F-8332-0D3816324E9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538549" y="1926796"/>
            <a:ext cx="662709" cy="624841"/>
          </a:xfrm>
          <a:prstGeom prst="rect">
            <a:avLst/>
          </a:prstGeom>
        </xdr:spPr>
      </xdr:pic>
      <xdr:sp macro="" textlink="">
        <xdr:nvSpPr>
          <xdr:cNvPr id="12" name="Retângulo: Cantos Superiores Arredondados 11">
            <a:extLst>
              <a:ext uri="{FF2B5EF4-FFF2-40B4-BE49-F238E27FC236}">
                <a16:creationId xmlns:a16="http://schemas.microsoft.com/office/drawing/2014/main" id="{6637F5A7-00B2-CC54-C3CD-8D5AD8902F7B}"/>
              </a:ext>
            </a:extLst>
          </xdr:cNvPr>
          <xdr:cNvSpPr/>
        </xdr:nvSpPr>
        <xdr:spPr>
          <a:xfrm>
            <a:off x="2466440" y="1421684"/>
            <a:ext cx="2278989" cy="550175"/>
          </a:xfrm>
          <a:prstGeom prst="round2SameRect">
            <a:avLst>
              <a:gd name="adj1" fmla="val 29804"/>
              <a:gd name="adj2" fmla="val 0"/>
            </a:avLst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000" b="1">
                <a:latin typeface="Segoe UI" panose="020B0502040204020203" pitchFamily="34" charset="0"/>
                <a:cs typeface="Segoe UI" panose="020B0502040204020203" pitchFamily="34" charset="0"/>
              </a:rPr>
              <a:t>TOTAL SUBSCRIPTIONS EA PLAY SEASON PASS</a:t>
            </a:r>
          </a:p>
        </xdr:txBody>
      </xdr:sp>
    </xdr:grpSp>
    <xdr:clientData/>
  </xdr:twoCellAnchor>
  <xdr:twoCellAnchor editAs="absolute">
    <xdr:from>
      <xdr:col>6</xdr:col>
      <xdr:colOff>111310</xdr:colOff>
      <xdr:row>6</xdr:row>
      <xdr:rowOff>10766</xdr:rowOff>
    </xdr:from>
    <xdr:to>
      <xdr:col>9</xdr:col>
      <xdr:colOff>599726</xdr:colOff>
      <xdr:row>10</xdr:row>
      <xdr:rowOff>177817</xdr:rowOff>
    </xdr:to>
    <xdr:grpSp>
      <xdr:nvGrpSpPr>
        <xdr:cNvPr id="24" name="Agrupar 23">
          <a:extLst>
            <a:ext uri="{FF2B5EF4-FFF2-40B4-BE49-F238E27FC236}">
              <a16:creationId xmlns:a16="http://schemas.microsoft.com/office/drawing/2014/main" id="{ED84AACD-7F1F-055B-25C2-6C73F22E0767}"/>
            </a:ext>
          </a:extLst>
        </xdr:cNvPr>
        <xdr:cNvGrpSpPr/>
      </xdr:nvGrpSpPr>
      <xdr:grpSpPr>
        <a:xfrm>
          <a:off x="5049070" y="1420466"/>
          <a:ext cx="2317216" cy="1073831"/>
          <a:chOff x="5052587" y="1426328"/>
          <a:chExt cx="2317216" cy="1071193"/>
        </a:xfrm>
      </xdr:grpSpPr>
      <xdr:sp macro="" textlink="">
        <xdr:nvSpPr>
          <xdr:cNvPr id="17" name="Retângulo: Cantos Arredondados 16">
            <a:extLst>
              <a:ext uri="{FF2B5EF4-FFF2-40B4-BE49-F238E27FC236}">
                <a16:creationId xmlns:a16="http://schemas.microsoft.com/office/drawing/2014/main" id="{4E624C4D-1957-0B2B-39C2-50663C8B1F4A}"/>
              </a:ext>
            </a:extLst>
          </xdr:cNvPr>
          <xdr:cNvSpPr/>
        </xdr:nvSpPr>
        <xdr:spPr>
          <a:xfrm>
            <a:off x="5059387" y="1429587"/>
            <a:ext cx="2278311" cy="1067934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C̳álculos!E34">
        <xdr:nvSpPr>
          <xdr:cNvPr id="18" name="Retângulo: Cantos Arredondados 17">
            <a:extLst>
              <a:ext uri="{FF2B5EF4-FFF2-40B4-BE49-F238E27FC236}">
                <a16:creationId xmlns:a16="http://schemas.microsoft.com/office/drawing/2014/main" id="{333EF8B8-31BA-2B47-879D-AA95AE00EC73}"/>
              </a:ext>
            </a:extLst>
          </xdr:cNvPr>
          <xdr:cNvSpPr/>
        </xdr:nvSpPr>
        <xdr:spPr>
          <a:xfrm>
            <a:off x="5675547" y="2024475"/>
            <a:ext cx="1694256" cy="424183"/>
          </a:xfrm>
          <a:prstGeom prst="round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14F45D55-B54E-4375-BDFB-680A558BB964}" type="TxLink">
              <a:rPr lang="en-US" sz="2000" b="0" i="0" u="none" strike="noStrike">
                <a:solidFill>
                  <a:srgbClr val="22C55E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 R$ 3.880,00 </a:t>
            </a:fld>
            <a:endParaRPr lang="pt-BR" sz="2000" b="0">
              <a:solidFill>
                <a:srgbClr val="22C55E"/>
              </a:solidFill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  <xdr:sp macro="" textlink="">
        <xdr:nvSpPr>
          <xdr:cNvPr id="20" name="Retângulo: Cantos Superiores Arredondados 19">
            <a:extLst>
              <a:ext uri="{FF2B5EF4-FFF2-40B4-BE49-F238E27FC236}">
                <a16:creationId xmlns:a16="http://schemas.microsoft.com/office/drawing/2014/main" id="{834F714E-8763-B188-52F2-23A103831D07}"/>
              </a:ext>
            </a:extLst>
          </xdr:cNvPr>
          <xdr:cNvSpPr/>
        </xdr:nvSpPr>
        <xdr:spPr>
          <a:xfrm>
            <a:off x="5052587" y="1426328"/>
            <a:ext cx="2281097" cy="550760"/>
          </a:xfrm>
          <a:prstGeom prst="round2SameRect">
            <a:avLst>
              <a:gd name="adj1" fmla="val 29804"/>
              <a:gd name="adj2" fmla="val 0"/>
            </a:avLst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000" b="1">
                <a:latin typeface="Segoe UI" panose="020B0502040204020203" pitchFamily="34" charset="0"/>
                <a:cs typeface="Segoe UI" panose="020B0502040204020203" pitchFamily="34" charset="0"/>
              </a:rPr>
              <a:t>TOTAL SUBSCRIPTIONS MINECRAFT SEASON PASS</a:t>
            </a:r>
          </a:p>
        </xdr:txBody>
      </xdr:sp>
      <xdr:grpSp>
        <xdr:nvGrpSpPr>
          <xdr:cNvPr id="21" name="Agrupar 20">
            <a:extLst>
              <a:ext uri="{FF2B5EF4-FFF2-40B4-BE49-F238E27FC236}">
                <a16:creationId xmlns:a16="http://schemas.microsoft.com/office/drawing/2014/main" id="{3BA37D46-3776-4612-835A-CAB74D66B9DF}"/>
              </a:ext>
            </a:extLst>
          </xdr:cNvPr>
          <xdr:cNvGrpSpPr/>
        </xdr:nvGrpSpPr>
        <xdr:grpSpPr>
          <a:xfrm>
            <a:off x="5105341" y="2016370"/>
            <a:ext cx="736048" cy="342970"/>
            <a:chOff x="3495675" y="5400674"/>
            <a:chExt cx="1549476" cy="752476"/>
          </a:xfrm>
        </xdr:grpSpPr>
        <xdr:pic>
          <xdr:nvPicPr>
            <xdr:cNvPr id="22" name="Imagem 21">
              <a:extLst>
                <a:ext uri="{FF2B5EF4-FFF2-40B4-BE49-F238E27FC236}">
                  <a16:creationId xmlns:a16="http://schemas.microsoft.com/office/drawing/2014/main" id="{EC307763-832B-BB46-4169-C7CADEF8AB41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23" name="Gráfico 22">
              <a:extLst>
                <a:ext uri="{FF2B5EF4-FFF2-40B4-BE49-F238E27FC236}">
                  <a16:creationId xmlns:a16="http://schemas.microsoft.com/office/drawing/2014/main" id="{440B1DD5-0D75-7E7E-BCE8-156252E81BD6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96DAC541-7B7A-43D3-8B79-37D633B846F1}">
                  <asvg:svgBlip xmlns:asvg="http://schemas.microsoft.com/office/drawing/2016/SVG/main" r:embed="rId5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1</xdr:col>
      <xdr:colOff>209550</xdr:colOff>
      <xdr:row>13</xdr:row>
      <xdr:rowOff>110066</xdr:rowOff>
    </xdr:from>
    <xdr:to>
      <xdr:col>9</xdr:col>
      <xdr:colOff>523875</xdr:colOff>
      <xdr:row>29</xdr:row>
      <xdr:rowOff>30500</xdr:rowOff>
    </xdr:to>
    <xdr:grpSp>
      <xdr:nvGrpSpPr>
        <xdr:cNvPr id="27" name="Agrupar 26">
          <a:extLst>
            <a:ext uri="{FF2B5EF4-FFF2-40B4-BE49-F238E27FC236}">
              <a16:creationId xmlns:a16="http://schemas.microsoft.com/office/drawing/2014/main" id="{DE88715E-B075-7F7F-8DF6-671823EC0358}"/>
            </a:ext>
          </a:extLst>
        </xdr:cNvPr>
        <xdr:cNvGrpSpPr/>
      </xdr:nvGrpSpPr>
      <xdr:grpSpPr>
        <a:xfrm>
          <a:off x="2465070" y="2975186"/>
          <a:ext cx="4825365" cy="2846514"/>
          <a:chOff x="2466975" y="2986616"/>
          <a:chExt cx="4829175" cy="2816034"/>
        </a:xfrm>
      </xdr:grpSpPr>
      <xdr:sp macro="" textlink="">
        <xdr:nvSpPr>
          <xdr:cNvPr id="7" name="Retângulo: Cantos Arredondados 6">
            <a:extLst>
              <a:ext uri="{FF2B5EF4-FFF2-40B4-BE49-F238E27FC236}">
                <a16:creationId xmlns:a16="http://schemas.microsoft.com/office/drawing/2014/main" id="{2F126AD2-A50F-E739-2739-47A291975AF8}"/>
              </a:ext>
            </a:extLst>
          </xdr:cNvPr>
          <xdr:cNvSpPr/>
        </xdr:nvSpPr>
        <xdr:spPr>
          <a:xfrm>
            <a:off x="2466975" y="2986616"/>
            <a:ext cx="4814480" cy="2786423"/>
          </a:xfrm>
          <a:prstGeom prst="roundRect">
            <a:avLst>
              <a:gd name="adj" fmla="val 9632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aphicFrame macro="">
        <xdr:nvGraphicFramePr>
          <xdr:cNvPr id="5" name="Gráfico 4">
            <a:extLst>
              <a:ext uri="{FF2B5EF4-FFF2-40B4-BE49-F238E27FC236}">
                <a16:creationId xmlns:a16="http://schemas.microsoft.com/office/drawing/2014/main" id="{6B0C8699-51A8-47DE-83B2-3935F50B3001}"/>
              </a:ext>
            </a:extLst>
          </xdr:cNvPr>
          <xdr:cNvGraphicFramePr>
            <a:graphicFrameLocks/>
          </xdr:cNvGraphicFramePr>
        </xdr:nvGraphicFramePr>
        <xdr:xfrm>
          <a:off x="2688427" y="3627739"/>
          <a:ext cx="4445797" cy="217491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6"/>
          </a:graphicData>
        </a:graphic>
      </xdr:graphicFrame>
      <xdr:sp macro="" textlink="">
        <xdr:nvSpPr>
          <xdr:cNvPr id="25" name="Retângulo: Cantos Superiores Arredondados 24">
            <a:extLst>
              <a:ext uri="{FF2B5EF4-FFF2-40B4-BE49-F238E27FC236}">
                <a16:creationId xmlns:a16="http://schemas.microsoft.com/office/drawing/2014/main" id="{BAA66D6D-2FDC-48C7-A804-7DCC3115B427}"/>
              </a:ext>
            </a:extLst>
          </xdr:cNvPr>
          <xdr:cNvSpPr/>
        </xdr:nvSpPr>
        <xdr:spPr>
          <a:xfrm>
            <a:off x="2466975" y="2986616"/>
            <a:ext cx="4829175" cy="536635"/>
          </a:xfrm>
          <a:prstGeom prst="round2SameRect">
            <a:avLst>
              <a:gd name="adj1" fmla="val 50000"/>
              <a:gd name="adj2" fmla="val 0"/>
            </a:avLst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000" b="1">
                <a:latin typeface="Segoe UI" panose="020B0502040204020203" pitchFamily="34" charset="0"/>
                <a:cs typeface="Segoe UI" panose="020B0502040204020203" pitchFamily="34" charset="0"/>
              </a:rPr>
              <a:t>TOTAL SUBSCRIPTIONS XBOX GAME PASS</a:t>
            </a:r>
          </a:p>
        </xdr:txBody>
      </xdr:sp>
    </xdr:grpSp>
    <xdr:clientData/>
  </xdr:twoCellAnchor>
  <xdr:twoCellAnchor>
    <xdr:from>
      <xdr:col>0</xdr:col>
      <xdr:colOff>771525</xdr:colOff>
      <xdr:row>0</xdr:row>
      <xdr:rowOff>114300</xdr:rowOff>
    </xdr:from>
    <xdr:to>
      <xdr:col>0</xdr:col>
      <xdr:colOff>1466850</xdr:colOff>
      <xdr:row>2</xdr:row>
      <xdr:rowOff>167640</xdr:rowOff>
    </xdr:to>
    <xdr:sp macro="" textlink="">
      <xdr:nvSpPr>
        <xdr:cNvPr id="28" name="Elipse 27">
          <a:extLst>
            <a:ext uri="{FF2B5EF4-FFF2-40B4-BE49-F238E27FC236}">
              <a16:creationId xmlns:a16="http://schemas.microsoft.com/office/drawing/2014/main" id="{293574A5-3759-44AA-9028-D8F01CFA844A}"/>
            </a:ext>
          </a:extLst>
        </xdr:cNvPr>
        <xdr:cNvSpPr/>
      </xdr:nvSpPr>
      <xdr:spPr>
        <a:xfrm>
          <a:off x="771525" y="114300"/>
          <a:ext cx="695325" cy="662940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oneCellAnchor>
    <xdr:from>
      <xdr:col>1</xdr:col>
      <xdr:colOff>152400</xdr:colOff>
      <xdr:row>4</xdr:row>
      <xdr:rowOff>9525</xdr:rowOff>
    </xdr:from>
    <xdr:ext cx="4761175" cy="264560"/>
    <xdr:sp macro="" textlink="">
      <xdr:nvSpPr>
        <xdr:cNvPr id="29" name="CaixaDeTexto 28">
          <a:extLst>
            <a:ext uri="{FF2B5EF4-FFF2-40B4-BE49-F238E27FC236}">
              <a16:creationId xmlns:a16="http://schemas.microsoft.com/office/drawing/2014/main" id="{2D6B1518-F424-1C7C-DF7D-DCF8F4C44CBE}"/>
            </a:ext>
          </a:extLst>
        </xdr:cNvPr>
        <xdr:cNvSpPr txBox="1"/>
      </xdr:nvSpPr>
      <xdr:spPr>
        <a:xfrm>
          <a:off x="2409825" y="1057275"/>
          <a:ext cx="47611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lang="pt-BR" sz="1100">
              <a:solidFill>
                <a:schemeClr val="bg2">
                  <a:lumMod val="75000"/>
                </a:schemeClr>
              </a:solidFill>
            </a:rPr>
            <a:t>Calculation</a:t>
          </a:r>
          <a:r>
            <a:rPr lang="pt-BR" sz="1100" baseline="0">
              <a:solidFill>
                <a:schemeClr val="bg2">
                  <a:lumMod val="75000"/>
                </a:schemeClr>
              </a:solidFill>
            </a:rPr>
            <a:t> period</a:t>
          </a:r>
          <a:r>
            <a:rPr lang="pt-BR" sz="1100">
              <a:solidFill>
                <a:schemeClr val="bg2">
                  <a:lumMod val="75000"/>
                </a:schemeClr>
              </a:solidFill>
            </a:rPr>
            <a:t>: 01/01/2024 - 31/12/2024</a:t>
          </a:r>
          <a:r>
            <a:rPr lang="pt-BR" sz="1100" baseline="0">
              <a:solidFill>
                <a:schemeClr val="bg2">
                  <a:lumMod val="75000"/>
                </a:schemeClr>
              </a:solidFill>
            </a:rPr>
            <a:t> | Update date: 16/10/2025 20:00:00</a:t>
          </a:r>
          <a:endParaRPr lang="pt-BR" sz="1100">
            <a:solidFill>
              <a:schemeClr val="bg2">
                <a:lumMod val="75000"/>
              </a:schemeClr>
            </a:solidFill>
          </a:endParaRPr>
        </a:p>
      </xdr:txBody>
    </xdr:sp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nny Gritti" refreshedDate="45946.681494791665" createdVersion="8" refreshedVersion="8" minRefreshableVersion="3" recordCount="295" xr:uid="{65EC9CC8-8914-4D72-B190-49F41E2585F5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34166435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n v="15"/>
    <x v="0"/>
    <s v="Yes"/>
    <x v="0"/>
    <s v="Yes"/>
    <n v="20"/>
    <n v="5"/>
    <n v="60"/>
  </r>
  <r>
    <n v="3232"/>
    <x v="1"/>
    <x v="1"/>
    <d v="2024-01-15T00:00:00"/>
    <x v="1"/>
    <n v="5"/>
    <x v="1"/>
    <s v="No"/>
    <x v="1"/>
    <s v="No"/>
    <n v="0"/>
    <n v="0"/>
    <n v="5"/>
  </r>
  <r>
    <n v="3233"/>
    <x v="2"/>
    <x v="2"/>
    <d v="2024-02-10T00:00:00"/>
    <x v="0"/>
    <n v="10"/>
    <x v="2"/>
    <s v="No"/>
    <x v="1"/>
    <s v="Yes"/>
    <n v="20"/>
    <n v="10"/>
    <n v="20"/>
  </r>
  <r>
    <n v="3234"/>
    <x v="3"/>
    <x v="0"/>
    <d v="2024-02-20T00:00:00"/>
    <x v="1"/>
    <n v="15"/>
    <x v="0"/>
    <s v="Yes"/>
    <x v="0"/>
    <s v="Yes"/>
    <n v="20"/>
    <n v="3"/>
    <n v="62"/>
  </r>
  <r>
    <n v="3235"/>
    <x v="4"/>
    <x v="1"/>
    <d v="2024-03-05T00:00:00"/>
    <x v="0"/>
    <n v="5"/>
    <x v="0"/>
    <s v="No"/>
    <x v="1"/>
    <s v="No"/>
    <n v="0"/>
    <n v="1"/>
    <n v="4"/>
  </r>
  <r>
    <n v="3236"/>
    <x v="5"/>
    <x v="2"/>
    <d v="2024-03-02T00:00:00"/>
    <x v="1"/>
    <n v="10"/>
    <x v="0"/>
    <s v="No"/>
    <x v="1"/>
    <s v="Yes"/>
    <n v="20"/>
    <n v="2"/>
    <n v="28"/>
  </r>
  <r>
    <n v="3237"/>
    <x v="6"/>
    <x v="0"/>
    <d v="2024-03-03T00:00:00"/>
    <x v="0"/>
    <n v="15"/>
    <x v="2"/>
    <s v="Yes"/>
    <x v="0"/>
    <s v="Yes"/>
    <n v="20"/>
    <n v="10"/>
    <n v="55"/>
  </r>
  <r>
    <n v="3238"/>
    <x v="7"/>
    <x v="1"/>
    <d v="2024-03-04T00:00:00"/>
    <x v="0"/>
    <n v="5"/>
    <x v="1"/>
    <s v="No"/>
    <x v="1"/>
    <s v="No"/>
    <n v="0"/>
    <n v="0"/>
    <n v="5"/>
  </r>
  <r>
    <n v="3239"/>
    <x v="8"/>
    <x v="0"/>
    <d v="2024-03-05T00:00:00"/>
    <x v="1"/>
    <n v="15"/>
    <x v="0"/>
    <s v="Yes"/>
    <x v="0"/>
    <s v="Yes"/>
    <n v="20"/>
    <n v="5"/>
    <n v="60"/>
  </r>
  <r>
    <n v="3240"/>
    <x v="9"/>
    <x v="2"/>
    <d v="2024-03-06T00:00:00"/>
    <x v="0"/>
    <n v="10"/>
    <x v="2"/>
    <s v="No"/>
    <x v="1"/>
    <s v="Yes"/>
    <n v="20"/>
    <n v="15"/>
    <n v="15"/>
  </r>
  <r>
    <n v="3241"/>
    <x v="10"/>
    <x v="1"/>
    <d v="2024-03-07T00:00:00"/>
    <x v="1"/>
    <n v="5"/>
    <x v="0"/>
    <s v="No"/>
    <x v="1"/>
    <s v="No"/>
    <n v="0"/>
    <n v="1"/>
    <n v="4"/>
  </r>
  <r>
    <n v="3242"/>
    <x v="11"/>
    <x v="0"/>
    <d v="2024-03-08T00:00:00"/>
    <x v="0"/>
    <n v="15"/>
    <x v="1"/>
    <s v="Yes"/>
    <x v="0"/>
    <s v="Yes"/>
    <n v="20"/>
    <n v="20"/>
    <n v="45"/>
  </r>
  <r>
    <n v="3243"/>
    <x v="12"/>
    <x v="2"/>
    <d v="2024-03-09T00:00:00"/>
    <x v="1"/>
    <n v="10"/>
    <x v="0"/>
    <s v="No"/>
    <x v="1"/>
    <s v="Yes"/>
    <n v="20"/>
    <n v="10"/>
    <n v="20"/>
  </r>
  <r>
    <n v="3244"/>
    <x v="13"/>
    <x v="1"/>
    <d v="2024-03-10T00:00:00"/>
    <x v="0"/>
    <n v="5"/>
    <x v="2"/>
    <s v="No"/>
    <x v="1"/>
    <s v="No"/>
    <n v="0"/>
    <n v="0"/>
    <n v="5"/>
  </r>
  <r>
    <n v="3245"/>
    <x v="14"/>
    <x v="0"/>
    <d v="2024-03-11T00:00:00"/>
    <x v="1"/>
    <n v="15"/>
    <x v="0"/>
    <s v="Yes"/>
    <x v="0"/>
    <s v="Yes"/>
    <n v="20"/>
    <n v="8"/>
    <n v="57"/>
  </r>
  <r>
    <n v="3246"/>
    <x v="15"/>
    <x v="2"/>
    <d v="2024-03-12T00:00:00"/>
    <x v="0"/>
    <n v="10"/>
    <x v="1"/>
    <s v="No"/>
    <x v="1"/>
    <s v="Yes"/>
    <n v="20"/>
    <n v="12"/>
    <n v="18"/>
  </r>
  <r>
    <n v="3247"/>
    <x v="16"/>
    <x v="1"/>
    <d v="2024-03-13T00:00:00"/>
    <x v="1"/>
    <n v="5"/>
    <x v="0"/>
    <s v="No"/>
    <x v="1"/>
    <s v="No"/>
    <n v="0"/>
    <n v="2"/>
    <n v="3"/>
  </r>
  <r>
    <n v="3248"/>
    <x v="17"/>
    <x v="0"/>
    <d v="2024-03-14T00:00:00"/>
    <x v="0"/>
    <n v="15"/>
    <x v="2"/>
    <s v="Yes"/>
    <x v="0"/>
    <s v="Yes"/>
    <n v="20"/>
    <n v="7"/>
    <n v="58"/>
  </r>
  <r>
    <n v="3249"/>
    <x v="18"/>
    <x v="2"/>
    <d v="2024-03-15T00:00:00"/>
    <x v="1"/>
    <n v="10"/>
    <x v="0"/>
    <s v="No"/>
    <x v="1"/>
    <s v="Yes"/>
    <n v="20"/>
    <n v="5"/>
    <n v="25"/>
  </r>
  <r>
    <n v="3250"/>
    <x v="19"/>
    <x v="1"/>
    <d v="2024-03-16T00:00:00"/>
    <x v="0"/>
    <n v="5"/>
    <x v="1"/>
    <s v="No"/>
    <x v="1"/>
    <s v="No"/>
    <n v="0"/>
    <n v="0"/>
    <n v="5"/>
  </r>
  <r>
    <n v="3251"/>
    <x v="20"/>
    <x v="0"/>
    <d v="2024-03-17T00:00:00"/>
    <x v="1"/>
    <n v="15"/>
    <x v="0"/>
    <s v="Yes"/>
    <x v="0"/>
    <s v="Yes"/>
    <n v="20"/>
    <n v="3"/>
    <n v="62"/>
  </r>
  <r>
    <n v="3252"/>
    <x v="21"/>
    <x v="2"/>
    <d v="2024-03-18T00:00:00"/>
    <x v="0"/>
    <n v="10"/>
    <x v="2"/>
    <s v="No"/>
    <x v="1"/>
    <s v="Yes"/>
    <n v="20"/>
    <n v="15"/>
    <n v="15"/>
  </r>
  <r>
    <n v="3253"/>
    <x v="22"/>
    <x v="1"/>
    <d v="2024-03-19T00:00:00"/>
    <x v="1"/>
    <n v="5"/>
    <x v="0"/>
    <s v="No"/>
    <x v="1"/>
    <s v="No"/>
    <n v="0"/>
    <n v="1"/>
    <n v="4"/>
  </r>
  <r>
    <n v="3254"/>
    <x v="23"/>
    <x v="0"/>
    <d v="2024-03-20T00:00:00"/>
    <x v="0"/>
    <n v="15"/>
    <x v="1"/>
    <s v="Yes"/>
    <x v="0"/>
    <s v="Yes"/>
    <n v="20"/>
    <n v="20"/>
    <n v="45"/>
  </r>
  <r>
    <n v="3255"/>
    <x v="24"/>
    <x v="2"/>
    <d v="2024-03-21T00:00:00"/>
    <x v="1"/>
    <n v="10"/>
    <x v="0"/>
    <s v="No"/>
    <x v="1"/>
    <s v="Yes"/>
    <n v="20"/>
    <n v="10"/>
    <n v="20"/>
  </r>
  <r>
    <n v="3256"/>
    <x v="25"/>
    <x v="1"/>
    <d v="2024-03-22T00:00:00"/>
    <x v="0"/>
    <n v="5"/>
    <x v="2"/>
    <s v="No"/>
    <x v="1"/>
    <s v="No"/>
    <n v="0"/>
    <n v="0"/>
    <n v="5"/>
  </r>
  <r>
    <n v="3257"/>
    <x v="26"/>
    <x v="0"/>
    <d v="2024-03-23T00:00:00"/>
    <x v="1"/>
    <n v="15"/>
    <x v="0"/>
    <s v="Yes"/>
    <x v="0"/>
    <s v="Yes"/>
    <n v="20"/>
    <n v="5"/>
    <n v="60"/>
  </r>
  <r>
    <n v="3258"/>
    <x v="27"/>
    <x v="2"/>
    <d v="2024-03-24T00:00:00"/>
    <x v="0"/>
    <n v="10"/>
    <x v="1"/>
    <s v="No"/>
    <x v="1"/>
    <s v="Yes"/>
    <n v="20"/>
    <n v="15"/>
    <n v="15"/>
  </r>
  <r>
    <n v="3259"/>
    <x v="28"/>
    <x v="1"/>
    <d v="2024-03-25T00:00:00"/>
    <x v="1"/>
    <n v="5"/>
    <x v="0"/>
    <s v="No"/>
    <x v="1"/>
    <s v="No"/>
    <n v="0"/>
    <n v="1"/>
    <n v="4"/>
  </r>
  <r>
    <n v="3260"/>
    <x v="29"/>
    <x v="0"/>
    <d v="2024-03-26T00:00:00"/>
    <x v="0"/>
    <n v="15"/>
    <x v="2"/>
    <s v="Yes"/>
    <x v="0"/>
    <s v="Yes"/>
    <n v="20"/>
    <n v="7"/>
    <n v="58"/>
  </r>
  <r>
    <n v="3261"/>
    <x v="30"/>
    <x v="2"/>
    <d v="2024-03-27T00:00:00"/>
    <x v="1"/>
    <n v="10"/>
    <x v="0"/>
    <s v="No"/>
    <x v="1"/>
    <s v="Yes"/>
    <n v="20"/>
    <n v="10"/>
    <n v="20"/>
  </r>
  <r>
    <n v="3262"/>
    <x v="31"/>
    <x v="1"/>
    <d v="2024-03-28T00:00:00"/>
    <x v="0"/>
    <n v="5"/>
    <x v="1"/>
    <s v="No"/>
    <x v="1"/>
    <s v="No"/>
    <n v="0"/>
    <n v="0"/>
    <n v="5"/>
  </r>
  <r>
    <n v="3263"/>
    <x v="32"/>
    <x v="0"/>
    <d v="2024-03-29T00:00:00"/>
    <x v="1"/>
    <n v="15"/>
    <x v="0"/>
    <s v="Yes"/>
    <x v="0"/>
    <s v="Yes"/>
    <n v="20"/>
    <n v="3"/>
    <n v="62"/>
  </r>
  <r>
    <n v="3264"/>
    <x v="33"/>
    <x v="2"/>
    <d v="2024-03-30T00:00:00"/>
    <x v="0"/>
    <n v="10"/>
    <x v="2"/>
    <s v="No"/>
    <x v="1"/>
    <s v="Yes"/>
    <n v="20"/>
    <n v="15"/>
    <n v="15"/>
  </r>
  <r>
    <n v="3265"/>
    <x v="34"/>
    <x v="1"/>
    <d v="2024-03-31T00:00:00"/>
    <x v="1"/>
    <n v="5"/>
    <x v="0"/>
    <s v="No"/>
    <x v="1"/>
    <s v="No"/>
    <n v="0"/>
    <n v="1"/>
    <n v="4"/>
  </r>
  <r>
    <n v="3266"/>
    <x v="35"/>
    <x v="1"/>
    <d v="2024-04-01T00:00:00"/>
    <x v="0"/>
    <n v="5"/>
    <x v="0"/>
    <s v="No"/>
    <x v="1"/>
    <s v="No"/>
    <n v="0"/>
    <n v="0"/>
    <n v="5"/>
  </r>
  <r>
    <n v="3267"/>
    <x v="36"/>
    <x v="0"/>
    <d v="2024-04-02T00:00:00"/>
    <x v="1"/>
    <n v="15"/>
    <x v="2"/>
    <s v="Yes"/>
    <x v="0"/>
    <s v="Yes"/>
    <n v="20"/>
    <n v="7"/>
    <n v="58"/>
  </r>
  <r>
    <n v="3268"/>
    <x v="37"/>
    <x v="2"/>
    <d v="2024-04-03T00:00:00"/>
    <x v="0"/>
    <n v="10"/>
    <x v="1"/>
    <s v="No"/>
    <x v="1"/>
    <s v="Yes"/>
    <n v="20"/>
    <n v="10"/>
    <n v="20"/>
  </r>
  <r>
    <n v="3269"/>
    <x v="38"/>
    <x v="1"/>
    <d v="2024-04-04T00:00:00"/>
    <x v="1"/>
    <n v="5"/>
    <x v="2"/>
    <s v="No"/>
    <x v="1"/>
    <s v="No"/>
    <n v="0"/>
    <n v="1"/>
    <n v="4"/>
  </r>
  <r>
    <n v="3270"/>
    <x v="39"/>
    <x v="0"/>
    <d v="2024-04-05T00:00:00"/>
    <x v="0"/>
    <n v="15"/>
    <x v="0"/>
    <s v="Yes"/>
    <x v="0"/>
    <s v="Yes"/>
    <n v="20"/>
    <n v="15"/>
    <n v="50"/>
  </r>
  <r>
    <n v="3271"/>
    <x v="40"/>
    <x v="2"/>
    <d v="2024-04-06T00:00:00"/>
    <x v="1"/>
    <n v="10"/>
    <x v="0"/>
    <s v="No"/>
    <x v="1"/>
    <s v="Yes"/>
    <n v="20"/>
    <n v="5"/>
    <n v="25"/>
  </r>
  <r>
    <n v="3272"/>
    <x v="41"/>
    <x v="1"/>
    <d v="2024-04-07T00:00:00"/>
    <x v="0"/>
    <n v="5"/>
    <x v="1"/>
    <s v="No"/>
    <x v="1"/>
    <s v="No"/>
    <n v="0"/>
    <n v="0"/>
    <n v="5"/>
  </r>
  <r>
    <n v="3273"/>
    <x v="42"/>
    <x v="0"/>
    <d v="2024-04-08T00:00:00"/>
    <x v="1"/>
    <n v="15"/>
    <x v="2"/>
    <s v="Yes"/>
    <x v="0"/>
    <s v="Yes"/>
    <n v="20"/>
    <n v="20"/>
    <n v="45"/>
  </r>
  <r>
    <n v="3274"/>
    <x v="43"/>
    <x v="2"/>
    <d v="2024-04-09T00:00:00"/>
    <x v="0"/>
    <n v="10"/>
    <x v="2"/>
    <s v="No"/>
    <x v="1"/>
    <s v="Yes"/>
    <n v="20"/>
    <n v="12"/>
    <n v="18"/>
  </r>
  <r>
    <n v="3275"/>
    <x v="44"/>
    <x v="1"/>
    <d v="2024-04-10T00:00:00"/>
    <x v="1"/>
    <n v="5"/>
    <x v="0"/>
    <s v="No"/>
    <x v="1"/>
    <s v="No"/>
    <n v="0"/>
    <n v="2"/>
    <n v="3"/>
  </r>
  <r>
    <n v="3276"/>
    <x v="45"/>
    <x v="0"/>
    <d v="2024-04-11T00:00:00"/>
    <x v="0"/>
    <n v="15"/>
    <x v="1"/>
    <s v="Yes"/>
    <x v="0"/>
    <s v="Yes"/>
    <n v="20"/>
    <n v="5"/>
    <n v="60"/>
  </r>
  <r>
    <n v="3277"/>
    <x v="46"/>
    <x v="2"/>
    <d v="2024-04-12T00:00:00"/>
    <x v="1"/>
    <n v="10"/>
    <x v="0"/>
    <s v="No"/>
    <x v="1"/>
    <s v="Yes"/>
    <n v="20"/>
    <n v="10"/>
    <n v="20"/>
  </r>
  <r>
    <n v="3278"/>
    <x v="47"/>
    <x v="1"/>
    <d v="2024-04-13T00:00:00"/>
    <x v="0"/>
    <n v="5"/>
    <x v="2"/>
    <s v="No"/>
    <x v="1"/>
    <s v="No"/>
    <n v="0"/>
    <n v="0"/>
    <n v="5"/>
  </r>
  <r>
    <n v="3279"/>
    <x v="48"/>
    <x v="0"/>
    <d v="2024-04-14T00:00:00"/>
    <x v="1"/>
    <n v="15"/>
    <x v="0"/>
    <s v="Yes"/>
    <x v="0"/>
    <s v="Yes"/>
    <n v="20"/>
    <n v="3"/>
    <n v="62"/>
  </r>
  <r>
    <n v="3280"/>
    <x v="49"/>
    <x v="2"/>
    <d v="2024-04-15T00:00:00"/>
    <x v="0"/>
    <n v="10"/>
    <x v="1"/>
    <s v="No"/>
    <x v="1"/>
    <s v="Yes"/>
    <n v="20"/>
    <n v="15"/>
    <n v="15"/>
  </r>
  <r>
    <n v="3281"/>
    <x v="50"/>
    <x v="1"/>
    <d v="2024-04-16T00:00:00"/>
    <x v="1"/>
    <n v="5"/>
    <x v="0"/>
    <s v="No"/>
    <x v="1"/>
    <s v="No"/>
    <n v="0"/>
    <n v="1"/>
    <n v="4"/>
  </r>
  <r>
    <n v="3282"/>
    <x v="51"/>
    <x v="0"/>
    <d v="2024-04-17T00:00:00"/>
    <x v="0"/>
    <n v="15"/>
    <x v="2"/>
    <s v="Yes"/>
    <x v="0"/>
    <s v="Yes"/>
    <n v="20"/>
    <n v="7"/>
    <n v="58"/>
  </r>
  <r>
    <n v="3283"/>
    <x v="52"/>
    <x v="2"/>
    <d v="2024-04-18T00:00:00"/>
    <x v="1"/>
    <n v="10"/>
    <x v="0"/>
    <s v="No"/>
    <x v="1"/>
    <s v="Yes"/>
    <n v="20"/>
    <n v="10"/>
    <n v="20"/>
  </r>
  <r>
    <n v="3284"/>
    <x v="53"/>
    <x v="1"/>
    <d v="2024-04-19T00:00:00"/>
    <x v="0"/>
    <n v="5"/>
    <x v="1"/>
    <s v="No"/>
    <x v="1"/>
    <s v="No"/>
    <n v="0"/>
    <n v="0"/>
    <n v="5"/>
  </r>
  <r>
    <n v="3285"/>
    <x v="54"/>
    <x v="0"/>
    <d v="2024-04-20T00:00:00"/>
    <x v="1"/>
    <n v="15"/>
    <x v="0"/>
    <s v="Yes"/>
    <x v="0"/>
    <s v="Yes"/>
    <n v="20"/>
    <n v="20"/>
    <n v="45"/>
  </r>
  <r>
    <n v="3286"/>
    <x v="55"/>
    <x v="2"/>
    <d v="2024-04-21T00:00:00"/>
    <x v="0"/>
    <n v="10"/>
    <x v="2"/>
    <s v="No"/>
    <x v="1"/>
    <s v="Yes"/>
    <n v="20"/>
    <n v="15"/>
    <n v="15"/>
  </r>
  <r>
    <n v="3287"/>
    <x v="56"/>
    <x v="1"/>
    <d v="2024-04-22T00:00:00"/>
    <x v="1"/>
    <n v="5"/>
    <x v="0"/>
    <s v="No"/>
    <x v="1"/>
    <s v="No"/>
    <n v="0"/>
    <n v="1"/>
    <n v="4"/>
  </r>
  <r>
    <n v="3288"/>
    <x v="57"/>
    <x v="0"/>
    <d v="2024-04-23T00:00:00"/>
    <x v="0"/>
    <n v="15"/>
    <x v="1"/>
    <s v="Yes"/>
    <x v="0"/>
    <s v="Yes"/>
    <n v="20"/>
    <n v="3"/>
    <n v="62"/>
  </r>
  <r>
    <n v="3289"/>
    <x v="58"/>
    <x v="2"/>
    <d v="2024-04-24T00:00:00"/>
    <x v="1"/>
    <n v="10"/>
    <x v="0"/>
    <s v="No"/>
    <x v="1"/>
    <s v="Yes"/>
    <n v="20"/>
    <n v="10"/>
    <n v="20"/>
  </r>
  <r>
    <n v="3290"/>
    <x v="59"/>
    <x v="1"/>
    <d v="2024-04-25T00:00:00"/>
    <x v="0"/>
    <n v="5"/>
    <x v="2"/>
    <s v="No"/>
    <x v="1"/>
    <s v="No"/>
    <n v="0"/>
    <n v="0"/>
    <n v="5"/>
  </r>
  <r>
    <n v="3291"/>
    <x v="60"/>
    <x v="0"/>
    <d v="2024-04-26T00:00:00"/>
    <x v="1"/>
    <n v="15"/>
    <x v="0"/>
    <s v="Yes"/>
    <x v="0"/>
    <s v="Yes"/>
    <n v="20"/>
    <n v="5"/>
    <n v="60"/>
  </r>
  <r>
    <n v="3292"/>
    <x v="61"/>
    <x v="2"/>
    <d v="2024-04-27T00:00:00"/>
    <x v="0"/>
    <n v="10"/>
    <x v="1"/>
    <s v="No"/>
    <x v="1"/>
    <s v="Yes"/>
    <n v="20"/>
    <n v="15"/>
    <n v="15"/>
  </r>
  <r>
    <n v="3293"/>
    <x v="62"/>
    <x v="1"/>
    <d v="2024-04-28T00:00:00"/>
    <x v="1"/>
    <n v="5"/>
    <x v="0"/>
    <s v="No"/>
    <x v="1"/>
    <s v="No"/>
    <n v="0"/>
    <n v="1"/>
    <n v="4"/>
  </r>
  <r>
    <n v="3294"/>
    <x v="63"/>
    <x v="0"/>
    <d v="2024-04-29T00:00:00"/>
    <x v="0"/>
    <n v="15"/>
    <x v="2"/>
    <s v="Yes"/>
    <x v="0"/>
    <s v="Yes"/>
    <n v="20"/>
    <n v="20"/>
    <n v="45"/>
  </r>
  <r>
    <n v="3295"/>
    <x v="64"/>
    <x v="2"/>
    <d v="2024-04-30T00:00:00"/>
    <x v="1"/>
    <n v="10"/>
    <x v="0"/>
    <s v="No"/>
    <x v="1"/>
    <s v="Yes"/>
    <n v="20"/>
    <n v="5"/>
    <n v="25"/>
  </r>
  <r>
    <n v="3296"/>
    <x v="65"/>
    <x v="1"/>
    <d v="2024-05-01T00:00:00"/>
    <x v="1"/>
    <n v="5"/>
    <x v="0"/>
    <s v="No"/>
    <x v="1"/>
    <s v="No"/>
    <n v="0"/>
    <n v="0"/>
    <n v="5"/>
  </r>
  <r>
    <n v="3297"/>
    <x v="66"/>
    <x v="0"/>
    <d v="2024-05-02T00:00:00"/>
    <x v="0"/>
    <n v="15"/>
    <x v="2"/>
    <s v="Yes"/>
    <x v="0"/>
    <s v="Yes"/>
    <n v="20"/>
    <n v="7"/>
    <n v="58"/>
  </r>
  <r>
    <n v="3298"/>
    <x v="67"/>
    <x v="2"/>
    <d v="2024-05-03T00:00:00"/>
    <x v="1"/>
    <n v="10"/>
    <x v="1"/>
    <s v="No"/>
    <x v="1"/>
    <s v="Yes"/>
    <n v="20"/>
    <n v="10"/>
    <n v="20"/>
  </r>
  <r>
    <n v="3299"/>
    <x v="68"/>
    <x v="1"/>
    <d v="2024-05-04T00:00:00"/>
    <x v="0"/>
    <n v="5"/>
    <x v="2"/>
    <s v="No"/>
    <x v="1"/>
    <s v="No"/>
    <n v="0"/>
    <n v="1"/>
    <n v="4"/>
  </r>
  <r>
    <n v="3300"/>
    <x v="69"/>
    <x v="0"/>
    <d v="2024-05-05T00:00:00"/>
    <x v="1"/>
    <n v="15"/>
    <x v="0"/>
    <s v="Yes"/>
    <x v="0"/>
    <s v="Yes"/>
    <n v="20"/>
    <n v="15"/>
    <n v="50"/>
  </r>
  <r>
    <n v="3301"/>
    <x v="70"/>
    <x v="2"/>
    <d v="2024-05-06T00:00:00"/>
    <x v="0"/>
    <n v="10"/>
    <x v="0"/>
    <s v="No"/>
    <x v="1"/>
    <s v="Yes"/>
    <n v="20"/>
    <n v="5"/>
    <n v="25"/>
  </r>
  <r>
    <n v="3302"/>
    <x v="71"/>
    <x v="1"/>
    <d v="2024-05-07T00:00:00"/>
    <x v="1"/>
    <n v="5"/>
    <x v="1"/>
    <s v="No"/>
    <x v="1"/>
    <s v="No"/>
    <n v="0"/>
    <n v="0"/>
    <n v="5"/>
  </r>
  <r>
    <n v="3303"/>
    <x v="72"/>
    <x v="0"/>
    <d v="2024-05-08T00:00:00"/>
    <x v="0"/>
    <n v="15"/>
    <x v="2"/>
    <s v="Yes"/>
    <x v="0"/>
    <s v="Yes"/>
    <n v="20"/>
    <n v="20"/>
    <n v="45"/>
  </r>
  <r>
    <n v="3304"/>
    <x v="73"/>
    <x v="2"/>
    <d v="2024-05-09T00:00:00"/>
    <x v="1"/>
    <n v="10"/>
    <x v="2"/>
    <s v="No"/>
    <x v="1"/>
    <s v="Yes"/>
    <n v="20"/>
    <n v="12"/>
    <n v="18"/>
  </r>
  <r>
    <n v="3305"/>
    <x v="74"/>
    <x v="1"/>
    <d v="2024-05-10T00:00:00"/>
    <x v="0"/>
    <n v="5"/>
    <x v="0"/>
    <s v="No"/>
    <x v="1"/>
    <s v="No"/>
    <n v="0"/>
    <n v="2"/>
    <n v="3"/>
  </r>
  <r>
    <n v="3306"/>
    <x v="75"/>
    <x v="0"/>
    <d v="2024-05-11T00:00:00"/>
    <x v="1"/>
    <n v="15"/>
    <x v="1"/>
    <s v="Yes"/>
    <x v="0"/>
    <s v="Yes"/>
    <n v="20"/>
    <n v="5"/>
    <n v="60"/>
  </r>
  <r>
    <n v="3307"/>
    <x v="76"/>
    <x v="2"/>
    <d v="2024-05-12T00:00:00"/>
    <x v="0"/>
    <n v="10"/>
    <x v="0"/>
    <s v="No"/>
    <x v="1"/>
    <s v="Yes"/>
    <n v="20"/>
    <n v="10"/>
    <n v="20"/>
  </r>
  <r>
    <n v="3308"/>
    <x v="77"/>
    <x v="1"/>
    <d v="2024-05-13T00:00:00"/>
    <x v="1"/>
    <n v="5"/>
    <x v="2"/>
    <s v="No"/>
    <x v="1"/>
    <s v="No"/>
    <n v="0"/>
    <n v="0"/>
    <n v="5"/>
  </r>
  <r>
    <n v="3309"/>
    <x v="78"/>
    <x v="0"/>
    <d v="2024-05-14T00:00:00"/>
    <x v="0"/>
    <n v="15"/>
    <x v="0"/>
    <s v="Yes"/>
    <x v="0"/>
    <s v="Yes"/>
    <n v="20"/>
    <n v="3"/>
    <n v="62"/>
  </r>
  <r>
    <n v="3310"/>
    <x v="79"/>
    <x v="2"/>
    <d v="2024-05-15T00:00:00"/>
    <x v="1"/>
    <n v="10"/>
    <x v="1"/>
    <s v="No"/>
    <x v="1"/>
    <s v="Yes"/>
    <n v="20"/>
    <n v="15"/>
    <n v="15"/>
  </r>
  <r>
    <n v="3311"/>
    <x v="80"/>
    <x v="1"/>
    <d v="2024-05-16T00:00:00"/>
    <x v="0"/>
    <n v="5"/>
    <x v="0"/>
    <s v="No"/>
    <x v="1"/>
    <s v="No"/>
    <n v="0"/>
    <n v="1"/>
    <n v="4"/>
  </r>
  <r>
    <n v="3312"/>
    <x v="81"/>
    <x v="0"/>
    <d v="2024-05-17T00:00:00"/>
    <x v="1"/>
    <n v="15"/>
    <x v="2"/>
    <s v="Yes"/>
    <x v="0"/>
    <s v="Yes"/>
    <n v="20"/>
    <n v="7"/>
    <n v="58"/>
  </r>
  <r>
    <n v="3313"/>
    <x v="82"/>
    <x v="2"/>
    <d v="2024-05-18T00:00:00"/>
    <x v="0"/>
    <n v="10"/>
    <x v="0"/>
    <s v="No"/>
    <x v="1"/>
    <s v="Yes"/>
    <n v="20"/>
    <n v="10"/>
    <n v="20"/>
  </r>
  <r>
    <n v="3314"/>
    <x v="83"/>
    <x v="1"/>
    <d v="2024-05-19T00:00:00"/>
    <x v="1"/>
    <n v="5"/>
    <x v="1"/>
    <s v="No"/>
    <x v="1"/>
    <s v="No"/>
    <n v="0"/>
    <n v="0"/>
    <n v="5"/>
  </r>
  <r>
    <n v="3315"/>
    <x v="84"/>
    <x v="0"/>
    <d v="2024-05-20T00:00:00"/>
    <x v="0"/>
    <n v="15"/>
    <x v="0"/>
    <s v="Yes"/>
    <x v="0"/>
    <s v="Yes"/>
    <n v="20"/>
    <n v="20"/>
    <n v="45"/>
  </r>
  <r>
    <n v="3316"/>
    <x v="85"/>
    <x v="2"/>
    <d v="2024-05-21T00:00:00"/>
    <x v="1"/>
    <n v="10"/>
    <x v="2"/>
    <s v="No"/>
    <x v="1"/>
    <s v="Yes"/>
    <n v="20"/>
    <n v="15"/>
    <n v="15"/>
  </r>
  <r>
    <n v="3317"/>
    <x v="86"/>
    <x v="1"/>
    <d v="2024-05-22T00:00:00"/>
    <x v="0"/>
    <n v="5"/>
    <x v="0"/>
    <s v="No"/>
    <x v="1"/>
    <s v="No"/>
    <n v="0"/>
    <n v="1"/>
    <n v="4"/>
  </r>
  <r>
    <n v="3318"/>
    <x v="87"/>
    <x v="0"/>
    <d v="2024-05-23T00:00:00"/>
    <x v="1"/>
    <n v="15"/>
    <x v="1"/>
    <s v="Yes"/>
    <x v="0"/>
    <s v="Yes"/>
    <n v="20"/>
    <n v="3"/>
    <n v="62"/>
  </r>
  <r>
    <n v="3319"/>
    <x v="88"/>
    <x v="2"/>
    <d v="2024-05-24T00:00:00"/>
    <x v="0"/>
    <n v="10"/>
    <x v="0"/>
    <s v="No"/>
    <x v="1"/>
    <s v="Yes"/>
    <n v="20"/>
    <n v="10"/>
    <n v="20"/>
  </r>
  <r>
    <n v="3320"/>
    <x v="89"/>
    <x v="1"/>
    <d v="2024-05-25T00:00:00"/>
    <x v="1"/>
    <n v="5"/>
    <x v="2"/>
    <s v="No"/>
    <x v="1"/>
    <s v="No"/>
    <n v="0"/>
    <n v="0"/>
    <n v="5"/>
  </r>
  <r>
    <n v="3321"/>
    <x v="90"/>
    <x v="0"/>
    <d v="2024-05-26T00:00:00"/>
    <x v="0"/>
    <n v="15"/>
    <x v="0"/>
    <s v="Yes"/>
    <x v="0"/>
    <s v="Yes"/>
    <n v="20"/>
    <n v="5"/>
    <n v="60"/>
  </r>
  <r>
    <n v="3322"/>
    <x v="91"/>
    <x v="2"/>
    <d v="2024-05-27T00:00:00"/>
    <x v="1"/>
    <n v="10"/>
    <x v="1"/>
    <s v="No"/>
    <x v="1"/>
    <s v="Yes"/>
    <n v="20"/>
    <n v="15"/>
    <n v="15"/>
  </r>
  <r>
    <n v="3323"/>
    <x v="92"/>
    <x v="1"/>
    <d v="2024-05-28T00:00:00"/>
    <x v="0"/>
    <n v="5"/>
    <x v="0"/>
    <s v="No"/>
    <x v="1"/>
    <s v="No"/>
    <n v="0"/>
    <n v="1"/>
    <n v="4"/>
  </r>
  <r>
    <n v="3324"/>
    <x v="93"/>
    <x v="0"/>
    <d v="2024-05-29T00:00:00"/>
    <x v="1"/>
    <n v="15"/>
    <x v="2"/>
    <s v="Yes"/>
    <x v="0"/>
    <s v="Yes"/>
    <n v="20"/>
    <n v="20"/>
    <n v="45"/>
  </r>
  <r>
    <n v="3325"/>
    <x v="94"/>
    <x v="2"/>
    <d v="2024-05-30T00:00:00"/>
    <x v="0"/>
    <n v="10"/>
    <x v="2"/>
    <s v="No"/>
    <x v="1"/>
    <s v="Yes"/>
    <n v="20"/>
    <n v="15"/>
    <n v="15"/>
  </r>
  <r>
    <n v="3326"/>
    <x v="95"/>
    <x v="1"/>
    <d v="2024-05-31T00:00:00"/>
    <x v="1"/>
    <n v="5"/>
    <x v="1"/>
    <s v="No"/>
    <x v="1"/>
    <s v="No"/>
    <n v="0"/>
    <n v="0"/>
    <n v="5"/>
  </r>
  <r>
    <n v="3327"/>
    <x v="96"/>
    <x v="0"/>
    <d v="2024-06-01T00:00:00"/>
    <x v="0"/>
    <n v="15"/>
    <x v="0"/>
    <s v="Yes"/>
    <x v="0"/>
    <s v="Yes"/>
    <n v="20"/>
    <n v="7"/>
    <n v="58"/>
  </r>
  <r>
    <n v="3328"/>
    <x v="97"/>
    <x v="2"/>
    <d v="2024-06-02T00:00:00"/>
    <x v="1"/>
    <n v="10"/>
    <x v="1"/>
    <s v="No"/>
    <x v="1"/>
    <s v="Yes"/>
    <n v="20"/>
    <n v="10"/>
    <n v="20"/>
  </r>
  <r>
    <n v="3329"/>
    <x v="98"/>
    <x v="1"/>
    <d v="2024-06-03T00:00:00"/>
    <x v="0"/>
    <n v="5"/>
    <x v="2"/>
    <s v="No"/>
    <x v="1"/>
    <s v="No"/>
    <n v="0"/>
    <n v="1"/>
    <n v="4"/>
  </r>
  <r>
    <n v="3330"/>
    <x v="99"/>
    <x v="0"/>
    <d v="2024-06-04T00:00:00"/>
    <x v="1"/>
    <n v="15"/>
    <x v="0"/>
    <s v="Yes"/>
    <x v="0"/>
    <s v="Yes"/>
    <n v="20"/>
    <n v="15"/>
    <n v="50"/>
  </r>
  <r>
    <n v="3331"/>
    <x v="100"/>
    <x v="2"/>
    <d v="2024-06-05T00:00:00"/>
    <x v="0"/>
    <n v="10"/>
    <x v="0"/>
    <s v="No"/>
    <x v="1"/>
    <s v="Yes"/>
    <n v="20"/>
    <n v="5"/>
    <n v="25"/>
  </r>
  <r>
    <n v="3332"/>
    <x v="101"/>
    <x v="1"/>
    <d v="2024-06-06T00:00:00"/>
    <x v="1"/>
    <n v="5"/>
    <x v="1"/>
    <s v="No"/>
    <x v="1"/>
    <s v="No"/>
    <n v="0"/>
    <n v="0"/>
    <n v="5"/>
  </r>
  <r>
    <n v="3333"/>
    <x v="102"/>
    <x v="0"/>
    <d v="2024-06-07T00:00:00"/>
    <x v="0"/>
    <n v="15"/>
    <x v="2"/>
    <s v="Yes"/>
    <x v="0"/>
    <s v="Yes"/>
    <n v="20"/>
    <n v="20"/>
    <n v="45"/>
  </r>
  <r>
    <n v="3334"/>
    <x v="103"/>
    <x v="2"/>
    <d v="2024-06-08T00:00:00"/>
    <x v="1"/>
    <n v="10"/>
    <x v="2"/>
    <s v="No"/>
    <x v="1"/>
    <s v="Yes"/>
    <n v="20"/>
    <n v="12"/>
    <n v="18"/>
  </r>
  <r>
    <n v="3335"/>
    <x v="104"/>
    <x v="1"/>
    <d v="2024-06-09T00:00:00"/>
    <x v="0"/>
    <n v="5"/>
    <x v="0"/>
    <s v="No"/>
    <x v="1"/>
    <s v="No"/>
    <n v="0"/>
    <n v="2"/>
    <n v="3"/>
  </r>
  <r>
    <n v="3336"/>
    <x v="105"/>
    <x v="1"/>
    <d v="2024-06-10T00:00:00"/>
    <x v="0"/>
    <n v="5"/>
    <x v="0"/>
    <s v="No"/>
    <x v="1"/>
    <s v="No"/>
    <n v="0"/>
    <n v="0"/>
    <n v="5"/>
  </r>
  <r>
    <n v="3337"/>
    <x v="106"/>
    <x v="0"/>
    <d v="2024-06-11T00:00:00"/>
    <x v="1"/>
    <n v="15"/>
    <x v="2"/>
    <s v="Yes"/>
    <x v="0"/>
    <s v="Yes"/>
    <n v="20"/>
    <n v="7"/>
    <n v="58"/>
  </r>
  <r>
    <n v="3338"/>
    <x v="107"/>
    <x v="2"/>
    <d v="2024-06-12T00:00:00"/>
    <x v="0"/>
    <n v="10"/>
    <x v="1"/>
    <s v="No"/>
    <x v="1"/>
    <s v="Yes"/>
    <n v="20"/>
    <n v="10"/>
    <n v="20"/>
  </r>
  <r>
    <n v="3339"/>
    <x v="108"/>
    <x v="1"/>
    <d v="2024-06-13T00:00:00"/>
    <x v="1"/>
    <n v="5"/>
    <x v="2"/>
    <s v="No"/>
    <x v="1"/>
    <s v="No"/>
    <n v="0"/>
    <n v="1"/>
    <n v="4"/>
  </r>
  <r>
    <n v="3340"/>
    <x v="109"/>
    <x v="0"/>
    <d v="2024-06-14T00:00:00"/>
    <x v="0"/>
    <n v="15"/>
    <x v="0"/>
    <s v="Yes"/>
    <x v="0"/>
    <s v="Yes"/>
    <n v="20"/>
    <n v="15"/>
    <n v="50"/>
  </r>
  <r>
    <n v="3341"/>
    <x v="110"/>
    <x v="2"/>
    <d v="2024-06-15T00:00:00"/>
    <x v="1"/>
    <n v="10"/>
    <x v="0"/>
    <s v="No"/>
    <x v="1"/>
    <s v="Yes"/>
    <n v="20"/>
    <n v="5"/>
    <n v="25"/>
  </r>
  <r>
    <n v="3342"/>
    <x v="111"/>
    <x v="1"/>
    <d v="2024-06-16T00:00:00"/>
    <x v="0"/>
    <n v="5"/>
    <x v="1"/>
    <s v="No"/>
    <x v="1"/>
    <s v="No"/>
    <n v="0"/>
    <n v="0"/>
    <n v="5"/>
  </r>
  <r>
    <n v="3343"/>
    <x v="112"/>
    <x v="0"/>
    <d v="2024-06-17T00:00:00"/>
    <x v="1"/>
    <n v="15"/>
    <x v="2"/>
    <s v="Yes"/>
    <x v="0"/>
    <s v="Yes"/>
    <n v="20"/>
    <n v="20"/>
    <n v="45"/>
  </r>
  <r>
    <n v="3344"/>
    <x v="113"/>
    <x v="2"/>
    <d v="2024-06-18T00:00:00"/>
    <x v="0"/>
    <n v="10"/>
    <x v="2"/>
    <s v="No"/>
    <x v="1"/>
    <s v="Yes"/>
    <n v="20"/>
    <n v="12"/>
    <n v="18"/>
  </r>
  <r>
    <n v="3345"/>
    <x v="114"/>
    <x v="1"/>
    <d v="2024-06-19T00:00:00"/>
    <x v="1"/>
    <n v="5"/>
    <x v="0"/>
    <s v="No"/>
    <x v="1"/>
    <s v="No"/>
    <n v="0"/>
    <n v="2"/>
    <n v="3"/>
  </r>
  <r>
    <n v="3346"/>
    <x v="115"/>
    <x v="0"/>
    <d v="2024-06-20T00:00:00"/>
    <x v="0"/>
    <n v="15"/>
    <x v="1"/>
    <s v="Yes"/>
    <x v="0"/>
    <s v="Yes"/>
    <n v="20"/>
    <n v="5"/>
    <n v="60"/>
  </r>
  <r>
    <n v="3347"/>
    <x v="116"/>
    <x v="2"/>
    <d v="2024-06-21T00:00:00"/>
    <x v="1"/>
    <n v="10"/>
    <x v="0"/>
    <s v="No"/>
    <x v="1"/>
    <s v="Yes"/>
    <n v="20"/>
    <n v="10"/>
    <n v="20"/>
  </r>
  <r>
    <n v="3348"/>
    <x v="117"/>
    <x v="1"/>
    <d v="2024-06-22T00:00:00"/>
    <x v="0"/>
    <n v="5"/>
    <x v="2"/>
    <s v="No"/>
    <x v="1"/>
    <s v="No"/>
    <n v="0"/>
    <n v="0"/>
    <n v="5"/>
  </r>
  <r>
    <n v="3349"/>
    <x v="93"/>
    <x v="0"/>
    <d v="2024-06-23T00:00:00"/>
    <x v="1"/>
    <n v="15"/>
    <x v="0"/>
    <s v="Yes"/>
    <x v="0"/>
    <s v="Yes"/>
    <n v="20"/>
    <n v="3"/>
    <n v="62"/>
  </r>
  <r>
    <n v="3350"/>
    <x v="118"/>
    <x v="2"/>
    <d v="2024-06-24T00:00:00"/>
    <x v="0"/>
    <n v="10"/>
    <x v="1"/>
    <s v="No"/>
    <x v="1"/>
    <s v="Yes"/>
    <n v="20"/>
    <n v="15"/>
    <n v="15"/>
  </r>
  <r>
    <n v="3351"/>
    <x v="119"/>
    <x v="1"/>
    <d v="2024-06-25T00:00:00"/>
    <x v="1"/>
    <n v="5"/>
    <x v="0"/>
    <s v="No"/>
    <x v="1"/>
    <s v="No"/>
    <n v="0"/>
    <n v="1"/>
    <n v="4"/>
  </r>
  <r>
    <n v="3352"/>
    <x v="120"/>
    <x v="0"/>
    <d v="2024-06-26T00:00:00"/>
    <x v="0"/>
    <n v="15"/>
    <x v="2"/>
    <s v="Yes"/>
    <x v="0"/>
    <s v="Yes"/>
    <n v="20"/>
    <n v="7"/>
    <n v="58"/>
  </r>
  <r>
    <n v="3353"/>
    <x v="121"/>
    <x v="2"/>
    <d v="2024-06-27T00:00:00"/>
    <x v="1"/>
    <n v="10"/>
    <x v="0"/>
    <s v="No"/>
    <x v="1"/>
    <s v="Yes"/>
    <n v="20"/>
    <n v="10"/>
    <n v="20"/>
  </r>
  <r>
    <n v="3354"/>
    <x v="122"/>
    <x v="1"/>
    <d v="2024-06-28T00:00:00"/>
    <x v="0"/>
    <n v="5"/>
    <x v="1"/>
    <s v="No"/>
    <x v="1"/>
    <s v="No"/>
    <n v="0"/>
    <n v="0"/>
    <n v="5"/>
  </r>
  <r>
    <n v="3355"/>
    <x v="123"/>
    <x v="0"/>
    <d v="2024-06-29T00:00:00"/>
    <x v="1"/>
    <n v="15"/>
    <x v="0"/>
    <s v="Yes"/>
    <x v="0"/>
    <s v="Yes"/>
    <n v="20"/>
    <n v="20"/>
    <n v="45"/>
  </r>
  <r>
    <n v="3356"/>
    <x v="124"/>
    <x v="2"/>
    <d v="2024-06-30T00:00:00"/>
    <x v="0"/>
    <n v="10"/>
    <x v="2"/>
    <s v="No"/>
    <x v="1"/>
    <s v="Yes"/>
    <n v="20"/>
    <n v="15"/>
    <n v="15"/>
  </r>
  <r>
    <n v="3357"/>
    <x v="125"/>
    <x v="1"/>
    <d v="2024-07-01T00:00:00"/>
    <x v="1"/>
    <n v="5"/>
    <x v="0"/>
    <s v="No"/>
    <x v="1"/>
    <s v="No"/>
    <n v="0"/>
    <n v="1"/>
    <n v="4"/>
  </r>
  <r>
    <n v="3358"/>
    <x v="126"/>
    <x v="0"/>
    <d v="2024-07-02T00:00:00"/>
    <x v="0"/>
    <n v="15"/>
    <x v="1"/>
    <s v="Yes"/>
    <x v="0"/>
    <s v="Yes"/>
    <n v="20"/>
    <n v="3"/>
    <n v="62"/>
  </r>
  <r>
    <n v="3359"/>
    <x v="127"/>
    <x v="2"/>
    <d v="2024-07-03T00:00:00"/>
    <x v="1"/>
    <n v="10"/>
    <x v="0"/>
    <s v="No"/>
    <x v="1"/>
    <s v="Yes"/>
    <n v="20"/>
    <n v="10"/>
    <n v="20"/>
  </r>
  <r>
    <n v="3360"/>
    <x v="128"/>
    <x v="1"/>
    <d v="2024-07-04T00:00:00"/>
    <x v="0"/>
    <n v="5"/>
    <x v="2"/>
    <s v="No"/>
    <x v="1"/>
    <s v="No"/>
    <n v="0"/>
    <n v="0"/>
    <n v="5"/>
  </r>
  <r>
    <n v="3361"/>
    <x v="129"/>
    <x v="0"/>
    <d v="2024-07-05T00:00:00"/>
    <x v="1"/>
    <n v="15"/>
    <x v="0"/>
    <s v="Yes"/>
    <x v="0"/>
    <s v="Yes"/>
    <n v="20"/>
    <n v="15"/>
    <n v="50"/>
  </r>
  <r>
    <n v="3362"/>
    <x v="130"/>
    <x v="2"/>
    <d v="2024-07-06T00:00:00"/>
    <x v="0"/>
    <n v="10"/>
    <x v="1"/>
    <s v="No"/>
    <x v="1"/>
    <s v="Yes"/>
    <n v="20"/>
    <n v="15"/>
    <n v="15"/>
  </r>
  <r>
    <n v="3363"/>
    <x v="131"/>
    <x v="1"/>
    <d v="2024-07-07T00:00:00"/>
    <x v="1"/>
    <n v="5"/>
    <x v="0"/>
    <s v="No"/>
    <x v="1"/>
    <s v="No"/>
    <n v="0"/>
    <n v="1"/>
    <n v="4"/>
  </r>
  <r>
    <n v="3364"/>
    <x v="132"/>
    <x v="0"/>
    <d v="2024-07-08T00:00:00"/>
    <x v="0"/>
    <n v="15"/>
    <x v="2"/>
    <s v="Yes"/>
    <x v="0"/>
    <s v="Yes"/>
    <n v="20"/>
    <n v="7"/>
    <n v="58"/>
  </r>
  <r>
    <n v="3365"/>
    <x v="133"/>
    <x v="2"/>
    <d v="2024-07-09T00:00:00"/>
    <x v="1"/>
    <n v="10"/>
    <x v="0"/>
    <s v="No"/>
    <x v="1"/>
    <s v="Yes"/>
    <n v="20"/>
    <n v="10"/>
    <n v="20"/>
  </r>
  <r>
    <n v="3366"/>
    <x v="134"/>
    <x v="1"/>
    <d v="2024-07-10T00:00:00"/>
    <x v="0"/>
    <n v="5"/>
    <x v="0"/>
    <s v="No"/>
    <x v="1"/>
    <s v="No"/>
    <n v="0"/>
    <n v="0"/>
    <n v="5"/>
  </r>
  <r>
    <n v="3367"/>
    <x v="135"/>
    <x v="0"/>
    <d v="2024-07-11T00:00:00"/>
    <x v="1"/>
    <n v="15"/>
    <x v="2"/>
    <s v="Yes"/>
    <x v="0"/>
    <s v="Yes"/>
    <n v="20"/>
    <n v="7"/>
    <n v="58"/>
  </r>
  <r>
    <n v="3368"/>
    <x v="136"/>
    <x v="2"/>
    <d v="2024-07-12T00:00:00"/>
    <x v="0"/>
    <n v="10"/>
    <x v="1"/>
    <s v="No"/>
    <x v="1"/>
    <s v="Yes"/>
    <n v="20"/>
    <n v="10"/>
    <n v="20"/>
  </r>
  <r>
    <n v="3369"/>
    <x v="137"/>
    <x v="1"/>
    <d v="2024-07-13T00:00:00"/>
    <x v="1"/>
    <n v="5"/>
    <x v="2"/>
    <s v="No"/>
    <x v="1"/>
    <s v="No"/>
    <n v="0"/>
    <n v="1"/>
    <n v="4"/>
  </r>
  <r>
    <n v="3370"/>
    <x v="138"/>
    <x v="0"/>
    <d v="2024-07-14T00:00:00"/>
    <x v="0"/>
    <n v="15"/>
    <x v="0"/>
    <s v="Yes"/>
    <x v="0"/>
    <s v="Yes"/>
    <n v="20"/>
    <n v="15"/>
    <n v="50"/>
  </r>
  <r>
    <n v="3371"/>
    <x v="139"/>
    <x v="2"/>
    <d v="2024-07-15T00:00:00"/>
    <x v="1"/>
    <n v="10"/>
    <x v="0"/>
    <s v="No"/>
    <x v="1"/>
    <s v="Yes"/>
    <n v="20"/>
    <n v="5"/>
    <n v="25"/>
  </r>
  <r>
    <n v="3372"/>
    <x v="140"/>
    <x v="1"/>
    <d v="2024-07-16T00:00:00"/>
    <x v="0"/>
    <n v="5"/>
    <x v="1"/>
    <s v="No"/>
    <x v="1"/>
    <s v="No"/>
    <n v="0"/>
    <n v="0"/>
    <n v="5"/>
  </r>
  <r>
    <n v="3373"/>
    <x v="141"/>
    <x v="0"/>
    <d v="2024-07-17T00:00:00"/>
    <x v="1"/>
    <n v="15"/>
    <x v="2"/>
    <s v="Yes"/>
    <x v="0"/>
    <s v="Yes"/>
    <n v="20"/>
    <n v="20"/>
    <n v="45"/>
  </r>
  <r>
    <n v="3374"/>
    <x v="142"/>
    <x v="2"/>
    <d v="2024-07-18T00:00:00"/>
    <x v="0"/>
    <n v="10"/>
    <x v="2"/>
    <s v="No"/>
    <x v="1"/>
    <s v="Yes"/>
    <n v="20"/>
    <n v="12"/>
    <n v="18"/>
  </r>
  <r>
    <n v="3375"/>
    <x v="143"/>
    <x v="1"/>
    <d v="2024-07-19T00:00:00"/>
    <x v="1"/>
    <n v="5"/>
    <x v="0"/>
    <s v="No"/>
    <x v="1"/>
    <s v="No"/>
    <n v="0"/>
    <n v="2"/>
    <n v="3"/>
  </r>
  <r>
    <n v="3376"/>
    <x v="144"/>
    <x v="0"/>
    <d v="2024-07-20T00:00:00"/>
    <x v="0"/>
    <n v="15"/>
    <x v="1"/>
    <s v="Yes"/>
    <x v="0"/>
    <s v="Yes"/>
    <n v="20"/>
    <n v="5"/>
    <n v="60"/>
  </r>
  <r>
    <n v="3377"/>
    <x v="145"/>
    <x v="2"/>
    <d v="2024-07-21T00:00:00"/>
    <x v="1"/>
    <n v="10"/>
    <x v="0"/>
    <s v="No"/>
    <x v="1"/>
    <s v="Yes"/>
    <n v="20"/>
    <n v="10"/>
    <n v="20"/>
  </r>
  <r>
    <n v="3378"/>
    <x v="146"/>
    <x v="1"/>
    <d v="2024-07-22T00:00:00"/>
    <x v="0"/>
    <n v="5"/>
    <x v="2"/>
    <s v="No"/>
    <x v="1"/>
    <s v="No"/>
    <n v="0"/>
    <n v="0"/>
    <n v="5"/>
  </r>
  <r>
    <n v="3379"/>
    <x v="147"/>
    <x v="0"/>
    <d v="2024-07-23T00:00:00"/>
    <x v="1"/>
    <n v="15"/>
    <x v="0"/>
    <s v="Yes"/>
    <x v="0"/>
    <s v="Yes"/>
    <n v="20"/>
    <n v="3"/>
    <n v="62"/>
  </r>
  <r>
    <n v="3380"/>
    <x v="148"/>
    <x v="2"/>
    <d v="2024-07-24T00:00:00"/>
    <x v="0"/>
    <n v="10"/>
    <x v="1"/>
    <s v="No"/>
    <x v="1"/>
    <s v="Yes"/>
    <n v="20"/>
    <n v="15"/>
    <n v="15"/>
  </r>
  <r>
    <n v="3381"/>
    <x v="149"/>
    <x v="1"/>
    <d v="2024-07-25T00:00:00"/>
    <x v="1"/>
    <n v="5"/>
    <x v="0"/>
    <s v="No"/>
    <x v="1"/>
    <s v="No"/>
    <n v="0"/>
    <n v="1"/>
    <n v="4"/>
  </r>
  <r>
    <n v="3382"/>
    <x v="150"/>
    <x v="0"/>
    <d v="2024-07-26T00:00:00"/>
    <x v="0"/>
    <n v="15"/>
    <x v="2"/>
    <s v="Yes"/>
    <x v="0"/>
    <s v="Yes"/>
    <n v="20"/>
    <n v="7"/>
    <n v="58"/>
  </r>
  <r>
    <n v="3383"/>
    <x v="151"/>
    <x v="2"/>
    <d v="2024-07-27T00:00:00"/>
    <x v="1"/>
    <n v="10"/>
    <x v="0"/>
    <s v="No"/>
    <x v="1"/>
    <s v="Yes"/>
    <n v="20"/>
    <n v="10"/>
    <n v="20"/>
  </r>
  <r>
    <n v="3384"/>
    <x v="152"/>
    <x v="1"/>
    <d v="2024-07-28T00:00:00"/>
    <x v="0"/>
    <n v="5"/>
    <x v="1"/>
    <s v="No"/>
    <x v="1"/>
    <s v="No"/>
    <n v="0"/>
    <n v="0"/>
    <n v="5"/>
  </r>
  <r>
    <n v="3385"/>
    <x v="153"/>
    <x v="0"/>
    <d v="2024-07-29T00:00:00"/>
    <x v="1"/>
    <n v="15"/>
    <x v="0"/>
    <s v="Yes"/>
    <x v="0"/>
    <s v="Yes"/>
    <n v="20"/>
    <n v="20"/>
    <n v="45"/>
  </r>
  <r>
    <n v="3386"/>
    <x v="154"/>
    <x v="2"/>
    <d v="2024-07-30T00:00:00"/>
    <x v="0"/>
    <n v="10"/>
    <x v="2"/>
    <s v="No"/>
    <x v="1"/>
    <s v="Yes"/>
    <n v="20"/>
    <n v="15"/>
    <n v="15"/>
  </r>
  <r>
    <n v="3387"/>
    <x v="155"/>
    <x v="1"/>
    <d v="2024-07-31T00:00:00"/>
    <x v="1"/>
    <n v="5"/>
    <x v="0"/>
    <s v="No"/>
    <x v="1"/>
    <s v="No"/>
    <n v="0"/>
    <n v="1"/>
    <n v="4"/>
  </r>
  <r>
    <n v="3388"/>
    <x v="156"/>
    <x v="0"/>
    <d v="2024-08-01T00:00:00"/>
    <x v="0"/>
    <n v="15"/>
    <x v="1"/>
    <s v="Yes"/>
    <x v="0"/>
    <s v="Yes"/>
    <n v="20"/>
    <n v="3"/>
    <n v="62"/>
  </r>
  <r>
    <n v="3389"/>
    <x v="157"/>
    <x v="2"/>
    <d v="2024-08-02T00:00:00"/>
    <x v="1"/>
    <n v="10"/>
    <x v="0"/>
    <s v="No"/>
    <x v="1"/>
    <s v="Yes"/>
    <n v="20"/>
    <n v="10"/>
    <n v="20"/>
  </r>
  <r>
    <n v="3390"/>
    <x v="158"/>
    <x v="1"/>
    <d v="2024-08-03T00:00:00"/>
    <x v="0"/>
    <n v="5"/>
    <x v="2"/>
    <s v="No"/>
    <x v="1"/>
    <s v="No"/>
    <n v="0"/>
    <n v="0"/>
    <n v="5"/>
  </r>
  <r>
    <n v="3391"/>
    <x v="58"/>
    <x v="0"/>
    <d v="2024-08-04T00:00:00"/>
    <x v="1"/>
    <n v="15"/>
    <x v="0"/>
    <s v="Yes"/>
    <x v="0"/>
    <s v="Yes"/>
    <n v="20"/>
    <n v="15"/>
    <n v="50"/>
  </r>
  <r>
    <n v="3392"/>
    <x v="159"/>
    <x v="2"/>
    <d v="2024-08-05T00:00:00"/>
    <x v="0"/>
    <n v="10"/>
    <x v="1"/>
    <s v="No"/>
    <x v="1"/>
    <s v="Yes"/>
    <n v="20"/>
    <n v="15"/>
    <n v="15"/>
  </r>
  <r>
    <n v="3393"/>
    <x v="160"/>
    <x v="1"/>
    <d v="2024-08-06T00:00:00"/>
    <x v="1"/>
    <n v="5"/>
    <x v="0"/>
    <s v="No"/>
    <x v="1"/>
    <s v="No"/>
    <n v="0"/>
    <n v="1"/>
    <n v="4"/>
  </r>
  <r>
    <n v="3394"/>
    <x v="161"/>
    <x v="0"/>
    <d v="2024-08-07T00:00:00"/>
    <x v="0"/>
    <n v="15"/>
    <x v="2"/>
    <s v="Yes"/>
    <x v="0"/>
    <s v="Yes"/>
    <n v="20"/>
    <n v="7"/>
    <n v="58"/>
  </r>
  <r>
    <n v="3395"/>
    <x v="162"/>
    <x v="2"/>
    <d v="2024-08-08T00:00:00"/>
    <x v="1"/>
    <n v="10"/>
    <x v="0"/>
    <s v="No"/>
    <x v="1"/>
    <s v="Yes"/>
    <n v="20"/>
    <n v="10"/>
    <n v="20"/>
  </r>
  <r>
    <n v="3396"/>
    <x v="163"/>
    <x v="1"/>
    <d v="2024-08-09T00:00:00"/>
    <x v="0"/>
    <n v="5"/>
    <x v="1"/>
    <s v="No"/>
    <x v="1"/>
    <s v="No"/>
    <n v="0"/>
    <n v="0"/>
    <n v="5"/>
  </r>
  <r>
    <n v="3397"/>
    <x v="90"/>
    <x v="0"/>
    <d v="2024-08-10T00:00:00"/>
    <x v="1"/>
    <n v="15"/>
    <x v="0"/>
    <s v="Yes"/>
    <x v="0"/>
    <s v="Yes"/>
    <n v="20"/>
    <n v="20"/>
    <n v="45"/>
  </r>
  <r>
    <n v="3398"/>
    <x v="164"/>
    <x v="2"/>
    <d v="2024-08-11T00:00:00"/>
    <x v="0"/>
    <n v="10"/>
    <x v="2"/>
    <s v="No"/>
    <x v="1"/>
    <s v="Yes"/>
    <n v="20"/>
    <n v="15"/>
    <n v="15"/>
  </r>
  <r>
    <n v="3399"/>
    <x v="165"/>
    <x v="1"/>
    <d v="2024-08-12T00:00:00"/>
    <x v="1"/>
    <n v="5"/>
    <x v="0"/>
    <s v="No"/>
    <x v="1"/>
    <s v="No"/>
    <n v="0"/>
    <n v="1"/>
    <n v="4"/>
  </r>
  <r>
    <n v="3400"/>
    <x v="166"/>
    <x v="0"/>
    <d v="2024-08-13T00:00:00"/>
    <x v="0"/>
    <n v="15"/>
    <x v="1"/>
    <s v="Yes"/>
    <x v="0"/>
    <s v="Yes"/>
    <n v="20"/>
    <n v="5"/>
    <n v="60"/>
  </r>
  <r>
    <n v="3401"/>
    <x v="167"/>
    <x v="2"/>
    <d v="2024-08-14T00:00:00"/>
    <x v="1"/>
    <n v="10"/>
    <x v="0"/>
    <s v="No"/>
    <x v="1"/>
    <s v="Yes"/>
    <n v="20"/>
    <n v="10"/>
    <n v="20"/>
  </r>
  <r>
    <n v="3402"/>
    <x v="168"/>
    <x v="1"/>
    <d v="2024-08-15T00:00:00"/>
    <x v="0"/>
    <n v="5"/>
    <x v="2"/>
    <s v="No"/>
    <x v="1"/>
    <s v="No"/>
    <n v="0"/>
    <n v="0"/>
    <n v="5"/>
  </r>
  <r>
    <n v="3403"/>
    <x v="169"/>
    <x v="0"/>
    <d v="2024-08-16T00:00:00"/>
    <x v="1"/>
    <n v="15"/>
    <x v="0"/>
    <s v="Yes"/>
    <x v="0"/>
    <s v="Yes"/>
    <n v="20"/>
    <n v="3"/>
    <n v="62"/>
  </r>
  <r>
    <n v="3404"/>
    <x v="170"/>
    <x v="2"/>
    <d v="2024-08-17T00:00:00"/>
    <x v="0"/>
    <n v="10"/>
    <x v="1"/>
    <s v="No"/>
    <x v="1"/>
    <s v="Yes"/>
    <n v="20"/>
    <n v="15"/>
    <n v="15"/>
  </r>
  <r>
    <n v="3405"/>
    <x v="171"/>
    <x v="1"/>
    <d v="2024-08-18T00:00:00"/>
    <x v="1"/>
    <n v="5"/>
    <x v="0"/>
    <s v="No"/>
    <x v="1"/>
    <s v="No"/>
    <n v="0"/>
    <n v="1"/>
    <n v="4"/>
  </r>
  <r>
    <n v="3406"/>
    <x v="172"/>
    <x v="1"/>
    <d v="2024-08-19T00:00:00"/>
    <x v="0"/>
    <n v="5"/>
    <x v="0"/>
    <s v="No"/>
    <x v="1"/>
    <s v="No"/>
    <n v="0"/>
    <n v="0"/>
    <n v="5"/>
  </r>
  <r>
    <n v="3407"/>
    <x v="173"/>
    <x v="0"/>
    <d v="2024-08-20T00:00:00"/>
    <x v="1"/>
    <n v="15"/>
    <x v="2"/>
    <s v="Yes"/>
    <x v="0"/>
    <s v="Yes"/>
    <n v="20"/>
    <n v="7"/>
    <n v="58"/>
  </r>
  <r>
    <n v="3408"/>
    <x v="174"/>
    <x v="2"/>
    <d v="2024-08-21T00:00:00"/>
    <x v="0"/>
    <n v="10"/>
    <x v="1"/>
    <s v="No"/>
    <x v="1"/>
    <s v="Yes"/>
    <n v="20"/>
    <n v="10"/>
    <n v="20"/>
  </r>
  <r>
    <n v="3409"/>
    <x v="175"/>
    <x v="1"/>
    <d v="2024-08-22T00:00:00"/>
    <x v="1"/>
    <n v="5"/>
    <x v="2"/>
    <s v="No"/>
    <x v="1"/>
    <s v="No"/>
    <n v="0"/>
    <n v="1"/>
    <n v="4"/>
  </r>
  <r>
    <n v="3410"/>
    <x v="176"/>
    <x v="0"/>
    <d v="2024-08-23T00:00:00"/>
    <x v="0"/>
    <n v="15"/>
    <x v="0"/>
    <s v="Yes"/>
    <x v="0"/>
    <s v="Yes"/>
    <n v="20"/>
    <n v="15"/>
    <n v="50"/>
  </r>
  <r>
    <n v="3411"/>
    <x v="177"/>
    <x v="2"/>
    <d v="2024-08-24T00:00:00"/>
    <x v="1"/>
    <n v="10"/>
    <x v="0"/>
    <s v="No"/>
    <x v="1"/>
    <s v="Yes"/>
    <n v="20"/>
    <n v="5"/>
    <n v="25"/>
  </r>
  <r>
    <n v="3412"/>
    <x v="178"/>
    <x v="1"/>
    <d v="2024-08-25T00:00:00"/>
    <x v="0"/>
    <n v="5"/>
    <x v="1"/>
    <s v="No"/>
    <x v="1"/>
    <s v="No"/>
    <n v="0"/>
    <n v="0"/>
    <n v="5"/>
  </r>
  <r>
    <n v="3413"/>
    <x v="179"/>
    <x v="0"/>
    <d v="2024-08-26T00:00:00"/>
    <x v="1"/>
    <n v="15"/>
    <x v="2"/>
    <s v="Yes"/>
    <x v="0"/>
    <s v="Yes"/>
    <n v="20"/>
    <n v="20"/>
    <n v="45"/>
  </r>
  <r>
    <n v="3414"/>
    <x v="180"/>
    <x v="2"/>
    <d v="2024-08-27T00:00:00"/>
    <x v="0"/>
    <n v="10"/>
    <x v="2"/>
    <s v="No"/>
    <x v="1"/>
    <s v="Yes"/>
    <n v="20"/>
    <n v="12"/>
    <n v="18"/>
  </r>
  <r>
    <n v="3415"/>
    <x v="181"/>
    <x v="1"/>
    <d v="2024-08-28T00:00:00"/>
    <x v="1"/>
    <n v="5"/>
    <x v="0"/>
    <s v="No"/>
    <x v="1"/>
    <s v="No"/>
    <n v="0"/>
    <n v="2"/>
    <n v="3"/>
  </r>
  <r>
    <n v="3416"/>
    <x v="182"/>
    <x v="0"/>
    <d v="2024-08-29T00:00:00"/>
    <x v="0"/>
    <n v="15"/>
    <x v="1"/>
    <s v="Yes"/>
    <x v="0"/>
    <s v="Yes"/>
    <n v="20"/>
    <n v="5"/>
    <n v="60"/>
  </r>
  <r>
    <n v="3417"/>
    <x v="183"/>
    <x v="2"/>
    <d v="2024-08-30T00:00:00"/>
    <x v="1"/>
    <n v="10"/>
    <x v="0"/>
    <s v="No"/>
    <x v="1"/>
    <s v="Yes"/>
    <n v="20"/>
    <n v="10"/>
    <n v="20"/>
  </r>
  <r>
    <n v="3418"/>
    <x v="184"/>
    <x v="1"/>
    <d v="2024-08-31T00:00:00"/>
    <x v="0"/>
    <n v="5"/>
    <x v="2"/>
    <s v="No"/>
    <x v="1"/>
    <s v="No"/>
    <n v="0"/>
    <n v="0"/>
    <n v="5"/>
  </r>
  <r>
    <n v="3419"/>
    <x v="185"/>
    <x v="0"/>
    <d v="2024-09-01T00:00:00"/>
    <x v="1"/>
    <n v="15"/>
    <x v="0"/>
    <s v="Yes"/>
    <x v="0"/>
    <s v="Yes"/>
    <n v="20"/>
    <n v="3"/>
    <n v="62"/>
  </r>
  <r>
    <n v="3420"/>
    <x v="186"/>
    <x v="2"/>
    <d v="2024-09-02T00:00:00"/>
    <x v="0"/>
    <n v="10"/>
    <x v="1"/>
    <s v="No"/>
    <x v="1"/>
    <s v="Yes"/>
    <n v="20"/>
    <n v="15"/>
    <n v="15"/>
  </r>
  <r>
    <n v="3421"/>
    <x v="15"/>
    <x v="1"/>
    <d v="2024-09-03T00:00:00"/>
    <x v="1"/>
    <n v="5"/>
    <x v="0"/>
    <s v="No"/>
    <x v="1"/>
    <s v="No"/>
    <n v="0"/>
    <n v="1"/>
    <n v="4"/>
  </r>
  <r>
    <n v="3422"/>
    <x v="187"/>
    <x v="0"/>
    <d v="2024-09-04T00:00:00"/>
    <x v="0"/>
    <n v="15"/>
    <x v="2"/>
    <s v="Yes"/>
    <x v="0"/>
    <s v="Yes"/>
    <n v="20"/>
    <n v="7"/>
    <n v="58"/>
  </r>
  <r>
    <n v="3423"/>
    <x v="188"/>
    <x v="2"/>
    <d v="2024-09-05T00:00:00"/>
    <x v="1"/>
    <n v="10"/>
    <x v="0"/>
    <s v="No"/>
    <x v="1"/>
    <s v="Yes"/>
    <n v="20"/>
    <n v="10"/>
    <n v="20"/>
  </r>
  <r>
    <n v="3424"/>
    <x v="14"/>
    <x v="1"/>
    <d v="2024-09-06T00:00:00"/>
    <x v="0"/>
    <n v="5"/>
    <x v="1"/>
    <s v="No"/>
    <x v="1"/>
    <s v="No"/>
    <n v="0"/>
    <n v="0"/>
    <n v="5"/>
  </r>
  <r>
    <n v="3425"/>
    <x v="189"/>
    <x v="0"/>
    <d v="2024-09-07T00:00:00"/>
    <x v="1"/>
    <n v="15"/>
    <x v="0"/>
    <s v="Yes"/>
    <x v="0"/>
    <s v="Yes"/>
    <n v="20"/>
    <n v="20"/>
    <n v="45"/>
  </r>
  <r>
    <n v="3426"/>
    <x v="167"/>
    <x v="2"/>
    <d v="2024-09-08T00:00:00"/>
    <x v="0"/>
    <n v="10"/>
    <x v="2"/>
    <s v="No"/>
    <x v="1"/>
    <s v="Yes"/>
    <n v="20"/>
    <n v="15"/>
    <n v="15"/>
  </r>
  <r>
    <n v="3427"/>
    <x v="190"/>
    <x v="1"/>
    <d v="2024-09-09T00:00:00"/>
    <x v="1"/>
    <n v="5"/>
    <x v="0"/>
    <s v="No"/>
    <x v="1"/>
    <s v="No"/>
    <n v="0"/>
    <n v="1"/>
    <n v="4"/>
  </r>
  <r>
    <n v="3428"/>
    <x v="191"/>
    <x v="0"/>
    <d v="2024-09-10T00:00:00"/>
    <x v="0"/>
    <n v="15"/>
    <x v="1"/>
    <s v="Yes"/>
    <x v="0"/>
    <s v="Yes"/>
    <n v="20"/>
    <n v="3"/>
    <n v="62"/>
  </r>
  <r>
    <n v="3429"/>
    <x v="192"/>
    <x v="2"/>
    <d v="2024-09-11T00:00:00"/>
    <x v="1"/>
    <n v="10"/>
    <x v="0"/>
    <s v="No"/>
    <x v="1"/>
    <s v="Yes"/>
    <n v="20"/>
    <n v="10"/>
    <n v="20"/>
  </r>
  <r>
    <n v="3430"/>
    <x v="193"/>
    <x v="1"/>
    <d v="2024-09-12T00:00:00"/>
    <x v="0"/>
    <n v="5"/>
    <x v="2"/>
    <s v="No"/>
    <x v="1"/>
    <s v="No"/>
    <n v="0"/>
    <n v="0"/>
    <n v="5"/>
  </r>
  <r>
    <n v="3431"/>
    <x v="194"/>
    <x v="0"/>
    <d v="2024-09-13T00:00:00"/>
    <x v="1"/>
    <n v="15"/>
    <x v="0"/>
    <s v="Yes"/>
    <x v="0"/>
    <s v="Yes"/>
    <n v="20"/>
    <n v="15"/>
    <n v="50"/>
  </r>
  <r>
    <n v="3432"/>
    <x v="195"/>
    <x v="2"/>
    <d v="2024-09-14T00:00:00"/>
    <x v="0"/>
    <n v="10"/>
    <x v="1"/>
    <s v="No"/>
    <x v="1"/>
    <s v="Yes"/>
    <n v="20"/>
    <n v="15"/>
    <n v="15"/>
  </r>
  <r>
    <n v="3433"/>
    <x v="196"/>
    <x v="1"/>
    <d v="2024-09-15T00:00:00"/>
    <x v="1"/>
    <n v="5"/>
    <x v="0"/>
    <s v="No"/>
    <x v="1"/>
    <s v="No"/>
    <n v="0"/>
    <n v="1"/>
    <n v="4"/>
  </r>
  <r>
    <n v="3434"/>
    <x v="197"/>
    <x v="0"/>
    <d v="2024-09-16T00:00:00"/>
    <x v="0"/>
    <n v="15"/>
    <x v="2"/>
    <s v="Yes"/>
    <x v="0"/>
    <s v="Yes"/>
    <n v="20"/>
    <n v="7"/>
    <n v="58"/>
  </r>
  <r>
    <n v="3435"/>
    <x v="198"/>
    <x v="2"/>
    <d v="2024-09-17T00:00:00"/>
    <x v="1"/>
    <n v="10"/>
    <x v="0"/>
    <s v="No"/>
    <x v="1"/>
    <s v="Yes"/>
    <n v="20"/>
    <n v="10"/>
    <n v="20"/>
  </r>
  <r>
    <n v="3436"/>
    <x v="199"/>
    <x v="1"/>
    <d v="2024-09-18T00:00:00"/>
    <x v="0"/>
    <n v="5"/>
    <x v="0"/>
    <s v="No"/>
    <x v="1"/>
    <s v="No"/>
    <n v="0"/>
    <n v="0"/>
    <n v="5"/>
  </r>
  <r>
    <n v="3437"/>
    <x v="200"/>
    <x v="0"/>
    <d v="2024-09-19T00:00:00"/>
    <x v="1"/>
    <n v="15"/>
    <x v="2"/>
    <s v="Yes"/>
    <x v="0"/>
    <s v="Yes"/>
    <n v="20"/>
    <n v="7"/>
    <n v="58"/>
  </r>
  <r>
    <n v="3438"/>
    <x v="201"/>
    <x v="2"/>
    <d v="2024-09-20T00:00:00"/>
    <x v="0"/>
    <n v="10"/>
    <x v="1"/>
    <s v="No"/>
    <x v="1"/>
    <s v="Yes"/>
    <n v="20"/>
    <n v="10"/>
    <n v="20"/>
  </r>
  <r>
    <n v="3439"/>
    <x v="202"/>
    <x v="1"/>
    <d v="2024-09-21T00:00:00"/>
    <x v="1"/>
    <n v="5"/>
    <x v="2"/>
    <s v="No"/>
    <x v="1"/>
    <s v="No"/>
    <n v="0"/>
    <n v="1"/>
    <n v="4"/>
  </r>
  <r>
    <n v="3440"/>
    <x v="203"/>
    <x v="0"/>
    <d v="2024-09-22T00:00:00"/>
    <x v="0"/>
    <n v="15"/>
    <x v="0"/>
    <s v="Yes"/>
    <x v="0"/>
    <s v="Yes"/>
    <n v="20"/>
    <n v="15"/>
    <n v="50"/>
  </r>
  <r>
    <n v="3441"/>
    <x v="204"/>
    <x v="2"/>
    <d v="2024-09-23T00:00:00"/>
    <x v="1"/>
    <n v="10"/>
    <x v="0"/>
    <s v="No"/>
    <x v="1"/>
    <s v="Yes"/>
    <n v="20"/>
    <n v="5"/>
    <n v="25"/>
  </r>
  <r>
    <n v="3442"/>
    <x v="205"/>
    <x v="1"/>
    <d v="2024-09-24T00:00:00"/>
    <x v="0"/>
    <n v="5"/>
    <x v="1"/>
    <s v="No"/>
    <x v="1"/>
    <s v="No"/>
    <n v="0"/>
    <n v="0"/>
    <n v="5"/>
  </r>
  <r>
    <n v="3443"/>
    <x v="206"/>
    <x v="0"/>
    <d v="2024-09-25T00:00:00"/>
    <x v="1"/>
    <n v="15"/>
    <x v="2"/>
    <s v="Yes"/>
    <x v="0"/>
    <s v="Yes"/>
    <n v="20"/>
    <n v="20"/>
    <n v="45"/>
  </r>
  <r>
    <n v="3444"/>
    <x v="207"/>
    <x v="2"/>
    <d v="2024-09-26T00:00:00"/>
    <x v="0"/>
    <n v="10"/>
    <x v="2"/>
    <s v="No"/>
    <x v="1"/>
    <s v="Yes"/>
    <n v="20"/>
    <n v="12"/>
    <n v="18"/>
  </r>
  <r>
    <n v="3445"/>
    <x v="37"/>
    <x v="1"/>
    <d v="2024-09-27T00:00:00"/>
    <x v="1"/>
    <n v="5"/>
    <x v="0"/>
    <s v="No"/>
    <x v="1"/>
    <s v="No"/>
    <n v="0"/>
    <n v="2"/>
    <n v="3"/>
  </r>
  <r>
    <n v="3446"/>
    <x v="208"/>
    <x v="0"/>
    <d v="2024-09-28T00:00:00"/>
    <x v="0"/>
    <n v="15"/>
    <x v="1"/>
    <s v="Yes"/>
    <x v="0"/>
    <s v="Yes"/>
    <n v="20"/>
    <n v="5"/>
    <n v="60"/>
  </r>
  <r>
    <n v="3447"/>
    <x v="209"/>
    <x v="2"/>
    <d v="2024-09-29T00:00:00"/>
    <x v="1"/>
    <n v="10"/>
    <x v="0"/>
    <s v="No"/>
    <x v="1"/>
    <s v="Yes"/>
    <n v="20"/>
    <n v="10"/>
    <n v="20"/>
  </r>
  <r>
    <n v="3448"/>
    <x v="210"/>
    <x v="1"/>
    <d v="2024-09-30T00:00:00"/>
    <x v="0"/>
    <n v="5"/>
    <x v="2"/>
    <s v="No"/>
    <x v="1"/>
    <s v="No"/>
    <n v="0"/>
    <n v="0"/>
    <n v="5"/>
  </r>
  <r>
    <n v="3449"/>
    <x v="211"/>
    <x v="0"/>
    <d v="2024-10-01T00:00:00"/>
    <x v="1"/>
    <n v="15"/>
    <x v="0"/>
    <s v="Yes"/>
    <x v="0"/>
    <s v="Yes"/>
    <n v="20"/>
    <n v="3"/>
    <n v="62"/>
  </r>
  <r>
    <n v="3450"/>
    <x v="212"/>
    <x v="2"/>
    <d v="2024-10-02T00:00:00"/>
    <x v="0"/>
    <n v="10"/>
    <x v="1"/>
    <s v="No"/>
    <x v="1"/>
    <s v="Yes"/>
    <n v="20"/>
    <n v="15"/>
    <n v="15"/>
  </r>
  <r>
    <n v="3451"/>
    <x v="213"/>
    <x v="1"/>
    <d v="2024-10-03T00:00:00"/>
    <x v="1"/>
    <n v="5"/>
    <x v="0"/>
    <s v="No"/>
    <x v="1"/>
    <s v="No"/>
    <n v="0"/>
    <n v="1"/>
    <n v="4"/>
  </r>
  <r>
    <n v="3452"/>
    <x v="191"/>
    <x v="0"/>
    <d v="2024-10-04T00:00:00"/>
    <x v="0"/>
    <n v="15"/>
    <x v="2"/>
    <s v="Yes"/>
    <x v="0"/>
    <s v="Yes"/>
    <n v="20"/>
    <n v="7"/>
    <n v="58"/>
  </r>
  <r>
    <n v="3453"/>
    <x v="45"/>
    <x v="2"/>
    <d v="2024-10-05T00:00:00"/>
    <x v="1"/>
    <n v="10"/>
    <x v="0"/>
    <s v="No"/>
    <x v="1"/>
    <s v="Yes"/>
    <n v="20"/>
    <n v="10"/>
    <n v="20"/>
  </r>
  <r>
    <n v="3454"/>
    <x v="214"/>
    <x v="1"/>
    <d v="2024-10-06T00:00:00"/>
    <x v="0"/>
    <n v="5"/>
    <x v="1"/>
    <s v="No"/>
    <x v="1"/>
    <s v="No"/>
    <n v="0"/>
    <n v="0"/>
    <n v="5"/>
  </r>
  <r>
    <n v="3455"/>
    <x v="215"/>
    <x v="0"/>
    <d v="2024-10-07T00:00:00"/>
    <x v="1"/>
    <n v="15"/>
    <x v="0"/>
    <s v="Yes"/>
    <x v="0"/>
    <s v="Yes"/>
    <n v="20"/>
    <n v="20"/>
    <n v="45"/>
  </r>
  <r>
    <n v="3456"/>
    <x v="216"/>
    <x v="2"/>
    <d v="2024-10-08T00:00:00"/>
    <x v="0"/>
    <n v="10"/>
    <x v="2"/>
    <s v="No"/>
    <x v="1"/>
    <s v="Yes"/>
    <n v="20"/>
    <n v="15"/>
    <n v="15"/>
  </r>
  <r>
    <n v="3457"/>
    <x v="217"/>
    <x v="1"/>
    <d v="2024-10-09T00:00:00"/>
    <x v="1"/>
    <n v="5"/>
    <x v="0"/>
    <s v="No"/>
    <x v="1"/>
    <s v="No"/>
    <n v="0"/>
    <n v="1"/>
    <n v="4"/>
  </r>
  <r>
    <n v="3458"/>
    <x v="218"/>
    <x v="0"/>
    <d v="2024-10-10T00:00:00"/>
    <x v="0"/>
    <n v="15"/>
    <x v="1"/>
    <s v="Yes"/>
    <x v="0"/>
    <s v="Yes"/>
    <n v="20"/>
    <n v="3"/>
    <n v="62"/>
  </r>
  <r>
    <n v="3459"/>
    <x v="219"/>
    <x v="2"/>
    <d v="2024-10-11T00:00:00"/>
    <x v="1"/>
    <n v="10"/>
    <x v="0"/>
    <s v="No"/>
    <x v="1"/>
    <s v="Yes"/>
    <n v="20"/>
    <n v="10"/>
    <n v="20"/>
  </r>
  <r>
    <n v="3460"/>
    <x v="127"/>
    <x v="1"/>
    <d v="2024-10-12T00:00:00"/>
    <x v="0"/>
    <n v="5"/>
    <x v="2"/>
    <s v="No"/>
    <x v="1"/>
    <s v="No"/>
    <n v="0"/>
    <n v="0"/>
    <n v="5"/>
  </r>
  <r>
    <n v="3461"/>
    <x v="220"/>
    <x v="0"/>
    <d v="2024-10-13T00:00:00"/>
    <x v="1"/>
    <n v="15"/>
    <x v="0"/>
    <s v="Yes"/>
    <x v="0"/>
    <s v="Yes"/>
    <n v="20"/>
    <n v="15"/>
    <n v="50"/>
  </r>
  <r>
    <n v="3462"/>
    <x v="221"/>
    <x v="2"/>
    <d v="2024-10-14T00:00:00"/>
    <x v="0"/>
    <n v="10"/>
    <x v="1"/>
    <s v="No"/>
    <x v="1"/>
    <s v="Yes"/>
    <n v="20"/>
    <n v="15"/>
    <n v="15"/>
  </r>
  <r>
    <n v="3463"/>
    <x v="222"/>
    <x v="1"/>
    <d v="2024-10-15T00:00:00"/>
    <x v="1"/>
    <n v="5"/>
    <x v="0"/>
    <s v="No"/>
    <x v="1"/>
    <s v="No"/>
    <n v="0"/>
    <n v="1"/>
    <n v="4"/>
  </r>
  <r>
    <n v="3464"/>
    <x v="223"/>
    <x v="0"/>
    <d v="2024-10-16T00:00:00"/>
    <x v="0"/>
    <n v="15"/>
    <x v="2"/>
    <s v="Yes"/>
    <x v="0"/>
    <s v="Yes"/>
    <n v="20"/>
    <n v="7"/>
    <n v="58"/>
  </r>
  <r>
    <n v="3465"/>
    <x v="224"/>
    <x v="2"/>
    <d v="2024-10-17T00:00:00"/>
    <x v="1"/>
    <n v="10"/>
    <x v="0"/>
    <s v="No"/>
    <x v="1"/>
    <s v="Yes"/>
    <n v="20"/>
    <n v="10"/>
    <n v="20"/>
  </r>
  <r>
    <n v="3466"/>
    <x v="225"/>
    <x v="1"/>
    <d v="2024-10-18T00:00:00"/>
    <x v="0"/>
    <n v="5"/>
    <x v="1"/>
    <s v="No"/>
    <x v="1"/>
    <s v="No"/>
    <n v="0"/>
    <n v="0"/>
    <n v="5"/>
  </r>
  <r>
    <n v="3467"/>
    <x v="226"/>
    <x v="0"/>
    <d v="2024-10-19T00:00:00"/>
    <x v="1"/>
    <n v="15"/>
    <x v="0"/>
    <s v="Yes"/>
    <x v="0"/>
    <s v="Yes"/>
    <n v="20"/>
    <n v="15"/>
    <n v="50"/>
  </r>
  <r>
    <n v="3468"/>
    <x v="227"/>
    <x v="2"/>
    <d v="2024-10-20T00:00:00"/>
    <x v="0"/>
    <n v="10"/>
    <x v="2"/>
    <s v="No"/>
    <x v="1"/>
    <s v="Yes"/>
    <n v="20"/>
    <n v="12"/>
    <n v="18"/>
  </r>
  <r>
    <n v="3469"/>
    <x v="228"/>
    <x v="1"/>
    <d v="2024-10-21T00:00:00"/>
    <x v="1"/>
    <n v="5"/>
    <x v="0"/>
    <s v="No"/>
    <x v="1"/>
    <s v="No"/>
    <n v="0"/>
    <n v="2"/>
    <n v="3"/>
  </r>
  <r>
    <n v="3470"/>
    <x v="229"/>
    <x v="0"/>
    <d v="2024-10-22T00:00:00"/>
    <x v="0"/>
    <n v="15"/>
    <x v="1"/>
    <s v="Yes"/>
    <x v="0"/>
    <s v="Yes"/>
    <n v="20"/>
    <n v="5"/>
    <n v="60"/>
  </r>
  <r>
    <n v="3471"/>
    <x v="230"/>
    <x v="2"/>
    <d v="2024-10-23T00:00:00"/>
    <x v="1"/>
    <n v="10"/>
    <x v="0"/>
    <s v="No"/>
    <x v="1"/>
    <s v="Yes"/>
    <n v="20"/>
    <n v="10"/>
    <n v="20"/>
  </r>
  <r>
    <n v="3472"/>
    <x v="231"/>
    <x v="1"/>
    <d v="2024-10-24T00:00:00"/>
    <x v="0"/>
    <n v="5"/>
    <x v="2"/>
    <s v="No"/>
    <x v="1"/>
    <s v="No"/>
    <n v="0"/>
    <n v="0"/>
    <n v="5"/>
  </r>
  <r>
    <n v="3473"/>
    <x v="140"/>
    <x v="0"/>
    <d v="2024-10-25T00:00:00"/>
    <x v="1"/>
    <n v="15"/>
    <x v="0"/>
    <s v="Yes"/>
    <x v="0"/>
    <s v="Yes"/>
    <n v="20"/>
    <n v="3"/>
    <n v="62"/>
  </r>
  <r>
    <n v="3474"/>
    <x v="232"/>
    <x v="2"/>
    <d v="2024-10-26T00:00:00"/>
    <x v="0"/>
    <n v="10"/>
    <x v="1"/>
    <s v="No"/>
    <x v="1"/>
    <s v="Yes"/>
    <n v="20"/>
    <n v="15"/>
    <n v="15"/>
  </r>
  <r>
    <n v="3475"/>
    <x v="233"/>
    <x v="1"/>
    <d v="2024-10-27T00:00:00"/>
    <x v="1"/>
    <n v="5"/>
    <x v="0"/>
    <s v="No"/>
    <x v="1"/>
    <s v="No"/>
    <n v="0"/>
    <n v="1"/>
    <n v="4"/>
  </r>
  <r>
    <n v="3476"/>
    <x v="234"/>
    <x v="0"/>
    <d v="2024-10-28T00:00:00"/>
    <x v="0"/>
    <n v="15"/>
    <x v="2"/>
    <s v="Yes"/>
    <x v="0"/>
    <s v="Yes"/>
    <n v="20"/>
    <n v="7"/>
    <n v="58"/>
  </r>
  <r>
    <n v="3477"/>
    <x v="235"/>
    <x v="2"/>
    <d v="2024-10-29T00:00:00"/>
    <x v="1"/>
    <n v="10"/>
    <x v="0"/>
    <s v="No"/>
    <x v="1"/>
    <s v="Yes"/>
    <n v="20"/>
    <n v="10"/>
    <n v="20"/>
  </r>
  <r>
    <n v="3478"/>
    <x v="236"/>
    <x v="1"/>
    <d v="2024-10-30T00:00:00"/>
    <x v="0"/>
    <n v="5"/>
    <x v="1"/>
    <s v="No"/>
    <x v="1"/>
    <s v="No"/>
    <n v="0"/>
    <n v="0"/>
    <n v="5"/>
  </r>
  <r>
    <n v="3479"/>
    <x v="237"/>
    <x v="0"/>
    <d v="2024-10-31T00:00:00"/>
    <x v="1"/>
    <n v="15"/>
    <x v="0"/>
    <s v="Yes"/>
    <x v="0"/>
    <s v="Yes"/>
    <n v="20"/>
    <n v="20"/>
    <n v="45"/>
  </r>
  <r>
    <n v="3480"/>
    <x v="238"/>
    <x v="2"/>
    <d v="2024-11-01T00:00:00"/>
    <x v="0"/>
    <n v="10"/>
    <x v="2"/>
    <s v="No"/>
    <x v="1"/>
    <s v="Yes"/>
    <n v="20"/>
    <n v="15"/>
    <n v="15"/>
  </r>
  <r>
    <n v="3481"/>
    <x v="239"/>
    <x v="1"/>
    <d v="2024-11-02T00:00:00"/>
    <x v="1"/>
    <n v="5"/>
    <x v="0"/>
    <s v="No"/>
    <x v="1"/>
    <s v="No"/>
    <n v="0"/>
    <n v="1"/>
    <n v="4"/>
  </r>
  <r>
    <n v="3482"/>
    <x v="240"/>
    <x v="0"/>
    <d v="2024-11-03T00:00:00"/>
    <x v="0"/>
    <n v="15"/>
    <x v="1"/>
    <s v="Yes"/>
    <x v="0"/>
    <s v="Yes"/>
    <n v="20"/>
    <n v="3"/>
    <n v="62"/>
  </r>
  <r>
    <n v="3483"/>
    <x v="241"/>
    <x v="2"/>
    <d v="2024-11-04T00:00:00"/>
    <x v="1"/>
    <n v="10"/>
    <x v="0"/>
    <s v="No"/>
    <x v="1"/>
    <s v="Yes"/>
    <n v="20"/>
    <n v="10"/>
    <n v="20"/>
  </r>
  <r>
    <n v="3484"/>
    <x v="242"/>
    <x v="1"/>
    <d v="2024-11-05T00:00:00"/>
    <x v="0"/>
    <n v="5"/>
    <x v="2"/>
    <s v="No"/>
    <x v="1"/>
    <s v="No"/>
    <n v="0"/>
    <n v="0"/>
    <n v="5"/>
  </r>
  <r>
    <n v="3485"/>
    <x v="243"/>
    <x v="0"/>
    <d v="2024-11-06T00:00:00"/>
    <x v="1"/>
    <n v="15"/>
    <x v="0"/>
    <s v="Yes"/>
    <x v="0"/>
    <s v="Yes"/>
    <n v="20"/>
    <n v="15"/>
    <n v="50"/>
  </r>
  <r>
    <n v="3486"/>
    <x v="244"/>
    <x v="1"/>
    <d v="2024-11-07T00:00:00"/>
    <x v="0"/>
    <n v="5"/>
    <x v="0"/>
    <s v="No"/>
    <x v="1"/>
    <s v="No"/>
    <n v="0"/>
    <n v="0"/>
    <n v="5"/>
  </r>
  <r>
    <n v="3487"/>
    <x v="245"/>
    <x v="0"/>
    <d v="2024-11-08T00:00:00"/>
    <x v="1"/>
    <n v="15"/>
    <x v="2"/>
    <s v="Yes"/>
    <x v="0"/>
    <s v="Yes"/>
    <n v="20"/>
    <n v="7"/>
    <n v="58"/>
  </r>
  <r>
    <n v="3488"/>
    <x v="246"/>
    <x v="2"/>
    <d v="2024-11-09T00:00:00"/>
    <x v="0"/>
    <n v="10"/>
    <x v="1"/>
    <s v="No"/>
    <x v="1"/>
    <s v="Yes"/>
    <n v="20"/>
    <n v="10"/>
    <n v="20"/>
  </r>
  <r>
    <n v="3489"/>
    <x v="247"/>
    <x v="1"/>
    <d v="2024-11-10T00:00:00"/>
    <x v="1"/>
    <n v="5"/>
    <x v="2"/>
    <s v="No"/>
    <x v="1"/>
    <s v="No"/>
    <n v="0"/>
    <n v="1"/>
    <n v="4"/>
  </r>
  <r>
    <n v="3490"/>
    <x v="248"/>
    <x v="0"/>
    <d v="2024-11-11T00:00:00"/>
    <x v="0"/>
    <n v="15"/>
    <x v="0"/>
    <s v="Yes"/>
    <x v="0"/>
    <s v="Yes"/>
    <n v="20"/>
    <n v="15"/>
    <n v="50"/>
  </r>
  <r>
    <n v="3491"/>
    <x v="249"/>
    <x v="2"/>
    <d v="2024-11-12T00:00:00"/>
    <x v="1"/>
    <n v="10"/>
    <x v="0"/>
    <s v="No"/>
    <x v="1"/>
    <s v="Yes"/>
    <n v="20"/>
    <n v="5"/>
    <n v="25"/>
  </r>
  <r>
    <n v="3492"/>
    <x v="250"/>
    <x v="1"/>
    <d v="2024-11-13T00:00:00"/>
    <x v="0"/>
    <n v="5"/>
    <x v="1"/>
    <s v="No"/>
    <x v="1"/>
    <s v="No"/>
    <n v="0"/>
    <n v="0"/>
    <n v="5"/>
  </r>
  <r>
    <n v="3493"/>
    <x v="251"/>
    <x v="0"/>
    <d v="2024-11-14T00:00:00"/>
    <x v="1"/>
    <n v="15"/>
    <x v="2"/>
    <s v="Yes"/>
    <x v="0"/>
    <s v="Yes"/>
    <n v="20"/>
    <n v="20"/>
    <n v="45"/>
  </r>
  <r>
    <n v="3494"/>
    <x v="252"/>
    <x v="2"/>
    <d v="2024-11-15T00:00:00"/>
    <x v="0"/>
    <n v="10"/>
    <x v="2"/>
    <s v="No"/>
    <x v="1"/>
    <s v="Yes"/>
    <n v="20"/>
    <n v="12"/>
    <n v="18"/>
  </r>
  <r>
    <n v="3495"/>
    <x v="253"/>
    <x v="1"/>
    <d v="2024-11-16T00:00:00"/>
    <x v="1"/>
    <n v="5"/>
    <x v="0"/>
    <s v="No"/>
    <x v="1"/>
    <s v="No"/>
    <n v="0"/>
    <n v="2"/>
    <n v="3"/>
  </r>
  <r>
    <n v="3496"/>
    <x v="254"/>
    <x v="0"/>
    <d v="2024-11-17T00:00:00"/>
    <x v="0"/>
    <n v="15"/>
    <x v="1"/>
    <s v="Yes"/>
    <x v="0"/>
    <s v="Yes"/>
    <n v="20"/>
    <n v="5"/>
    <n v="60"/>
  </r>
  <r>
    <n v="3497"/>
    <x v="255"/>
    <x v="2"/>
    <d v="2024-11-18T00:00:00"/>
    <x v="1"/>
    <n v="10"/>
    <x v="0"/>
    <s v="No"/>
    <x v="1"/>
    <s v="Yes"/>
    <n v="20"/>
    <n v="10"/>
    <n v="20"/>
  </r>
  <r>
    <n v="3498"/>
    <x v="256"/>
    <x v="1"/>
    <d v="2024-11-19T00:00:00"/>
    <x v="0"/>
    <n v="5"/>
    <x v="2"/>
    <s v="No"/>
    <x v="1"/>
    <s v="No"/>
    <n v="0"/>
    <n v="0"/>
    <n v="5"/>
  </r>
  <r>
    <n v="3499"/>
    <x v="257"/>
    <x v="0"/>
    <d v="2024-11-20T00:00:00"/>
    <x v="1"/>
    <n v="15"/>
    <x v="0"/>
    <s v="Yes"/>
    <x v="0"/>
    <s v="Yes"/>
    <n v="20"/>
    <n v="3"/>
    <n v="62"/>
  </r>
  <r>
    <n v="3500"/>
    <x v="258"/>
    <x v="2"/>
    <d v="2024-11-21T00:00:00"/>
    <x v="0"/>
    <n v="10"/>
    <x v="1"/>
    <s v="No"/>
    <x v="1"/>
    <s v="Yes"/>
    <n v="20"/>
    <n v="15"/>
    <n v="15"/>
  </r>
  <r>
    <n v="3501"/>
    <x v="259"/>
    <x v="1"/>
    <d v="2024-11-22T00:00:00"/>
    <x v="1"/>
    <n v="5"/>
    <x v="0"/>
    <s v="No"/>
    <x v="1"/>
    <s v="No"/>
    <n v="0"/>
    <n v="1"/>
    <n v="4"/>
  </r>
  <r>
    <n v="3502"/>
    <x v="260"/>
    <x v="0"/>
    <d v="2024-11-23T00:00:00"/>
    <x v="0"/>
    <n v="15"/>
    <x v="2"/>
    <s v="Yes"/>
    <x v="0"/>
    <s v="Yes"/>
    <n v="20"/>
    <n v="7"/>
    <n v="58"/>
  </r>
  <r>
    <n v="3503"/>
    <x v="119"/>
    <x v="2"/>
    <d v="2024-11-24T00:00:00"/>
    <x v="1"/>
    <n v="10"/>
    <x v="0"/>
    <s v="No"/>
    <x v="1"/>
    <s v="Yes"/>
    <n v="20"/>
    <n v="10"/>
    <n v="20"/>
  </r>
  <r>
    <n v="3504"/>
    <x v="261"/>
    <x v="1"/>
    <d v="2024-11-25T00:00:00"/>
    <x v="0"/>
    <n v="5"/>
    <x v="1"/>
    <s v="No"/>
    <x v="1"/>
    <s v="No"/>
    <n v="0"/>
    <n v="0"/>
    <n v="5"/>
  </r>
  <r>
    <n v="3505"/>
    <x v="262"/>
    <x v="0"/>
    <d v="2024-11-26T00:00:00"/>
    <x v="1"/>
    <n v="15"/>
    <x v="0"/>
    <s v="Yes"/>
    <x v="0"/>
    <s v="Yes"/>
    <n v="20"/>
    <n v="20"/>
    <n v="45"/>
  </r>
  <r>
    <n v="3506"/>
    <x v="263"/>
    <x v="2"/>
    <d v="2024-11-27T00:00:00"/>
    <x v="0"/>
    <n v="10"/>
    <x v="2"/>
    <s v="No"/>
    <x v="1"/>
    <s v="Yes"/>
    <n v="20"/>
    <n v="15"/>
    <n v="15"/>
  </r>
  <r>
    <n v="3507"/>
    <x v="264"/>
    <x v="1"/>
    <d v="2024-11-28T00:00:00"/>
    <x v="1"/>
    <n v="5"/>
    <x v="0"/>
    <s v="No"/>
    <x v="1"/>
    <s v="No"/>
    <n v="0"/>
    <n v="1"/>
    <n v="4"/>
  </r>
  <r>
    <n v="3508"/>
    <x v="265"/>
    <x v="0"/>
    <d v="2024-11-29T00:00:00"/>
    <x v="0"/>
    <n v="15"/>
    <x v="1"/>
    <s v="Yes"/>
    <x v="0"/>
    <s v="Yes"/>
    <n v="20"/>
    <n v="3"/>
    <n v="62"/>
  </r>
  <r>
    <n v="3509"/>
    <x v="266"/>
    <x v="2"/>
    <d v="2024-11-30T00:00:00"/>
    <x v="1"/>
    <n v="10"/>
    <x v="0"/>
    <s v="No"/>
    <x v="1"/>
    <s v="Yes"/>
    <n v="20"/>
    <n v="10"/>
    <n v="20"/>
  </r>
  <r>
    <n v="3510"/>
    <x v="267"/>
    <x v="1"/>
    <d v="2024-12-01T00:00:00"/>
    <x v="0"/>
    <n v="5"/>
    <x v="2"/>
    <s v="No"/>
    <x v="1"/>
    <s v="No"/>
    <n v="0"/>
    <n v="0"/>
    <n v="5"/>
  </r>
  <r>
    <n v="3511"/>
    <x v="268"/>
    <x v="0"/>
    <d v="2024-12-02T00:00:00"/>
    <x v="1"/>
    <n v="15"/>
    <x v="0"/>
    <s v="Yes"/>
    <x v="0"/>
    <s v="Yes"/>
    <n v="20"/>
    <n v="15"/>
    <n v="50"/>
  </r>
  <r>
    <n v="3512"/>
    <x v="269"/>
    <x v="2"/>
    <d v="2024-12-03T00:00:00"/>
    <x v="0"/>
    <n v="10"/>
    <x v="1"/>
    <s v="No"/>
    <x v="1"/>
    <s v="Yes"/>
    <n v="20"/>
    <n v="15"/>
    <n v="15"/>
  </r>
  <r>
    <n v="3513"/>
    <x v="270"/>
    <x v="1"/>
    <d v="2024-12-04T00:00:00"/>
    <x v="1"/>
    <n v="5"/>
    <x v="0"/>
    <s v="No"/>
    <x v="1"/>
    <s v="No"/>
    <n v="0"/>
    <n v="1"/>
    <n v="4"/>
  </r>
  <r>
    <n v="3514"/>
    <x v="271"/>
    <x v="0"/>
    <d v="2024-12-05T00:00:00"/>
    <x v="0"/>
    <n v="15"/>
    <x v="2"/>
    <s v="Yes"/>
    <x v="0"/>
    <s v="Yes"/>
    <n v="20"/>
    <n v="7"/>
    <n v="58"/>
  </r>
  <r>
    <n v="3515"/>
    <x v="130"/>
    <x v="2"/>
    <d v="2024-12-06T00:00:00"/>
    <x v="1"/>
    <n v="10"/>
    <x v="0"/>
    <s v="No"/>
    <x v="1"/>
    <s v="Yes"/>
    <n v="20"/>
    <n v="10"/>
    <n v="20"/>
  </r>
  <r>
    <n v="3516"/>
    <x v="131"/>
    <x v="1"/>
    <d v="2024-12-07T00:00:00"/>
    <x v="0"/>
    <n v="5"/>
    <x v="1"/>
    <s v="No"/>
    <x v="1"/>
    <s v="No"/>
    <n v="0"/>
    <n v="0"/>
    <n v="5"/>
  </r>
  <r>
    <n v="3517"/>
    <x v="181"/>
    <x v="0"/>
    <d v="2024-12-08T00:00:00"/>
    <x v="1"/>
    <n v="15"/>
    <x v="0"/>
    <s v="Yes"/>
    <x v="0"/>
    <s v="Yes"/>
    <n v="20"/>
    <n v="20"/>
    <n v="45"/>
  </r>
  <r>
    <n v="3518"/>
    <x v="272"/>
    <x v="2"/>
    <d v="2024-12-09T00:00:00"/>
    <x v="0"/>
    <n v="10"/>
    <x v="2"/>
    <s v="No"/>
    <x v="1"/>
    <s v="Yes"/>
    <n v="20"/>
    <n v="12"/>
    <n v="18"/>
  </r>
  <r>
    <n v="3519"/>
    <x v="273"/>
    <x v="1"/>
    <d v="2024-12-10T00:00:00"/>
    <x v="1"/>
    <n v="5"/>
    <x v="0"/>
    <s v="No"/>
    <x v="1"/>
    <s v="No"/>
    <n v="0"/>
    <n v="2"/>
    <n v="3"/>
  </r>
  <r>
    <n v="3520"/>
    <x v="274"/>
    <x v="0"/>
    <d v="2024-12-11T00:00:00"/>
    <x v="0"/>
    <n v="15"/>
    <x v="1"/>
    <s v="Yes"/>
    <x v="0"/>
    <s v="Yes"/>
    <n v="20"/>
    <n v="5"/>
    <n v="60"/>
  </r>
  <r>
    <n v="3521"/>
    <x v="275"/>
    <x v="2"/>
    <d v="2024-12-12T00:00:00"/>
    <x v="1"/>
    <n v="10"/>
    <x v="0"/>
    <s v="No"/>
    <x v="1"/>
    <s v="Yes"/>
    <n v="20"/>
    <n v="10"/>
    <n v="20"/>
  </r>
  <r>
    <n v="3522"/>
    <x v="276"/>
    <x v="1"/>
    <d v="2024-12-13T00:00:00"/>
    <x v="0"/>
    <n v="5"/>
    <x v="2"/>
    <s v="No"/>
    <x v="1"/>
    <s v="No"/>
    <n v="0"/>
    <n v="0"/>
    <n v="5"/>
  </r>
  <r>
    <n v="3523"/>
    <x v="277"/>
    <x v="0"/>
    <d v="2024-12-14T00:00:00"/>
    <x v="1"/>
    <n v="15"/>
    <x v="0"/>
    <s v="Yes"/>
    <x v="0"/>
    <s v="Yes"/>
    <n v="20"/>
    <n v="3"/>
    <n v="62"/>
  </r>
  <r>
    <n v="3524"/>
    <x v="278"/>
    <x v="2"/>
    <d v="2024-12-15T00:00:00"/>
    <x v="0"/>
    <n v="10"/>
    <x v="1"/>
    <s v="No"/>
    <x v="1"/>
    <s v="Yes"/>
    <n v="20"/>
    <n v="15"/>
    <n v="15"/>
  </r>
  <r>
    <n v="3525"/>
    <x v="279"/>
    <x v="1"/>
    <d v="2024-12-16T00:00:00"/>
    <x v="1"/>
    <n v="5"/>
    <x v="0"/>
    <s v="No"/>
    <x v="1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E4489A-D041-4553-BAD4-662B9EFAA9EA}" name="Tabela dinâmica3" cacheId="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>
  <location ref="B30:C34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Minecraft Season Pass Price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F01334-5269-4396-A1F3-2490978259E6}" name="tbl_easeasonpass" cacheId="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>
  <location ref="B18:C22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5FDECE-B7E0-4ACD-A22F-32785E758C98}" name="tbl_annual_total" cacheId="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>
  <location ref="B8:C11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hier="-1"/>
  </pageFields>
  <dataFields count="1">
    <dataField name="Soma de Total Value" fld="12" baseField="0" baseItem="0" numFmtId="44"/>
  </dataFields>
  <chartFormats count="3">
    <chartFormat chart="5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5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D7EA95D5-7D3E-4C45-9F54-A2647E363FAD}" sourceName="Subscription Type">
  <pivotTables>
    <pivotTable tabId="3" name="tbl_annual_total"/>
    <pivotTable tabId="3" name="tbl_easeasonpass"/>
    <pivotTable tabId="3" name="Tabela dinâmica3"/>
  </pivotTables>
  <data>
    <tabular pivotCacheId="341664352">
      <items count="3">
        <i x="1" s="1"/>
        <i x="0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D21070BC-6A83-46C4-90AE-9A54F41EF7DC}" cache="SegmentaçãodeDados_Subscription_Type" caption="Subscription Type" style="SlicerStyleLight6 2" rowHeight="2476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5">
  <autoFilter ref="A1:M296" xr:uid="{34E0E886-4200-4B36-97B3-63DB74FF40A0}">
    <filterColumn colId="7">
      <filters>
        <filter val="Yes"/>
      </filters>
    </filterColumn>
  </autoFilter>
  <tableColumns count="13">
    <tableColumn id="1" xr3:uid="{C4A90516-688A-46BF-9167-EA16C2A8A652}" name="Subscriber ID" dataDxfId="14"/>
    <tableColumn id="2" xr3:uid="{53DD39D0-2220-4121-9E9D-4EAA7E151C0F}" name="Name" dataDxfId="13"/>
    <tableColumn id="3" xr3:uid="{4F5FF271-4C57-4BE0-8F2C-F82C8551625C}" name="Plan" dataDxfId="12"/>
    <tableColumn id="4" xr3:uid="{8C17EB93-79B9-4E55-B8F7-BEB82F8253E9}" name="Start Date" dataDxfId="11"/>
    <tableColumn id="5" xr3:uid="{48CEDF9B-1689-482A-A828-5CCE7713264A}" name="Auto Renewal" dataDxfId="10"/>
    <tableColumn id="6" xr3:uid="{78B82374-9AA7-4E38-AE4F-78CDE6C83720}" name="Subscription Price" dataDxfId="9" dataCellStyle="Moeda"/>
    <tableColumn id="7" xr3:uid="{F2433F68-AF33-49D0-B1FB-19A396074EDE}" name="Subscription Type" dataDxfId="8"/>
    <tableColumn id="8" xr3:uid="{FD4D9C95-F6E5-4933-9068-A71FF7DF9343}" name="EA Play Season Pass" dataDxfId="7"/>
    <tableColumn id="13" xr3:uid="{978DD0D2-834E-4CE4-A39B-30976086932F}" name="EA Play Season Pass_x000a_Price" dataDxfId="6" dataCellStyle="Moeda"/>
    <tableColumn id="9" xr3:uid="{6E29F111-C395-4580-9DAD-3407D9E8B1A4}" name="Minecraft Season Pass" dataDxfId="5"/>
    <tableColumn id="10" xr3:uid="{EF544EAA-7F25-4FD5-A10E-8E62804DB9E3}" name="Minecraft Season Pass Price" dataDxfId="4" dataCellStyle="Moeda"/>
    <tableColumn id="11" xr3:uid="{7F6EB64A-1F07-4E48-9F0F-AC7D9DCD26F8}" name="Coupon Value" dataDxfId="3" dataCellStyle="Moeda"/>
    <tableColumn id="12" xr3:uid="{2B04ABC8-DE6F-426E-ADC0-D8AFC68CA58E}" name="Total Value" dataDxfId="2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topLeftCell="A6" zoomScaleNormal="100" workbookViewId="0">
      <selection activeCell="B6" sqref="B6"/>
    </sheetView>
  </sheetViews>
  <sheetFormatPr defaultRowHeight="14.4" x14ac:dyDescent="0.3"/>
  <cols>
    <col min="9" max="9" width="3.5546875" customWidth="1"/>
  </cols>
  <sheetData>
    <row r="3" spans="2:16" ht="20.399999999999999" thickBot="1" x14ac:dyDescent="0.45">
      <c r="B3" s="1" t="s">
        <v>0</v>
      </c>
      <c r="C3" s="1"/>
      <c r="D3" s="1"/>
      <c r="E3" s="1"/>
      <c r="F3" s="1"/>
      <c r="G3" s="1"/>
      <c r="H3" s="1"/>
    </row>
    <row r="4" spans="2:16" ht="15" thickTop="1" x14ac:dyDescent="0.3"/>
    <row r="5" spans="2:16" x14ac:dyDescent="0.3">
      <c r="B5" s="3" t="s">
        <v>2</v>
      </c>
      <c r="C5" t="s">
        <v>8</v>
      </c>
      <c r="E5" s="7" t="s">
        <v>6</v>
      </c>
      <c r="F5" t="s">
        <v>7</v>
      </c>
    </row>
    <row r="6" spans="2:16" x14ac:dyDescent="0.3">
      <c r="B6" s="4" t="s">
        <v>3</v>
      </c>
      <c r="C6" t="s">
        <v>8</v>
      </c>
    </row>
    <row r="7" spans="2:16" x14ac:dyDescent="0.3">
      <c r="B7" s="5" t="s">
        <v>4</v>
      </c>
      <c r="C7" t="s">
        <v>9</v>
      </c>
    </row>
    <row r="8" spans="2:16" x14ac:dyDescent="0.3">
      <c r="B8" s="6" t="s">
        <v>5</v>
      </c>
      <c r="C8" t="s">
        <v>9</v>
      </c>
    </row>
    <row r="12" spans="2:16" ht="20.399999999999999" thickBot="1" x14ac:dyDescent="0.45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" thickTop="1" x14ac:dyDescent="0.3">
      <c r="B13" s="2"/>
      <c r="C13" s="2"/>
      <c r="D13" s="2"/>
      <c r="E13" s="2"/>
      <c r="F13" s="2"/>
      <c r="G13" s="2"/>
      <c r="H13" s="2"/>
    </row>
    <row r="14" spans="2:16" x14ac:dyDescent="0.3">
      <c r="B14" s="2"/>
      <c r="C14" s="2"/>
      <c r="D14" s="2"/>
      <c r="E14" s="2"/>
      <c r="F14" s="2"/>
      <c r="G14" s="2"/>
      <c r="H14" s="2"/>
    </row>
    <row r="15" spans="2:16" x14ac:dyDescent="0.3">
      <c r="B15" s="2"/>
      <c r="C15" s="2"/>
      <c r="D15" s="2"/>
      <c r="E15" s="2"/>
      <c r="F15" s="2"/>
      <c r="G15" s="2"/>
      <c r="H15" s="2"/>
    </row>
    <row r="16" spans="2:16" x14ac:dyDescent="0.3">
      <c r="B16" s="2"/>
      <c r="C16" s="2"/>
      <c r="D16" s="2"/>
      <c r="E16" s="2"/>
      <c r="F16" s="2"/>
      <c r="G16" s="2"/>
      <c r="H16" s="2"/>
    </row>
    <row r="17" spans="2:8" x14ac:dyDescent="0.3">
      <c r="B17" s="2"/>
      <c r="C17" s="2"/>
      <c r="D17" s="2"/>
      <c r="E17" s="2"/>
      <c r="F17" s="2"/>
      <c r="G17" s="2"/>
      <c r="H17" s="2"/>
    </row>
    <row r="18" spans="2:8" x14ac:dyDescent="0.3">
      <c r="B18" s="2"/>
      <c r="C18" s="2"/>
      <c r="D18" s="2"/>
      <c r="E18" s="2"/>
      <c r="F18" s="2"/>
      <c r="G18" s="2"/>
      <c r="H18" s="2"/>
    </row>
    <row r="19" spans="2:8" x14ac:dyDescent="0.3">
      <c r="B19" s="2"/>
      <c r="C19" s="2"/>
      <c r="D19" s="2"/>
      <c r="E19" s="2"/>
      <c r="F19" s="2"/>
      <c r="G19" s="2"/>
      <c r="H19" s="2"/>
    </row>
    <row r="20" spans="2:8" x14ac:dyDescent="0.3">
      <c r="B20" s="2"/>
      <c r="C20" s="2"/>
      <c r="D20" s="2"/>
      <c r="E20" s="2"/>
      <c r="F20" s="2"/>
      <c r="G20" s="2"/>
      <c r="H20" s="2"/>
    </row>
    <row r="21" spans="2:8" x14ac:dyDescent="0.3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topLeftCell="A2" zoomScale="90" zoomScaleNormal="90" workbookViewId="0">
      <selection sqref="A1:M294"/>
    </sheetView>
  </sheetViews>
  <sheetFormatPr defaultRowHeight="14.4" x14ac:dyDescent="0.3"/>
  <cols>
    <col min="1" max="1" width="17.88671875" bestFit="1" customWidth="1"/>
    <col min="2" max="2" width="18.88671875" bestFit="1" customWidth="1"/>
    <col min="3" max="3" width="9.44140625" bestFit="1" customWidth="1"/>
    <col min="4" max="4" width="14.5546875" bestFit="1" customWidth="1"/>
    <col min="5" max="5" width="18" bestFit="1" customWidth="1"/>
    <col min="6" max="6" width="14.6640625" bestFit="1" customWidth="1"/>
    <col min="7" max="7" width="22" bestFit="1" customWidth="1"/>
    <col min="8" max="8" width="20.5546875" bestFit="1" customWidth="1"/>
    <col min="9" max="9" width="20.5546875" customWidth="1"/>
    <col min="10" max="10" width="16.6640625" bestFit="1" customWidth="1"/>
    <col min="11" max="11" width="21.33203125" bestFit="1" customWidth="1"/>
    <col min="12" max="12" width="12.6640625" bestFit="1" customWidth="1"/>
    <col min="13" max="13" width="10.5546875" bestFit="1" customWidth="1"/>
  </cols>
  <sheetData>
    <row r="1" spans="1:13" ht="28.8" x14ac:dyDescent="0.3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312</v>
      </c>
      <c r="G1" s="9" t="s">
        <v>16</v>
      </c>
      <c r="H1" s="9" t="s">
        <v>309</v>
      </c>
      <c r="I1" s="9" t="s">
        <v>310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 x14ac:dyDescent="0.3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hidden="1" customHeight="1" x14ac:dyDescent="0.3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311</v>
      </c>
      <c r="J3" s="8" t="s">
        <v>23</v>
      </c>
      <c r="K3" s="11">
        <v>0</v>
      </c>
      <c r="L3" s="11">
        <v>0</v>
      </c>
      <c r="M3" s="11">
        <v>5</v>
      </c>
    </row>
    <row r="4" spans="1:13" ht="16.5" hidden="1" customHeight="1" x14ac:dyDescent="0.3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311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 x14ac:dyDescent="0.3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hidden="1" customHeight="1" x14ac:dyDescent="0.3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311</v>
      </c>
      <c r="J6" s="8" t="s">
        <v>23</v>
      </c>
      <c r="K6" s="11">
        <v>0</v>
      </c>
      <c r="L6" s="11">
        <v>1</v>
      </c>
      <c r="M6" s="11">
        <v>4</v>
      </c>
    </row>
    <row r="7" spans="1:13" ht="16.5" hidden="1" customHeight="1" x14ac:dyDescent="0.3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311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 x14ac:dyDescent="0.3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hidden="1" customHeight="1" x14ac:dyDescent="0.3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311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 x14ac:dyDescent="0.3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hidden="1" customHeight="1" x14ac:dyDescent="0.3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311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hidden="1" customHeight="1" x14ac:dyDescent="0.3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311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 x14ac:dyDescent="0.3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hidden="1" customHeight="1" x14ac:dyDescent="0.3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311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hidden="1" customHeight="1" x14ac:dyDescent="0.3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311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 x14ac:dyDescent="0.3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hidden="1" customHeight="1" x14ac:dyDescent="0.3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311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hidden="1" customHeight="1" x14ac:dyDescent="0.3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311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 x14ac:dyDescent="0.3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hidden="1" customHeight="1" x14ac:dyDescent="0.3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311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hidden="1" customHeight="1" x14ac:dyDescent="0.3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311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 x14ac:dyDescent="0.3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hidden="1" customHeight="1" x14ac:dyDescent="0.3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311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hidden="1" customHeight="1" x14ac:dyDescent="0.3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311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 x14ac:dyDescent="0.3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hidden="1" customHeight="1" x14ac:dyDescent="0.3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311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hidden="1" customHeight="1" x14ac:dyDescent="0.3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311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 x14ac:dyDescent="0.3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hidden="1" customHeight="1" x14ac:dyDescent="0.3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311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hidden="1" customHeight="1" x14ac:dyDescent="0.3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311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 x14ac:dyDescent="0.3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hidden="1" customHeight="1" x14ac:dyDescent="0.3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311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hidden="1" customHeight="1" x14ac:dyDescent="0.3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311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 x14ac:dyDescent="0.3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hidden="1" customHeight="1" x14ac:dyDescent="0.3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311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hidden="1" customHeight="1" x14ac:dyDescent="0.3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311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hidden="1" customHeight="1" x14ac:dyDescent="0.3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311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 x14ac:dyDescent="0.3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hidden="1" customHeight="1" x14ac:dyDescent="0.3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311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hidden="1" customHeight="1" x14ac:dyDescent="0.3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311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 x14ac:dyDescent="0.3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hidden="1" customHeight="1" x14ac:dyDescent="0.3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311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hidden="1" customHeight="1" x14ac:dyDescent="0.3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311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 x14ac:dyDescent="0.3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hidden="1" customHeight="1" x14ac:dyDescent="0.3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311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hidden="1" customHeight="1" x14ac:dyDescent="0.3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311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 x14ac:dyDescent="0.3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hidden="1" customHeight="1" x14ac:dyDescent="0.3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311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hidden="1" customHeight="1" x14ac:dyDescent="0.3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311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 x14ac:dyDescent="0.3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hidden="1" customHeight="1" x14ac:dyDescent="0.3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311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hidden="1" customHeight="1" x14ac:dyDescent="0.3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311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 x14ac:dyDescent="0.3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hidden="1" customHeight="1" x14ac:dyDescent="0.3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311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hidden="1" customHeight="1" x14ac:dyDescent="0.3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311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 x14ac:dyDescent="0.3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hidden="1" customHeight="1" x14ac:dyDescent="0.3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311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hidden="1" customHeight="1" x14ac:dyDescent="0.3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311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 x14ac:dyDescent="0.3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hidden="1" customHeight="1" x14ac:dyDescent="0.3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311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hidden="1" customHeight="1" x14ac:dyDescent="0.3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311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 x14ac:dyDescent="0.3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hidden="1" customHeight="1" x14ac:dyDescent="0.3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311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hidden="1" customHeight="1" x14ac:dyDescent="0.3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311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 x14ac:dyDescent="0.3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hidden="1" customHeight="1" x14ac:dyDescent="0.3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311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hidden="1" customHeight="1" x14ac:dyDescent="0.3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311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 x14ac:dyDescent="0.3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hidden="1" customHeight="1" x14ac:dyDescent="0.3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311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hidden="1" customHeight="1" x14ac:dyDescent="0.3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311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 x14ac:dyDescent="0.3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hidden="1" customHeight="1" x14ac:dyDescent="0.3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311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hidden="1" customHeight="1" x14ac:dyDescent="0.3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311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 x14ac:dyDescent="0.3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hidden="1" customHeight="1" x14ac:dyDescent="0.3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311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hidden="1" customHeight="1" x14ac:dyDescent="0.3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311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 x14ac:dyDescent="0.3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hidden="1" customHeight="1" x14ac:dyDescent="0.3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311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hidden="1" customHeight="1" x14ac:dyDescent="0.3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311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 x14ac:dyDescent="0.3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hidden="1" customHeight="1" x14ac:dyDescent="0.3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311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hidden="1" customHeight="1" x14ac:dyDescent="0.3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311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 x14ac:dyDescent="0.3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hidden="1" customHeight="1" x14ac:dyDescent="0.3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311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hidden="1" customHeight="1" x14ac:dyDescent="0.3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311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 x14ac:dyDescent="0.3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hidden="1" customHeight="1" x14ac:dyDescent="0.3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311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hidden="1" customHeight="1" x14ac:dyDescent="0.3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311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 x14ac:dyDescent="0.3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hidden="1" customHeight="1" x14ac:dyDescent="0.3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311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hidden="1" customHeight="1" x14ac:dyDescent="0.3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311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 x14ac:dyDescent="0.3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hidden="1" customHeight="1" x14ac:dyDescent="0.3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311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hidden="1" customHeight="1" x14ac:dyDescent="0.3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311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 x14ac:dyDescent="0.3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hidden="1" customHeight="1" x14ac:dyDescent="0.3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311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hidden="1" customHeight="1" x14ac:dyDescent="0.3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311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 x14ac:dyDescent="0.3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hidden="1" customHeight="1" x14ac:dyDescent="0.3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311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hidden="1" customHeight="1" x14ac:dyDescent="0.3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311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 x14ac:dyDescent="0.3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hidden="1" customHeight="1" x14ac:dyDescent="0.3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311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hidden="1" customHeight="1" x14ac:dyDescent="0.3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311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 x14ac:dyDescent="0.3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hidden="1" customHeight="1" x14ac:dyDescent="0.3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311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hidden="1" customHeight="1" x14ac:dyDescent="0.3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311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hidden="1" customHeight="1" x14ac:dyDescent="0.3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311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 x14ac:dyDescent="0.3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hidden="1" customHeight="1" x14ac:dyDescent="0.3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311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hidden="1" customHeight="1" x14ac:dyDescent="0.3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311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 x14ac:dyDescent="0.3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hidden="1" customHeight="1" x14ac:dyDescent="0.3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311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hidden="1" customHeight="1" x14ac:dyDescent="0.3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311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 x14ac:dyDescent="0.3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hidden="1" customHeight="1" x14ac:dyDescent="0.3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311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hidden="1" customHeight="1" x14ac:dyDescent="0.3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311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 x14ac:dyDescent="0.3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hidden="1" customHeight="1" x14ac:dyDescent="0.3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311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hidden="1" customHeight="1" x14ac:dyDescent="0.3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311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 x14ac:dyDescent="0.3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hidden="1" customHeight="1" x14ac:dyDescent="0.3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311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hidden="1" customHeight="1" x14ac:dyDescent="0.3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311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 x14ac:dyDescent="0.3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hidden="1" customHeight="1" x14ac:dyDescent="0.3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311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hidden="1" customHeight="1" x14ac:dyDescent="0.3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311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 x14ac:dyDescent="0.3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hidden="1" customHeight="1" x14ac:dyDescent="0.3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311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hidden="1" customHeight="1" x14ac:dyDescent="0.3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311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 x14ac:dyDescent="0.3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hidden="1" customHeight="1" x14ac:dyDescent="0.3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311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hidden="1" customHeight="1" x14ac:dyDescent="0.3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311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 x14ac:dyDescent="0.3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hidden="1" customHeight="1" x14ac:dyDescent="0.3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311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hidden="1" customHeight="1" x14ac:dyDescent="0.3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311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 x14ac:dyDescent="0.3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hidden="1" customHeight="1" x14ac:dyDescent="0.3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311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hidden="1" customHeight="1" x14ac:dyDescent="0.3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311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 x14ac:dyDescent="0.3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hidden="1" customHeight="1" x14ac:dyDescent="0.3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311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hidden="1" customHeight="1" x14ac:dyDescent="0.3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311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 x14ac:dyDescent="0.3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hidden="1" customHeight="1" x14ac:dyDescent="0.3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311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hidden="1" customHeight="1" x14ac:dyDescent="0.3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311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 x14ac:dyDescent="0.3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hidden="1" customHeight="1" x14ac:dyDescent="0.3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311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hidden="1" customHeight="1" x14ac:dyDescent="0.3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311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 x14ac:dyDescent="0.3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hidden="1" customHeight="1" x14ac:dyDescent="0.3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311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hidden="1" customHeight="1" x14ac:dyDescent="0.3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311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 x14ac:dyDescent="0.3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hidden="1" customHeight="1" x14ac:dyDescent="0.3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311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hidden="1" customHeight="1" x14ac:dyDescent="0.3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311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 x14ac:dyDescent="0.3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hidden="1" customHeight="1" x14ac:dyDescent="0.3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311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hidden="1" customHeight="1" x14ac:dyDescent="0.3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311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 x14ac:dyDescent="0.3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hidden="1" customHeight="1" x14ac:dyDescent="0.3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311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hidden="1" customHeight="1" x14ac:dyDescent="0.3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311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 x14ac:dyDescent="0.3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hidden="1" customHeight="1" x14ac:dyDescent="0.3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311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hidden="1" customHeight="1" x14ac:dyDescent="0.3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311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 x14ac:dyDescent="0.3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hidden="1" customHeight="1" x14ac:dyDescent="0.3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311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hidden="1" customHeight="1" x14ac:dyDescent="0.3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311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 x14ac:dyDescent="0.3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hidden="1" customHeight="1" x14ac:dyDescent="0.3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311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hidden="1" customHeight="1" x14ac:dyDescent="0.3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311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 x14ac:dyDescent="0.3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hidden="1" customHeight="1" x14ac:dyDescent="0.3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311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hidden="1" customHeight="1" x14ac:dyDescent="0.3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311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 x14ac:dyDescent="0.3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hidden="1" customHeight="1" x14ac:dyDescent="0.3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311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hidden="1" customHeight="1" x14ac:dyDescent="0.3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311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 x14ac:dyDescent="0.3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hidden="1" customHeight="1" x14ac:dyDescent="0.3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311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hidden="1" customHeight="1" x14ac:dyDescent="0.3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311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hidden="1" customHeight="1" x14ac:dyDescent="0.3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311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 x14ac:dyDescent="0.3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hidden="1" customHeight="1" x14ac:dyDescent="0.3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311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hidden="1" customHeight="1" x14ac:dyDescent="0.3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311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 x14ac:dyDescent="0.3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hidden="1" customHeight="1" x14ac:dyDescent="0.3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311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hidden="1" customHeight="1" x14ac:dyDescent="0.3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311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 x14ac:dyDescent="0.3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hidden="1" customHeight="1" x14ac:dyDescent="0.3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311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hidden="1" customHeight="1" x14ac:dyDescent="0.3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311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 x14ac:dyDescent="0.3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hidden="1" customHeight="1" x14ac:dyDescent="0.3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311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hidden="1" customHeight="1" x14ac:dyDescent="0.3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311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 x14ac:dyDescent="0.3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hidden="1" customHeight="1" x14ac:dyDescent="0.3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311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hidden="1" customHeight="1" x14ac:dyDescent="0.3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311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 x14ac:dyDescent="0.3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hidden="1" customHeight="1" x14ac:dyDescent="0.3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311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hidden="1" customHeight="1" x14ac:dyDescent="0.3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311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 x14ac:dyDescent="0.3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hidden="1" customHeight="1" x14ac:dyDescent="0.3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311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hidden="1" customHeight="1" x14ac:dyDescent="0.3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311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 x14ac:dyDescent="0.3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hidden="1" customHeight="1" x14ac:dyDescent="0.3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311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hidden="1" customHeight="1" x14ac:dyDescent="0.3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311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 x14ac:dyDescent="0.3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hidden="1" customHeight="1" x14ac:dyDescent="0.3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311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hidden="1" customHeight="1" x14ac:dyDescent="0.3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311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 x14ac:dyDescent="0.3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hidden="1" customHeight="1" x14ac:dyDescent="0.3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311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hidden="1" customHeight="1" x14ac:dyDescent="0.3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311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 x14ac:dyDescent="0.3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hidden="1" customHeight="1" x14ac:dyDescent="0.3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311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hidden="1" customHeight="1" x14ac:dyDescent="0.3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311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 x14ac:dyDescent="0.3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hidden="1" customHeight="1" x14ac:dyDescent="0.3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311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hidden="1" customHeight="1" x14ac:dyDescent="0.3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311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 x14ac:dyDescent="0.3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hidden="1" customHeight="1" x14ac:dyDescent="0.3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311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hidden="1" customHeight="1" x14ac:dyDescent="0.3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311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 x14ac:dyDescent="0.3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hidden="1" customHeight="1" x14ac:dyDescent="0.3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311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hidden="1" customHeight="1" x14ac:dyDescent="0.3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311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 x14ac:dyDescent="0.3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hidden="1" customHeight="1" x14ac:dyDescent="0.3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311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hidden="1" customHeight="1" x14ac:dyDescent="0.3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311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 x14ac:dyDescent="0.3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hidden="1" customHeight="1" x14ac:dyDescent="0.3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311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hidden="1" customHeight="1" x14ac:dyDescent="0.3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311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 x14ac:dyDescent="0.3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hidden="1" customHeight="1" x14ac:dyDescent="0.3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311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hidden="1" customHeight="1" x14ac:dyDescent="0.3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311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 x14ac:dyDescent="0.3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hidden="1" customHeight="1" x14ac:dyDescent="0.3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311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hidden="1" customHeight="1" x14ac:dyDescent="0.3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311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 x14ac:dyDescent="0.3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hidden="1" customHeight="1" x14ac:dyDescent="0.3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311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hidden="1" customHeight="1" x14ac:dyDescent="0.3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311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 x14ac:dyDescent="0.3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hidden="1" customHeight="1" x14ac:dyDescent="0.3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311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hidden="1" customHeight="1" x14ac:dyDescent="0.3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311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 x14ac:dyDescent="0.3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hidden="1" customHeight="1" x14ac:dyDescent="0.3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311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hidden="1" customHeight="1" x14ac:dyDescent="0.3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311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 x14ac:dyDescent="0.3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hidden="1" customHeight="1" x14ac:dyDescent="0.3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311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hidden="1" customHeight="1" x14ac:dyDescent="0.3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311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 x14ac:dyDescent="0.3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hidden="1" customHeight="1" x14ac:dyDescent="0.3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311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hidden="1" customHeight="1" x14ac:dyDescent="0.3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311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 x14ac:dyDescent="0.3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hidden="1" customHeight="1" x14ac:dyDescent="0.3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311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hidden="1" customHeight="1" x14ac:dyDescent="0.3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311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 x14ac:dyDescent="0.3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hidden="1" customHeight="1" x14ac:dyDescent="0.3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311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hidden="1" customHeight="1" x14ac:dyDescent="0.3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311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 x14ac:dyDescent="0.3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hidden="1" customHeight="1" x14ac:dyDescent="0.3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311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hidden="1" customHeight="1" x14ac:dyDescent="0.3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311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 x14ac:dyDescent="0.3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hidden="1" customHeight="1" x14ac:dyDescent="0.3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311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 x14ac:dyDescent="0.3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hidden="1" customHeight="1" x14ac:dyDescent="0.3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311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hidden="1" customHeight="1" x14ac:dyDescent="0.3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311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 x14ac:dyDescent="0.3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hidden="1" customHeight="1" x14ac:dyDescent="0.3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311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hidden="1" customHeight="1" x14ac:dyDescent="0.3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311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 x14ac:dyDescent="0.3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hidden="1" customHeight="1" x14ac:dyDescent="0.3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311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hidden="1" customHeight="1" x14ac:dyDescent="0.3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311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 x14ac:dyDescent="0.3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hidden="1" customHeight="1" x14ac:dyDescent="0.3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311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hidden="1" customHeight="1" x14ac:dyDescent="0.3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311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 x14ac:dyDescent="0.3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hidden="1" customHeight="1" x14ac:dyDescent="0.3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311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hidden="1" customHeight="1" x14ac:dyDescent="0.3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311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 x14ac:dyDescent="0.3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hidden="1" customHeight="1" x14ac:dyDescent="0.3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311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hidden="1" customHeight="1" x14ac:dyDescent="0.3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311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 x14ac:dyDescent="0.3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hidden="1" customHeight="1" x14ac:dyDescent="0.3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311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hidden="1" customHeight="1" x14ac:dyDescent="0.3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311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 x14ac:dyDescent="0.3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hidden="1" customHeight="1" x14ac:dyDescent="0.3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311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hidden="1" customHeight="1" x14ac:dyDescent="0.3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311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 x14ac:dyDescent="0.3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hidden="1" customHeight="1" x14ac:dyDescent="0.3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311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hidden="1" customHeight="1" x14ac:dyDescent="0.3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311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 x14ac:dyDescent="0.3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hidden="1" customHeight="1" x14ac:dyDescent="0.3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311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hidden="1" customHeight="1" x14ac:dyDescent="0.3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311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 x14ac:dyDescent="0.3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hidden="1" customHeight="1" x14ac:dyDescent="0.3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311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hidden="1" customHeight="1" x14ac:dyDescent="0.3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311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 x14ac:dyDescent="0.3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hidden="1" customHeight="1" x14ac:dyDescent="0.3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311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hidden="1" customHeight="1" x14ac:dyDescent="0.3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311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 x14ac:dyDescent="0.3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hidden="1" customHeight="1" x14ac:dyDescent="0.3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311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hidden="1" customHeight="1" x14ac:dyDescent="0.3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311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B2:G34"/>
  <sheetViews>
    <sheetView showGridLines="0" topLeftCell="A22" workbookViewId="0">
      <selection activeCell="E34" sqref="E34"/>
    </sheetView>
  </sheetViews>
  <sheetFormatPr defaultRowHeight="14.4" x14ac:dyDescent="0.3"/>
  <cols>
    <col min="2" max="2" width="16.77734375" bestFit="1" customWidth="1"/>
    <col min="3" max="4" width="32.21875" bestFit="1" customWidth="1"/>
    <col min="5" max="5" width="6.33203125" customWidth="1"/>
    <col min="6" max="6" width="19.109375" bestFit="1" customWidth="1"/>
    <col min="7" max="7" width="27.6640625" bestFit="1" customWidth="1"/>
    <col min="8" max="8" width="5.44140625" customWidth="1"/>
    <col min="9" max="9" width="21.109375" bestFit="1" customWidth="1"/>
    <col min="10" max="11" width="35.109375" bestFit="1" customWidth="1"/>
    <col min="12" max="15" width="9.6640625" bestFit="1" customWidth="1"/>
    <col min="16" max="16" width="15.5546875" bestFit="1" customWidth="1"/>
    <col min="17" max="17" width="12.109375" bestFit="1" customWidth="1"/>
  </cols>
  <sheetData>
    <row r="2" spans="2:7" x14ac:dyDescent="0.3">
      <c r="B2" s="15" t="s">
        <v>317</v>
      </c>
      <c r="C2" s="15"/>
      <c r="D2" s="15"/>
      <c r="E2" s="15"/>
      <c r="F2" s="15"/>
    </row>
    <row r="3" spans="2:7" x14ac:dyDescent="0.3">
      <c r="B3" s="16" t="s">
        <v>318</v>
      </c>
      <c r="C3" s="16"/>
      <c r="D3" s="16"/>
      <c r="E3" s="16"/>
      <c r="F3" s="16"/>
      <c r="G3" s="16"/>
    </row>
    <row r="6" spans="2:7" x14ac:dyDescent="0.3">
      <c r="B6" s="12" t="s">
        <v>16</v>
      </c>
      <c r="C6" t="s">
        <v>315</v>
      </c>
    </row>
    <row r="8" spans="2:7" x14ac:dyDescent="0.3">
      <c r="B8" s="12" t="s">
        <v>313</v>
      </c>
      <c r="C8" t="s">
        <v>316</v>
      </c>
    </row>
    <row r="9" spans="2:7" x14ac:dyDescent="0.3">
      <c r="B9" s="13" t="s">
        <v>23</v>
      </c>
      <c r="C9" s="14">
        <v>3847</v>
      </c>
    </row>
    <row r="10" spans="2:7" x14ac:dyDescent="0.3">
      <c r="B10" s="13" t="s">
        <v>19</v>
      </c>
      <c r="C10" s="14">
        <v>3786</v>
      </c>
    </row>
    <row r="11" spans="2:7" x14ac:dyDescent="0.3">
      <c r="B11" s="13" t="s">
        <v>314</v>
      </c>
      <c r="C11" s="14">
        <v>7633</v>
      </c>
    </row>
    <row r="14" spans="2:7" x14ac:dyDescent="0.3">
      <c r="B14" s="16" t="s">
        <v>320</v>
      </c>
      <c r="C14" s="16"/>
      <c r="D14" s="16"/>
    </row>
    <row r="15" spans="2:7" x14ac:dyDescent="0.3">
      <c r="B15" s="13"/>
      <c r="C15" s="13"/>
      <c r="D15" s="13"/>
    </row>
    <row r="16" spans="2:7" x14ac:dyDescent="0.3">
      <c r="B16" s="12" t="s">
        <v>16</v>
      </c>
      <c r="C16" t="s">
        <v>315</v>
      </c>
    </row>
    <row r="18" spans="2:5" x14ac:dyDescent="0.3">
      <c r="B18" s="12" t="s">
        <v>313</v>
      </c>
      <c r="C18" t="s">
        <v>321</v>
      </c>
    </row>
    <row r="19" spans="2:5" x14ac:dyDescent="0.3">
      <c r="B19" s="13" t="s">
        <v>22</v>
      </c>
      <c r="C19" s="18">
        <v>0</v>
      </c>
    </row>
    <row r="20" spans="2:5" x14ac:dyDescent="0.3">
      <c r="B20" s="13" t="s">
        <v>26</v>
      </c>
      <c r="C20" s="18">
        <v>0</v>
      </c>
    </row>
    <row r="21" spans="2:5" x14ac:dyDescent="0.3">
      <c r="B21" s="13" t="s">
        <v>18</v>
      </c>
      <c r="C21" s="18">
        <v>2940</v>
      </c>
    </row>
    <row r="22" spans="2:5" x14ac:dyDescent="0.3">
      <c r="B22" s="13" t="s">
        <v>314</v>
      </c>
      <c r="C22" s="18">
        <v>2940</v>
      </c>
      <c r="E22" s="19">
        <f>GETPIVOTDATA("EA Play Season Pass
Price",$B$18)</f>
        <v>2940</v>
      </c>
    </row>
    <row r="26" spans="2:5" x14ac:dyDescent="0.3">
      <c r="B26" s="16" t="s">
        <v>322</v>
      </c>
      <c r="C26" s="16"/>
      <c r="D26" s="16"/>
    </row>
    <row r="28" spans="2:5" x14ac:dyDescent="0.3">
      <c r="B28" s="12" t="s">
        <v>16</v>
      </c>
      <c r="C28" t="s">
        <v>315</v>
      </c>
    </row>
    <row r="30" spans="2:5" x14ac:dyDescent="0.3">
      <c r="B30" s="12" t="s">
        <v>313</v>
      </c>
      <c r="C30" t="s">
        <v>323</v>
      </c>
    </row>
    <row r="31" spans="2:5" x14ac:dyDescent="0.3">
      <c r="B31" s="13" t="s">
        <v>22</v>
      </c>
      <c r="C31" s="14">
        <v>0</v>
      </c>
    </row>
    <row r="32" spans="2:5" x14ac:dyDescent="0.3">
      <c r="B32" s="13" t="s">
        <v>26</v>
      </c>
      <c r="C32" s="14">
        <v>1920</v>
      </c>
    </row>
    <row r="33" spans="2:5" x14ac:dyDescent="0.3">
      <c r="B33" s="13" t="s">
        <v>18</v>
      </c>
      <c r="C33" s="14">
        <v>1960</v>
      </c>
    </row>
    <row r="34" spans="2:5" x14ac:dyDescent="0.3">
      <c r="B34" s="13" t="s">
        <v>314</v>
      </c>
      <c r="C34" s="14">
        <v>3880</v>
      </c>
      <c r="E34" s="19">
        <f>GETPIVOTDATA("Minecraft Season Pass Price",$B$30)</f>
        <v>3880</v>
      </c>
    </row>
  </sheetData>
  <mergeCells count="4">
    <mergeCell ref="B2:F2"/>
    <mergeCell ref="B3:G3"/>
    <mergeCell ref="B14:D14"/>
    <mergeCell ref="B26:D26"/>
  </mergeCells>
  <pageMargins left="0.511811024" right="0.511811024" top="0.78740157499999996" bottom="0.78740157499999996" header="0.31496062000000002" footer="0.31496062000000002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2:Z251"/>
  <sheetViews>
    <sheetView showGridLines="0" tabSelected="1" zoomScaleNormal="100" workbookViewId="0">
      <selection activeCell="N3" sqref="N3"/>
    </sheetView>
  </sheetViews>
  <sheetFormatPr defaultRowHeight="14.4" x14ac:dyDescent="0.3"/>
  <cols>
    <col min="1" max="1" width="32.88671875" style="4" customWidth="1"/>
    <col min="2" max="2" width="3.5546875" customWidth="1"/>
    <col min="12" max="12" width="6.5546875" customWidth="1"/>
  </cols>
  <sheetData>
    <row r="2" spans="1:26" ht="33.6" customHeight="1" thickBot="1" x14ac:dyDescent="0.35">
      <c r="C2" s="21" t="s">
        <v>319</v>
      </c>
      <c r="D2" s="21"/>
      <c r="E2" s="21"/>
      <c r="F2" s="21"/>
      <c r="G2" s="21"/>
      <c r="H2" s="21"/>
      <c r="I2" s="21"/>
      <c r="J2" s="21"/>
      <c r="K2" s="21"/>
    </row>
    <row r="3" spans="1:26" ht="34.799999999999997" customHeight="1" thickTop="1" x14ac:dyDescent="0.3">
      <c r="N3" s="23"/>
    </row>
    <row r="4" spans="1:26" ht="7.8" hidden="1" customHeight="1" x14ac:dyDescent="0.3">
      <c r="B4" s="7"/>
      <c r="C4" s="7"/>
      <c r="D4" s="7"/>
      <c r="E4" s="7"/>
      <c r="F4" s="7"/>
      <c r="G4" s="7"/>
      <c r="H4" s="7"/>
      <c r="I4" s="7"/>
      <c r="J4" s="7"/>
      <c r="K4" s="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spans="1:26" ht="18" customHeight="1" x14ac:dyDescent="0.4">
      <c r="A5" s="22" t="s">
        <v>324</v>
      </c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0.5" customHeight="1" x14ac:dyDescent="0.3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9.75" customHeight="1" x14ac:dyDescent="0.3"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33" customHeight="1" x14ac:dyDescent="0.3">
      <c r="B8" s="7"/>
      <c r="C8" s="7"/>
      <c r="D8" s="7"/>
      <c r="E8" s="7"/>
      <c r="F8" s="7"/>
      <c r="G8" s="7"/>
      <c r="H8" s="20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x14ac:dyDescent="0.3"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x14ac:dyDescent="0.3"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x14ac:dyDescent="0.3"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x14ac:dyDescent="0.3"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x14ac:dyDescent="0.3"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x14ac:dyDescent="0.3"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x14ac:dyDescent="0.3"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x14ac:dyDescent="0.3"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2:26" x14ac:dyDescent="0.3"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2:26" x14ac:dyDescent="0.3"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2:26" x14ac:dyDescent="0.3"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2:26" x14ac:dyDescent="0.3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2:26" x14ac:dyDescent="0.3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2:26" x14ac:dyDescent="0.3"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2:26" x14ac:dyDescent="0.3"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2:26" x14ac:dyDescent="0.3"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2:26" x14ac:dyDescent="0.3"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2:26" x14ac:dyDescent="0.3"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2:26" x14ac:dyDescent="0.3"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2:26" x14ac:dyDescent="0.3"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2:26" x14ac:dyDescent="0.3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2:26" x14ac:dyDescent="0.3"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2:26" x14ac:dyDescent="0.3"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2:26" x14ac:dyDescent="0.3"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2:26" x14ac:dyDescent="0.3"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2:26" x14ac:dyDescent="0.3"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2:26" x14ac:dyDescent="0.3"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2:26" x14ac:dyDescent="0.3"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2:26" x14ac:dyDescent="0.3"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2:26" x14ac:dyDescent="0.3"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2:26" x14ac:dyDescent="0.3"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2:26" x14ac:dyDescent="0.3"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2:26" x14ac:dyDescent="0.3"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2:26" x14ac:dyDescent="0.3"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2:26" x14ac:dyDescent="0.3"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2:26" x14ac:dyDescent="0.3"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2:26" x14ac:dyDescent="0.3"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2:26" x14ac:dyDescent="0.3"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2:26" x14ac:dyDescent="0.3"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2:26" x14ac:dyDescent="0.3"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2:26" x14ac:dyDescent="0.3"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2:26" x14ac:dyDescent="0.3"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2:26" x14ac:dyDescent="0.3"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2:26" x14ac:dyDescent="0.3"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2:26" x14ac:dyDescent="0.3"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2:26" x14ac:dyDescent="0.3"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2:26" x14ac:dyDescent="0.3"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2:26" x14ac:dyDescent="0.3"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2:26" x14ac:dyDescent="0.3"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2:26" x14ac:dyDescent="0.3"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2:26" x14ac:dyDescent="0.3"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2:26" x14ac:dyDescent="0.3"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2:26" x14ac:dyDescent="0.3"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2:26" x14ac:dyDescent="0.3"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2:26" x14ac:dyDescent="0.3"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2:26" x14ac:dyDescent="0.3"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2:26" x14ac:dyDescent="0.3"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2:26" x14ac:dyDescent="0.3"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2:26" x14ac:dyDescent="0.3"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2:26" x14ac:dyDescent="0.3"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2:26" x14ac:dyDescent="0.3"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2:26" x14ac:dyDescent="0.3"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2:26" x14ac:dyDescent="0.3"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2:26" x14ac:dyDescent="0.3"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2:26" x14ac:dyDescent="0.3"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2:26" x14ac:dyDescent="0.3"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2:26" x14ac:dyDescent="0.3"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2:26" x14ac:dyDescent="0.3"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2:26" x14ac:dyDescent="0.3"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2:26" x14ac:dyDescent="0.3"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2:26" x14ac:dyDescent="0.3"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2:26" x14ac:dyDescent="0.3"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2:26" x14ac:dyDescent="0.3"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2:26" x14ac:dyDescent="0.3"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2:26" x14ac:dyDescent="0.3"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2:26" x14ac:dyDescent="0.3"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2:26" x14ac:dyDescent="0.3"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2:26" x14ac:dyDescent="0.3"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2:26" x14ac:dyDescent="0.3"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2:26" x14ac:dyDescent="0.3"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2:26" x14ac:dyDescent="0.3"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2:26" x14ac:dyDescent="0.3"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2:26" x14ac:dyDescent="0.3"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2:26" x14ac:dyDescent="0.3"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2:26" x14ac:dyDescent="0.3"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2:26" x14ac:dyDescent="0.3"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2:26" x14ac:dyDescent="0.3"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2:26" x14ac:dyDescent="0.3"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2:26" x14ac:dyDescent="0.3"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2:26" x14ac:dyDescent="0.3"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2:26" x14ac:dyDescent="0.3"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2:26" x14ac:dyDescent="0.3"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2:26" x14ac:dyDescent="0.3"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2:26" x14ac:dyDescent="0.3"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2:26" x14ac:dyDescent="0.3"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2:26" x14ac:dyDescent="0.3"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2:26" x14ac:dyDescent="0.3"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2:26" x14ac:dyDescent="0.3"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2:26" x14ac:dyDescent="0.3"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2:26" x14ac:dyDescent="0.3"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2:26" x14ac:dyDescent="0.3"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2:26" x14ac:dyDescent="0.3"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2:26" x14ac:dyDescent="0.3"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2:26" x14ac:dyDescent="0.3"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2:26" x14ac:dyDescent="0.3"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2:26" x14ac:dyDescent="0.3"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2:26" x14ac:dyDescent="0.3"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2:26" x14ac:dyDescent="0.3"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2:26" x14ac:dyDescent="0.3"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2:26" x14ac:dyDescent="0.3"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2:26" x14ac:dyDescent="0.3"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2:26" x14ac:dyDescent="0.3"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2:26" x14ac:dyDescent="0.3"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2:26" x14ac:dyDescent="0.3"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2:26" x14ac:dyDescent="0.3"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2:26" x14ac:dyDescent="0.3"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2:26" x14ac:dyDescent="0.3"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2:26" x14ac:dyDescent="0.3"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2:26" x14ac:dyDescent="0.3"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2:26" x14ac:dyDescent="0.3"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2:26" x14ac:dyDescent="0.3"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2:26" x14ac:dyDescent="0.3"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2:26" x14ac:dyDescent="0.3"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2:26" x14ac:dyDescent="0.3"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2:26" x14ac:dyDescent="0.3"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2:26" x14ac:dyDescent="0.3"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2:26" x14ac:dyDescent="0.3"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2:26" x14ac:dyDescent="0.3"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2:26" x14ac:dyDescent="0.3"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2:26" x14ac:dyDescent="0.3"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2:26" x14ac:dyDescent="0.3"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2:26" x14ac:dyDescent="0.3"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2:26" x14ac:dyDescent="0.3"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2:26" x14ac:dyDescent="0.3"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2:26" x14ac:dyDescent="0.3"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2:26" x14ac:dyDescent="0.3"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2:26" x14ac:dyDescent="0.3"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2:26" x14ac:dyDescent="0.3"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2:26" x14ac:dyDescent="0.3"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2:26" x14ac:dyDescent="0.3"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2:26" x14ac:dyDescent="0.3"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2:26" x14ac:dyDescent="0.3"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2:26" x14ac:dyDescent="0.3"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2:26" x14ac:dyDescent="0.3"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2:26" x14ac:dyDescent="0.3"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2:26" x14ac:dyDescent="0.3"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2:26" x14ac:dyDescent="0.3"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2:26" x14ac:dyDescent="0.3"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2:26" x14ac:dyDescent="0.3"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2:26" x14ac:dyDescent="0.3"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2:26" x14ac:dyDescent="0.3"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2:26" x14ac:dyDescent="0.3"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2:26" x14ac:dyDescent="0.3"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2:26" x14ac:dyDescent="0.3"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2:26" x14ac:dyDescent="0.3"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2:26" x14ac:dyDescent="0.3"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2:26" x14ac:dyDescent="0.3"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2:26" x14ac:dyDescent="0.3"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2:26" x14ac:dyDescent="0.3"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2:26" x14ac:dyDescent="0.3"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2:26" x14ac:dyDescent="0.3"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2:26" x14ac:dyDescent="0.3"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2:26" x14ac:dyDescent="0.3"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2:26" x14ac:dyDescent="0.3"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2:26" x14ac:dyDescent="0.3"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2:26" x14ac:dyDescent="0.3"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2:26" x14ac:dyDescent="0.3"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2:26" x14ac:dyDescent="0.3"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2:26" x14ac:dyDescent="0.3"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2:26" x14ac:dyDescent="0.3"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2:26" x14ac:dyDescent="0.3"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2:26" x14ac:dyDescent="0.3"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2:26" x14ac:dyDescent="0.3"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2:26" x14ac:dyDescent="0.3"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2:26" x14ac:dyDescent="0.3"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2:26" x14ac:dyDescent="0.3"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2:26" x14ac:dyDescent="0.3"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2:26" x14ac:dyDescent="0.3"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2:26" x14ac:dyDescent="0.3"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2:26" x14ac:dyDescent="0.3"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2:26" x14ac:dyDescent="0.3"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2:26" x14ac:dyDescent="0.3"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2:26" x14ac:dyDescent="0.3"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2:26" x14ac:dyDescent="0.3"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2:26" x14ac:dyDescent="0.3"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2:26" x14ac:dyDescent="0.3"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2:26" x14ac:dyDescent="0.3"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2:26" x14ac:dyDescent="0.3"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2:26" x14ac:dyDescent="0.3"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2:26" x14ac:dyDescent="0.3"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2:26" x14ac:dyDescent="0.3"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2:26" x14ac:dyDescent="0.3"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2:26" x14ac:dyDescent="0.3"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2:26" x14ac:dyDescent="0.3"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2:26" x14ac:dyDescent="0.3"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2:26" x14ac:dyDescent="0.3"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2:26" x14ac:dyDescent="0.3"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2:26" x14ac:dyDescent="0.3"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2:26" x14ac:dyDescent="0.3"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2:26" x14ac:dyDescent="0.3"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2:26" x14ac:dyDescent="0.3"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2:26" x14ac:dyDescent="0.3"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2:26" x14ac:dyDescent="0.3"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2:26" x14ac:dyDescent="0.3"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2:26" x14ac:dyDescent="0.3"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2:26" x14ac:dyDescent="0.3"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2:26" x14ac:dyDescent="0.3"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2:26" x14ac:dyDescent="0.3"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2:26" x14ac:dyDescent="0.3"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2:26" x14ac:dyDescent="0.3"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2:26" x14ac:dyDescent="0.3"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2:26" x14ac:dyDescent="0.3"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2:26" x14ac:dyDescent="0.3"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2:26" x14ac:dyDescent="0.3"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2:26" x14ac:dyDescent="0.3"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2:26" x14ac:dyDescent="0.3"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2:26" x14ac:dyDescent="0.3"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2:26" x14ac:dyDescent="0.3"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2:26" x14ac:dyDescent="0.3"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2:26" x14ac:dyDescent="0.3"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2:26" x14ac:dyDescent="0.3"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2:26" x14ac:dyDescent="0.3"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2:26" x14ac:dyDescent="0.3"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2:26" x14ac:dyDescent="0.3"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2:26" x14ac:dyDescent="0.3"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2:26" x14ac:dyDescent="0.3"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2:26" x14ac:dyDescent="0.3"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2:26" x14ac:dyDescent="0.3"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2:26" x14ac:dyDescent="0.3"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2:26" x14ac:dyDescent="0.3"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2:26" x14ac:dyDescent="0.3"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2:26" x14ac:dyDescent="0.3"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2:26" x14ac:dyDescent="0.3"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2:26" x14ac:dyDescent="0.3"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2:26" x14ac:dyDescent="0.3"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2:26" x14ac:dyDescent="0.3"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2:26" x14ac:dyDescent="0.3"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2:26" x14ac:dyDescent="0.3"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2:26" x14ac:dyDescent="0.3"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2:26" x14ac:dyDescent="0.3"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2:26" x14ac:dyDescent="0.3"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2:26" x14ac:dyDescent="0.3"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2:26" x14ac:dyDescent="0.3"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</sheetData>
  <mergeCells count="1">
    <mergeCell ref="C2:K2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2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Jenny Gritti</cp:lastModifiedBy>
  <dcterms:created xsi:type="dcterms:W3CDTF">2024-12-19T13:13:10Z</dcterms:created>
  <dcterms:modified xsi:type="dcterms:W3CDTF">2025-10-16T23:13:49Z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