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dmin/Desktop/From Laptop/Bootcamp_Final_Project/"/>
    </mc:Choice>
  </mc:AlternateContent>
  <bookViews>
    <workbookView xWindow="1560" yWindow="460" windowWidth="25360" windowHeight="14580" tabRatio="500"/>
  </bookViews>
  <sheets>
    <sheet name="Combined" sheetId="1" r:id="rId1"/>
    <sheet name="2017Top40Grossing" sheetId="2" r:id="rId2"/>
    <sheet name="2017BottomROI" sheetId="3" r:id="rId3"/>
    <sheet name="Sheet3" sheetId="4" r:id="rId4"/>
    <sheet name="Rev2017Top20" sheetId="5" r:id="rId5"/>
    <sheet name="Top20AsRatedByWomen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3" l="1"/>
  <c r="S18" i="3"/>
  <c r="D17" i="3"/>
  <c r="S17" i="3"/>
  <c r="D16" i="3"/>
  <c r="S16" i="3"/>
  <c r="D15" i="3"/>
  <c r="S15" i="3"/>
  <c r="D14" i="3"/>
  <c r="S14" i="3"/>
  <c r="D13" i="3"/>
  <c r="S13" i="3"/>
  <c r="D12" i="3"/>
  <c r="S12" i="3"/>
  <c r="D11" i="3"/>
  <c r="S11" i="3"/>
  <c r="D10" i="3"/>
  <c r="S10" i="3"/>
  <c r="D9" i="3"/>
  <c r="S9" i="3"/>
  <c r="D8" i="3"/>
  <c r="S8" i="3"/>
  <c r="D7" i="3"/>
  <c r="S7" i="3"/>
  <c r="D6" i="3"/>
  <c r="S6" i="3"/>
  <c r="D5" i="3"/>
  <c r="S5" i="3"/>
  <c r="D4" i="3"/>
  <c r="S4" i="3"/>
  <c r="D3" i="3"/>
  <c r="S3" i="3"/>
  <c r="D2" i="3"/>
  <c r="S2" i="3"/>
  <c r="D41" i="2"/>
  <c r="S41" i="2"/>
  <c r="D40" i="2"/>
  <c r="S40" i="2"/>
  <c r="D39" i="2"/>
  <c r="S39" i="2"/>
  <c r="D38" i="2"/>
  <c r="S38" i="2"/>
  <c r="D37" i="2"/>
  <c r="S37" i="2"/>
  <c r="D36" i="2"/>
  <c r="S36" i="2"/>
  <c r="D35" i="2"/>
  <c r="S35" i="2"/>
  <c r="D34" i="2"/>
  <c r="S34" i="2"/>
  <c r="D33" i="2"/>
  <c r="S33" i="2"/>
  <c r="D32" i="2"/>
  <c r="S32" i="2"/>
  <c r="D31" i="2"/>
  <c r="S31" i="2"/>
  <c r="D30" i="2"/>
  <c r="S30" i="2"/>
  <c r="D29" i="2"/>
  <c r="S29" i="2"/>
  <c r="D28" i="2"/>
  <c r="S28" i="2"/>
  <c r="D27" i="2"/>
  <c r="S27" i="2"/>
  <c r="D26" i="2"/>
  <c r="S26" i="2"/>
  <c r="D25" i="2"/>
  <c r="S25" i="2"/>
  <c r="D24" i="2"/>
  <c r="S24" i="2"/>
  <c r="D23" i="2"/>
  <c r="S23" i="2"/>
  <c r="D22" i="2"/>
  <c r="S22" i="2"/>
  <c r="D21" i="2"/>
  <c r="S21" i="2"/>
  <c r="D20" i="2"/>
  <c r="S20" i="2"/>
  <c r="D19" i="2"/>
  <c r="S19" i="2"/>
  <c r="D18" i="2"/>
  <c r="S18" i="2"/>
  <c r="D17" i="2"/>
  <c r="S17" i="2"/>
  <c r="D16" i="2"/>
  <c r="S16" i="2"/>
  <c r="D15" i="2"/>
  <c r="S15" i="2"/>
  <c r="D14" i="2"/>
  <c r="S14" i="2"/>
  <c r="D13" i="2"/>
  <c r="S13" i="2"/>
  <c r="D12" i="2"/>
  <c r="S12" i="2"/>
  <c r="D11" i="2"/>
  <c r="S11" i="2"/>
  <c r="D10" i="2"/>
  <c r="S10" i="2"/>
  <c r="D9" i="2"/>
  <c r="S9" i="2"/>
  <c r="D8" i="2"/>
  <c r="S8" i="2"/>
  <c r="D7" i="2"/>
  <c r="S7" i="2"/>
  <c r="D6" i="2"/>
  <c r="S6" i="2"/>
  <c r="D5" i="2"/>
  <c r="S5" i="2"/>
  <c r="D4" i="2"/>
  <c r="S4" i="2"/>
  <c r="D3" i="2"/>
  <c r="S3" i="2"/>
  <c r="D2" i="2"/>
  <c r="S2" i="2"/>
  <c r="G65" i="1"/>
  <c r="W65" i="1"/>
  <c r="J65" i="1"/>
  <c r="G64" i="1"/>
  <c r="W64" i="1"/>
  <c r="J64" i="1"/>
  <c r="G63" i="1"/>
  <c r="W63" i="1"/>
  <c r="J63" i="1"/>
  <c r="G62" i="1"/>
  <c r="W62" i="1"/>
  <c r="J62" i="1"/>
  <c r="G61" i="1"/>
  <c r="W61" i="1"/>
  <c r="J61" i="1"/>
  <c r="G60" i="1"/>
  <c r="W60" i="1"/>
  <c r="J60" i="1"/>
  <c r="G59" i="1"/>
  <c r="W59" i="1"/>
  <c r="J59" i="1"/>
  <c r="G58" i="1"/>
  <c r="W58" i="1"/>
  <c r="J58" i="1"/>
  <c r="G57" i="1"/>
  <c r="W57" i="1"/>
  <c r="J57" i="1"/>
  <c r="G56" i="1"/>
  <c r="W56" i="1"/>
  <c r="J56" i="1"/>
  <c r="G55" i="1"/>
  <c r="W55" i="1"/>
  <c r="J55" i="1"/>
  <c r="G54" i="1"/>
  <c r="W54" i="1"/>
  <c r="J54" i="1"/>
  <c r="G53" i="1"/>
  <c r="W53" i="1"/>
  <c r="J53" i="1"/>
  <c r="G52" i="1"/>
  <c r="W52" i="1"/>
  <c r="J52" i="1"/>
  <c r="G51" i="1"/>
  <c r="W51" i="1"/>
  <c r="J51" i="1"/>
  <c r="G50" i="1"/>
  <c r="W50" i="1"/>
  <c r="J50" i="1"/>
  <c r="G49" i="1"/>
  <c r="W49" i="1"/>
  <c r="J49" i="1"/>
  <c r="G48" i="1"/>
  <c r="W48" i="1"/>
  <c r="J48" i="1"/>
  <c r="G47" i="1"/>
  <c r="W47" i="1"/>
  <c r="J47" i="1"/>
  <c r="G46" i="1"/>
  <c r="W46" i="1"/>
  <c r="J46" i="1"/>
  <c r="G45" i="1"/>
  <c r="W45" i="1"/>
  <c r="J45" i="1"/>
  <c r="G44" i="1"/>
  <c r="W44" i="1"/>
  <c r="J44" i="1"/>
  <c r="G43" i="1"/>
  <c r="W43" i="1"/>
  <c r="J43" i="1"/>
  <c r="G42" i="1"/>
  <c r="W42" i="1"/>
  <c r="J42" i="1"/>
  <c r="G41" i="1"/>
  <c r="W41" i="1"/>
  <c r="J41" i="1"/>
  <c r="G40" i="1"/>
  <c r="W40" i="1"/>
  <c r="J40" i="1"/>
  <c r="G39" i="1"/>
  <c r="W39" i="1"/>
  <c r="J39" i="1"/>
  <c r="G38" i="1"/>
  <c r="W38" i="1"/>
  <c r="J38" i="1"/>
  <c r="G37" i="1"/>
  <c r="W37" i="1"/>
  <c r="J37" i="1"/>
  <c r="G36" i="1"/>
  <c r="W36" i="1"/>
  <c r="J36" i="1"/>
  <c r="G35" i="1"/>
  <c r="W35" i="1"/>
  <c r="G34" i="1"/>
  <c r="W34" i="1"/>
  <c r="J34" i="1"/>
  <c r="G33" i="1"/>
  <c r="W33" i="1"/>
  <c r="J33" i="1"/>
  <c r="G32" i="1"/>
  <c r="W32" i="1"/>
  <c r="J32" i="1"/>
  <c r="G31" i="1"/>
  <c r="W31" i="1"/>
  <c r="J31" i="1"/>
  <c r="G30" i="1"/>
  <c r="W30" i="1"/>
  <c r="J30" i="1"/>
  <c r="G29" i="1"/>
  <c r="W29" i="1"/>
  <c r="J29" i="1"/>
  <c r="G28" i="1"/>
  <c r="W28" i="1"/>
  <c r="J28" i="1"/>
  <c r="G27" i="1"/>
  <c r="W27" i="1"/>
  <c r="J27" i="1"/>
  <c r="G26" i="1"/>
  <c r="W26" i="1"/>
  <c r="J26" i="1"/>
  <c r="G25" i="1"/>
  <c r="W25" i="1"/>
  <c r="J25" i="1"/>
  <c r="G24" i="1"/>
  <c r="W24" i="1"/>
  <c r="J24" i="1"/>
  <c r="G23" i="1"/>
  <c r="W23" i="1"/>
  <c r="J23" i="1"/>
  <c r="G22" i="1"/>
  <c r="W22" i="1"/>
  <c r="J22" i="1"/>
  <c r="G21" i="1"/>
  <c r="W21" i="1"/>
  <c r="J21" i="1"/>
  <c r="G20" i="1"/>
  <c r="W20" i="1"/>
  <c r="J20" i="1"/>
  <c r="G19" i="1"/>
  <c r="W19" i="1"/>
  <c r="J19" i="1"/>
  <c r="G18" i="1"/>
  <c r="W18" i="1"/>
  <c r="J18" i="1"/>
  <c r="G17" i="1"/>
  <c r="W17" i="1"/>
  <c r="J17" i="1"/>
  <c r="G16" i="1"/>
  <c r="W16" i="1"/>
  <c r="J16" i="1"/>
  <c r="G15" i="1"/>
  <c r="W15" i="1"/>
  <c r="J15" i="1"/>
  <c r="G14" i="1"/>
  <c r="W14" i="1"/>
  <c r="J14" i="1"/>
  <c r="G13" i="1"/>
  <c r="W13" i="1"/>
  <c r="J13" i="1"/>
  <c r="G12" i="1"/>
  <c r="W12" i="1"/>
  <c r="J12" i="1"/>
  <c r="G11" i="1"/>
  <c r="W11" i="1"/>
  <c r="J11" i="1"/>
  <c r="G10" i="1"/>
  <c r="W10" i="1"/>
  <c r="J10" i="1"/>
  <c r="G9" i="1"/>
  <c r="W9" i="1"/>
  <c r="J9" i="1"/>
  <c r="G8" i="1"/>
  <c r="W8" i="1"/>
  <c r="J8" i="1"/>
  <c r="G7" i="1"/>
  <c r="W7" i="1"/>
  <c r="J7" i="1"/>
  <c r="G6" i="1"/>
  <c r="W6" i="1"/>
  <c r="J6" i="1"/>
  <c r="G5" i="1"/>
  <c r="W5" i="1"/>
  <c r="J5" i="1"/>
  <c r="G4" i="1"/>
  <c r="W4" i="1"/>
  <c r="J4" i="1"/>
  <c r="G3" i="1"/>
  <c r="W3" i="1"/>
  <c r="J3" i="1"/>
  <c r="G2" i="1"/>
  <c r="W2" i="1"/>
  <c r="J2" i="1"/>
</calcChain>
</file>

<file path=xl/comments1.xml><?xml version="1.0" encoding="utf-8"?>
<comments xmlns="http://schemas.openxmlformats.org/spreadsheetml/2006/main">
  <authors>
    <author/>
  </authors>
  <commentList>
    <comment ref="E1" authorId="0">
      <text>
        <r>
          <rPr>
            <sz val="12"/>
            <color rgb="FF000000"/>
            <rFont val="Calibri"/>
          </rPr>
          <t>Admin:
Data from Vanity Fair https://variety.com/2017/film/news/biggest-hits-and-flops-of-2017-king-arthur-wonder-woman-1202640819/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" authorId="0">
      <text>
        <r>
          <rPr>
            <sz val="12"/>
            <color rgb="FF000000"/>
            <rFont val="Calibri"/>
          </rPr>
          <t>Admin:
Data from Vanity Fair https://variety.com/2017/film/news/biggest-hits-and-flops-of-2017-king-arthur-wonder-woman-1202640819/</t>
        </r>
      </text>
    </comment>
  </commentList>
</comments>
</file>

<file path=xl/sharedStrings.xml><?xml version="1.0" encoding="utf-8"?>
<sst xmlns="http://schemas.openxmlformats.org/spreadsheetml/2006/main" count="241" uniqueCount="148">
  <si>
    <t>Top Grossing 2017</t>
  </si>
  <si>
    <t>Title</t>
  </si>
  <si>
    <t>Production Budget $M</t>
  </si>
  <si>
    <t>Bottom ROI 2017</t>
  </si>
  <si>
    <t>Most iMDb votes</t>
  </si>
  <si>
    <t xml:space="preserve">Est Production Budget $M </t>
  </si>
  <si>
    <t>US Box $M</t>
  </si>
  <si>
    <t>Number iMDB Reviews</t>
  </si>
  <si>
    <t>Weighted Average iMDb Review on Nov 21 2018</t>
  </si>
  <si>
    <t>METACRITICREVIEW ON NOV 21 2018</t>
  </si>
  <si>
    <t>U.S. Box Office</t>
  </si>
  <si>
    <t>METACRITIC REVIEW ON NOV 21 2018</t>
  </si>
  <si>
    <t>GLOBAL M VOTES</t>
  </si>
  <si>
    <t>GLOBAL F VOTES</t>
  </si>
  <si>
    <t>GENDER UNKNOWN</t>
  </si>
  <si>
    <t>GLOBAL M AVERAGE</t>
  </si>
  <si>
    <t>GLOBAL F AVERAGE</t>
  </si>
  <si>
    <t>GLOBAL &lt;18 AVG</t>
  </si>
  <si>
    <t>Adjusted Metacritic Review</t>
  </si>
  <si>
    <t>GLOBAL &lt;18 VOTES</t>
  </si>
  <si>
    <t>GLOBAL 18-29 AVG</t>
  </si>
  <si>
    <t>GLOBAL 18-29 VOTES</t>
  </si>
  <si>
    <t>GLOBAL 30-44 AVG</t>
  </si>
  <si>
    <t>GLOBAL 30-44 VOTES</t>
  </si>
  <si>
    <t>GLOBAL 45+ AVG</t>
  </si>
  <si>
    <t>GLOBAL 45+ VOTES</t>
  </si>
  <si>
    <t>The House</t>
  </si>
  <si>
    <t>Star Wars Last Jedi</t>
  </si>
  <si>
    <t>Logan</t>
  </si>
  <si>
    <t>King Arthur: Legend of the Sword</t>
  </si>
  <si>
    <t>Beauty and the Beast</t>
  </si>
  <si>
    <t>Wonder Woman</t>
  </si>
  <si>
    <t>Diary of a Wimpy Kid: The Long Haul</t>
  </si>
  <si>
    <t>Dunkirk</t>
  </si>
  <si>
    <t>CHiPs</t>
  </si>
  <si>
    <t>Jumanji Welcome to the Jungle</t>
  </si>
  <si>
    <t>Only the Brave</t>
  </si>
  <si>
    <t>Guardians of the Galaxy v2</t>
  </si>
  <si>
    <t>mother</t>
  </si>
  <si>
    <t>Flatliners</t>
  </si>
  <si>
    <t>Spider-Man Homecoming</t>
  </si>
  <si>
    <t>Thor Ragnarok</t>
  </si>
  <si>
    <t>Unforgettable</t>
  </si>
  <si>
    <t>It</t>
  </si>
  <si>
    <t>Thank You for Your Service</t>
  </si>
  <si>
    <t>A Cure for Wellness</t>
  </si>
  <si>
    <t>Suburbicon</t>
  </si>
  <si>
    <t>The Mummy</t>
  </si>
  <si>
    <t>Get Out</t>
  </si>
  <si>
    <t>Despicable Me 3</t>
  </si>
  <si>
    <t>All I See Is You</t>
  </si>
  <si>
    <t>Blade Runner 2049</t>
  </si>
  <si>
    <t>Monster Trucks</t>
  </si>
  <si>
    <t>Justice League</t>
  </si>
  <si>
    <t>Ghost in the Shell</t>
  </si>
  <si>
    <t>Baby Driver</t>
  </si>
  <si>
    <t>The Fate of the Furious</t>
  </si>
  <si>
    <t>Coco</t>
  </si>
  <si>
    <t>Three Billboards Outside Ebbing Missouri</t>
  </si>
  <si>
    <t>The Shape of Water</t>
  </si>
  <si>
    <t>The Lego Batman Movie</t>
  </si>
  <si>
    <t>John Wick Chapter 2</t>
  </si>
  <si>
    <t>The Boss Baby</t>
  </si>
  <si>
    <t>The Greatest Showman</t>
  </si>
  <si>
    <t>Pirates of the Caribbean Dead Men Tell No Tales</t>
  </si>
  <si>
    <t>Kong Skull Island</t>
  </si>
  <si>
    <t>Cars 3</t>
  </si>
  <si>
    <t>Top and Bottom</t>
  </si>
  <si>
    <t>U.S. Movie theater release</t>
  </si>
  <si>
    <t>WHICH MOVIES HAVE LOWEST % GAP BETWEEN MALE AND FEMALE OR HAVE MORE FEMALE VOTERS (LARGEST PROPORTION OF FEMALE VOTERS FROM THIS DATA SET), AND WHAT DO THOSE MOVIES HAVE IN COMMON?</t>
  </si>
  <si>
    <t>Sentiment analysis comparison on most to least polarizing movies</t>
  </si>
  <si>
    <t>Gross revenue comparison on most to least polarizing movies</t>
  </si>
  <si>
    <t>COMPARE EACH GENDER TOTAL TO OVERALL AVERAGE WEIGHTED TOTAL, AND PERCENTAGE DISPARITY OF EACH OF MALE AND FEMALE TO AVERAGE WEIGHTED</t>
  </si>
  <si>
    <t>DISPARITY OF OVERALL AND EACH GENDER TO METASCORE</t>
  </si>
  <si>
    <t>CORRELATION OF GROSSING TO METASCORE, IMDB OVERALL AND IMDB EACH GENDER</t>
  </si>
  <si>
    <t>Bottom ROI</t>
  </si>
  <si>
    <t>Alien Covenant</t>
  </si>
  <si>
    <t>Limit all to six major studios? Do include studio name and note if it's a major studio.</t>
  </si>
  <si>
    <t>War for the Planet of the Apes</t>
  </si>
  <si>
    <t>Source: https://www.businessinsider.com/biggest-box-office-bombs-so-the-year-2017-12</t>
  </si>
  <si>
    <t>Source: https://www.looper.com/100697/biggest-movie-flops-2017/</t>
  </si>
  <si>
    <t>Wonder</t>
  </si>
  <si>
    <t>Kingsman The Golden Circle</t>
  </si>
  <si>
    <t>Transformers The Last Knight</t>
  </si>
  <si>
    <t>Girls Trip</t>
  </si>
  <si>
    <t>Fifty Shades Darker</t>
  </si>
  <si>
    <t>Life</t>
  </si>
  <si>
    <t>Overall</t>
  </si>
  <si>
    <t>Average Female</t>
  </si>
  <si>
    <t>Average Male</t>
  </si>
  <si>
    <t>Metascore</t>
  </si>
  <si>
    <t># Female</t>
  </si>
  <si>
    <t># Male</t>
  </si>
  <si>
    <t>The Shawshank Redemption</t>
  </si>
  <si>
    <t>Schindlers List</t>
  </si>
  <si>
    <t>The Godfather</t>
  </si>
  <si>
    <t>Pitch Perfect 3</t>
  </si>
  <si>
    <t>The Lord of the Rings Return of the King</t>
  </si>
  <si>
    <t>Life Is Beautiful</t>
  </si>
  <si>
    <t>12 Angry Men</t>
  </si>
  <si>
    <t>The Lord of the Rings the Fellowship of the Ring</t>
  </si>
  <si>
    <t>The Lion King</t>
  </si>
  <si>
    <t>Sprited Away</t>
  </si>
  <si>
    <t>The Godfather Part II</t>
  </si>
  <si>
    <t>The Intouchables</t>
  </si>
  <si>
    <t>The Dark Knight</t>
  </si>
  <si>
    <t>Fight Club</t>
  </si>
  <si>
    <t>Forrest Gump</t>
  </si>
  <si>
    <t>The Lord of the Rings the Two Towers</t>
  </si>
  <si>
    <t>The Green Mile</t>
  </si>
  <si>
    <t>Inception</t>
  </si>
  <si>
    <t>Howls Moving Castle</t>
  </si>
  <si>
    <t>The Pianist</t>
  </si>
  <si>
    <t>One Flew Over the Cuckoos Nest</t>
  </si>
  <si>
    <t>Leon the Professional</t>
  </si>
  <si>
    <t>American History X</t>
  </si>
  <si>
    <t>Daddys Home 2</t>
  </si>
  <si>
    <t>The Silence of the Lambs</t>
  </si>
  <si>
    <t>It’s a Wonderful Life</t>
  </si>
  <si>
    <t>Gone with the Wind</t>
  </si>
  <si>
    <t>The Lives of Others</t>
  </si>
  <si>
    <t>Cinema Paradiso</t>
  </si>
  <si>
    <t>Grave of the Fireflies</t>
  </si>
  <si>
    <t>Harry Potter and the Deathly Hallows Part 2</t>
  </si>
  <si>
    <t>Pulp Fiction</t>
  </si>
  <si>
    <t>Amelie</t>
  </si>
  <si>
    <t>Rear Window</t>
  </si>
  <si>
    <t>Singin in the Rain</t>
  </si>
  <si>
    <t>Star Wars V</t>
  </si>
  <si>
    <t>The Usual Suspects</t>
  </si>
  <si>
    <t>To Kill a Mockingbird</t>
  </si>
  <si>
    <t>Se7en</t>
  </si>
  <si>
    <t>Psycho</t>
  </si>
  <si>
    <t>Murder on the Orient Express</t>
  </si>
  <si>
    <t>Annabelle Creation</t>
  </si>
  <si>
    <t>Lady Bird</t>
  </si>
  <si>
    <t>The Emoji Movie</t>
  </si>
  <si>
    <t>Wind River</t>
  </si>
  <si>
    <t>https://www.imdb.com/imdbpicks/top-200-movies-rated-by-women-on-imdb/ls023589784/</t>
  </si>
  <si>
    <t>Power Rangers</t>
  </si>
  <si>
    <t>The Hitmans Bodyguard</t>
  </si>
  <si>
    <t>Ferdinand</t>
  </si>
  <si>
    <t>The Post</t>
  </si>
  <si>
    <t>Atomic Blonde</t>
  </si>
  <si>
    <t>Bright</t>
  </si>
  <si>
    <t>Valerian</t>
  </si>
  <si>
    <t>Baywatch</t>
  </si>
  <si>
    <t>American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</si>
</sst>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  <font>
      <sz val="11"/>
      <color rgb="FF333333"/>
      <name val="Verdana"/>
    </font>
    <font>
      <sz val="13"/>
      <color rgb="FF333333"/>
      <name val="Verdana"/>
    </font>
    <font>
      <u/>
      <sz val="12"/>
      <color rgb="FF0000FF"/>
      <name val="Calibri"/>
    </font>
    <font>
      <u/>
      <sz val="12"/>
      <color rgb="FF0000FF"/>
      <name val="Calibri"/>
    </font>
    <font>
      <u/>
      <sz val="12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/>
    <xf numFmtId="3" fontId="3" fillId="0" borderId="0" xfId="0" applyNumberFormat="1" applyFont="1"/>
    <xf numFmtId="0" fontId="4" fillId="0" borderId="0" xfId="0" applyFont="1"/>
    <xf numFmtId="3" fontId="4" fillId="0" borderId="0" xfId="0" applyNumberFormat="1" applyFont="1"/>
    <xf numFmtId="3" fontId="0" fillId="0" borderId="0" xfId="0" applyNumberFormat="1" applyFont="1"/>
    <xf numFmtId="3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https://www.imdb.com/title/tt3731562/ratings?demo=aged_45_plus" TargetMode="External"/><Relationship Id="rId107" Type="http://schemas.openxmlformats.org/officeDocument/2006/relationships/hyperlink" Target="https://www.imdb.com/title/tt2283362/ratings?demo=males" TargetMode="External"/><Relationship Id="rId108" Type="http://schemas.openxmlformats.org/officeDocument/2006/relationships/hyperlink" Target="https://www.imdb.com/title/tt2283362/ratings?demo=females" TargetMode="External"/><Relationship Id="rId109" Type="http://schemas.openxmlformats.org/officeDocument/2006/relationships/hyperlink" Target="https://www.imdb.com/title/tt2283362/ratings?demo=aged_18_29" TargetMode="External"/><Relationship Id="rId345" Type="http://schemas.openxmlformats.org/officeDocument/2006/relationships/hyperlink" Target="https://www.imdb.com/title/tt2039338/ratings?demo=aged_under_18" TargetMode="External"/><Relationship Id="rId346" Type="http://schemas.openxmlformats.org/officeDocument/2006/relationships/hyperlink" Target="https://www.imdb.com/title/tt2039338/ratings?demo=aged_18_29" TargetMode="External"/><Relationship Id="rId347" Type="http://schemas.openxmlformats.org/officeDocument/2006/relationships/hyperlink" Target="https://www.imdb.com/title/tt2039338/ratings?demo=aged_30_44" TargetMode="External"/><Relationship Id="rId348" Type="http://schemas.openxmlformats.org/officeDocument/2006/relationships/hyperlink" Target="https://www.imdb.com/title/tt2039338/ratings?demo=aged_45_plus" TargetMode="External"/><Relationship Id="rId349" Type="http://schemas.openxmlformats.org/officeDocument/2006/relationships/hyperlink" Target="https://www.imdb.com/title/tt3462710/ratings?demo=males" TargetMode="External"/><Relationship Id="rId70" Type="http://schemas.openxmlformats.org/officeDocument/2006/relationships/hyperlink" Target="https://www.imdb.com/title/tt0974015/ratings?demo=aged_30_44" TargetMode="External"/><Relationship Id="rId71" Type="http://schemas.openxmlformats.org/officeDocument/2006/relationships/hyperlink" Target="https://www.imdb.com/title/tt0974015/ratings?demo=aged_45_plus" TargetMode="External"/><Relationship Id="rId72" Type="http://schemas.openxmlformats.org/officeDocument/2006/relationships/hyperlink" Target="https://www.imdb.com/title/tt5027774/ratings?demo=males" TargetMode="External"/><Relationship Id="rId73" Type="http://schemas.openxmlformats.org/officeDocument/2006/relationships/hyperlink" Target="https://www.imdb.com/title/tt5027774/ratings?demo=females" TargetMode="External"/><Relationship Id="rId74" Type="http://schemas.openxmlformats.org/officeDocument/2006/relationships/hyperlink" Target="https://www.imdb.com/title/tt5027774/ratings?demo=aged_under_18" TargetMode="External"/><Relationship Id="rId75" Type="http://schemas.openxmlformats.org/officeDocument/2006/relationships/hyperlink" Target="https://www.imdb.com/title/tt5027774/ratings?demo=aged_18_29" TargetMode="External"/><Relationship Id="rId76" Type="http://schemas.openxmlformats.org/officeDocument/2006/relationships/hyperlink" Target="https://www.imdb.com/title/tt5027774/ratings?demo=aged_30_44" TargetMode="External"/><Relationship Id="rId77" Type="http://schemas.openxmlformats.org/officeDocument/2006/relationships/hyperlink" Target="https://www.imdb.com/title/tt5027774/ratings?demo=aged_45_plus" TargetMode="External"/><Relationship Id="rId78" Type="http://schemas.openxmlformats.org/officeDocument/2006/relationships/hyperlink" Target="https://www.imdb.com/title/tt5580390/ratings?demo=males" TargetMode="External"/><Relationship Id="rId79" Type="http://schemas.openxmlformats.org/officeDocument/2006/relationships/hyperlink" Target="https://www.imdb.com/title/tt5580390/ratings?demo=females" TargetMode="External"/><Relationship Id="rId170" Type="http://schemas.openxmlformats.org/officeDocument/2006/relationships/hyperlink" Target="https://www.imdb.com/title/tt4925292/ratings?demo=females" TargetMode="External"/><Relationship Id="rId171" Type="http://schemas.openxmlformats.org/officeDocument/2006/relationships/hyperlink" Target="https://www.imdb.com/title/tt4925292/ratings?demo=aged_under_18" TargetMode="External"/><Relationship Id="rId172" Type="http://schemas.openxmlformats.org/officeDocument/2006/relationships/hyperlink" Target="https://www.imdb.com/title/tt4925292/ratings?demo=aged_18_29" TargetMode="External"/><Relationship Id="rId173" Type="http://schemas.openxmlformats.org/officeDocument/2006/relationships/hyperlink" Target="https://www.imdb.com/title/tt4925292/ratings?demo=aged_30_44" TargetMode="External"/><Relationship Id="rId174" Type="http://schemas.openxmlformats.org/officeDocument/2006/relationships/hyperlink" Target="https://www.imdb.com/title/tt4925292/ratings?demo=aged_45_plus" TargetMode="External"/><Relationship Id="rId175" Type="http://schemas.openxmlformats.org/officeDocument/2006/relationships/hyperlink" Target="https://www.imdb.com/title/tt4925292/ratings?demo=males" TargetMode="External"/><Relationship Id="rId176" Type="http://schemas.openxmlformats.org/officeDocument/2006/relationships/hyperlink" Target="https://www.imdb.com/title/tt5362988/ratings?demo=females" TargetMode="External"/><Relationship Id="rId177" Type="http://schemas.openxmlformats.org/officeDocument/2006/relationships/hyperlink" Target="https://www.imdb.com/title/tt5362988/ratings?demo=aged_under_18" TargetMode="External"/><Relationship Id="rId178" Type="http://schemas.openxmlformats.org/officeDocument/2006/relationships/hyperlink" Target="https://www.imdb.com/title/tt5362988/ratings?demo=aged_18_29" TargetMode="External"/><Relationship Id="rId179" Type="http://schemas.openxmlformats.org/officeDocument/2006/relationships/hyperlink" Target="https://www.imdb.com/title/tt5362988/ratings?demo=aged_30_44" TargetMode="External"/><Relationship Id="rId260" Type="http://schemas.openxmlformats.org/officeDocument/2006/relationships/hyperlink" Target="https://www.imdb.com/title/tt3371366/ratings?demo=aged_under_18" TargetMode="External"/><Relationship Id="rId10" Type="http://schemas.openxmlformats.org/officeDocument/2006/relationships/hyperlink" Target="https://www.imdb.com/title/tt0451279/ratings?demo=aged_18_29" TargetMode="External"/><Relationship Id="rId11" Type="http://schemas.openxmlformats.org/officeDocument/2006/relationships/hyperlink" Target="https://www.imdb.com/title/tt0451279/ratings?demo=aged_30_44" TargetMode="External"/><Relationship Id="rId12" Type="http://schemas.openxmlformats.org/officeDocument/2006/relationships/hyperlink" Target="https://www.imdb.com/title/tt0451279/ratings?demo=aged_45_plus" TargetMode="External"/><Relationship Id="rId13" Type="http://schemas.openxmlformats.org/officeDocument/2006/relationships/hyperlink" Target="https://www.imdb.com/title/tt5013056/ratings?demo=males" TargetMode="External"/><Relationship Id="rId14" Type="http://schemas.openxmlformats.org/officeDocument/2006/relationships/hyperlink" Target="https://www.imdb.com/title/tt5013056/ratings?demo=females" TargetMode="External"/><Relationship Id="rId15" Type="http://schemas.openxmlformats.org/officeDocument/2006/relationships/hyperlink" Target="https://www.imdb.com/title/tt5013056/ratings?demo=aged_under_18" TargetMode="External"/><Relationship Id="rId16" Type="http://schemas.openxmlformats.org/officeDocument/2006/relationships/hyperlink" Target="https://www.imdb.com/title/tt5013056/ratings?demo=aged_18_29" TargetMode="External"/><Relationship Id="rId17" Type="http://schemas.openxmlformats.org/officeDocument/2006/relationships/hyperlink" Target="https://www.imdb.com/title/tt5013056/ratings?demo=aged_30_44" TargetMode="External"/><Relationship Id="rId18" Type="http://schemas.openxmlformats.org/officeDocument/2006/relationships/hyperlink" Target="https://www.imdb.com/title/tt5013056/ratings?demo=aged_45_plus" TargetMode="External"/><Relationship Id="rId19" Type="http://schemas.openxmlformats.org/officeDocument/2006/relationships/hyperlink" Target="https://www.imdb.com/title/tt2527336/ratings?demo=females" TargetMode="External"/><Relationship Id="rId261" Type="http://schemas.openxmlformats.org/officeDocument/2006/relationships/hyperlink" Target="https://www.imdb.com/title/tt3371366/ratings?demo=aged_18_29" TargetMode="External"/><Relationship Id="rId262" Type="http://schemas.openxmlformats.org/officeDocument/2006/relationships/hyperlink" Target="https://www.imdb.com/title/tt3371366/ratings?demo=aged_30_44" TargetMode="External"/><Relationship Id="rId263" Type="http://schemas.openxmlformats.org/officeDocument/2006/relationships/hyperlink" Target="https://www.imdb.com/title/tt3371366/ratings?demo=aged_45_plus" TargetMode="External"/><Relationship Id="rId264" Type="http://schemas.openxmlformats.org/officeDocument/2006/relationships/hyperlink" Target="https://www.imdb.com/title/tt3564472/ratings?demo=males" TargetMode="External"/><Relationship Id="rId110" Type="http://schemas.openxmlformats.org/officeDocument/2006/relationships/hyperlink" Target="https://www.imdb.com/title/tt2283362/ratings?demo=aged_30_44" TargetMode="External"/><Relationship Id="rId111" Type="http://schemas.openxmlformats.org/officeDocument/2006/relationships/hyperlink" Target="https://www.imdb.com/title/tt2283362/ratings?demo=aged_45_plus" TargetMode="External"/><Relationship Id="rId112" Type="http://schemas.openxmlformats.org/officeDocument/2006/relationships/hyperlink" Target="https://www.imdb.com/title/tt2316204/ratings?demo=aged_under_18" TargetMode="External"/><Relationship Id="rId113" Type="http://schemas.openxmlformats.org/officeDocument/2006/relationships/hyperlink" Target="https://www.imdb.com/title/tt2316204/ratings?demo=aged_18_29" TargetMode="External"/><Relationship Id="rId114" Type="http://schemas.openxmlformats.org/officeDocument/2006/relationships/hyperlink" Target="https://www.imdb.com/title/tt2316204/ratings?demo=aged_30_44" TargetMode="External"/><Relationship Id="rId115" Type="http://schemas.openxmlformats.org/officeDocument/2006/relationships/hyperlink" Target="https://www.imdb.com/title/tt2316204/ratings?demo=aged_45_plus" TargetMode="External"/><Relationship Id="rId116" Type="http://schemas.openxmlformats.org/officeDocument/2006/relationships/hyperlink" Target="https://www.imdb.com/title/tt1790809/ratings?demo=males" TargetMode="External"/><Relationship Id="rId117" Type="http://schemas.openxmlformats.org/officeDocument/2006/relationships/hyperlink" Target="https://www.imdb.com/title/tt1790809/ratings?demo=females" TargetMode="External"/><Relationship Id="rId118" Type="http://schemas.openxmlformats.org/officeDocument/2006/relationships/hyperlink" Target="https://www.imdb.com/title/tt1790809/ratings?demo=aged_under_18" TargetMode="External"/><Relationship Id="rId119" Type="http://schemas.openxmlformats.org/officeDocument/2006/relationships/hyperlink" Target="https://www.imdb.com/title/tt1790809/ratings?demo=aged_18_29" TargetMode="External"/><Relationship Id="rId200" Type="http://schemas.openxmlformats.org/officeDocument/2006/relationships/hyperlink" Target="https://www.imdb.com/title/tt2406566/ratings?demo=females" TargetMode="External"/><Relationship Id="rId201" Type="http://schemas.openxmlformats.org/officeDocument/2006/relationships/hyperlink" Target="https://www.imdb.com/title/tt2406566/ratings?demo=aged_under_18" TargetMode="External"/><Relationship Id="rId202" Type="http://schemas.openxmlformats.org/officeDocument/2006/relationships/hyperlink" Target="https://www.imdb.com/title/tt2406566/ratings?demo=aged_18_29" TargetMode="External"/><Relationship Id="rId203" Type="http://schemas.openxmlformats.org/officeDocument/2006/relationships/hyperlink" Target="https://www.imdb.com/title/tt2406566/ratings?demo=aged_30_44" TargetMode="External"/><Relationship Id="rId204" Type="http://schemas.openxmlformats.org/officeDocument/2006/relationships/hyperlink" Target="https://www.imdb.com/title/tt2406566/ratings?demo=aged_45_plus" TargetMode="External"/><Relationship Id="rId205" Type="http://schemas.openxmlformats.org/officeDocument/2006/relationships/hyperlink" Target="https://www.imdb.com/title/tt5519340/ratings?demo=males" TargetMode="External"/><Relationship Id="rId206" Type="http://schemas.openxmlformats.org/officeDocument/2006/relationships/hyperlink" Target="https://www.imdb.com/title/tt5519340/ratings?demo=females" TargetMode="External"/><Relationship Id="rId207" Type="http://schemas.openxmlformats.org/officeDocument/2006/relationships/hyperlink" Target="https://www.imdb.com/title/tt5519340/ratings?demo=aged_under_18" TargetMode="External"/><Relationship Id="rId208" Type="http://schemas.openxmlformats.org/officeDocument/2006/relationships/hyperlink" Target="https://www.imdb.com/title/tt5519340/ratings?demo=aged_18_29" TargetMode="External"/><Relationship Id="rId209" Type="http://schemas.openxmlformats.org/officeDocument/2006/relationships/hyperlink" Target="https://www.imdb.com/title/tt5519340/ratings?demo=aged_30_44" TargetMode="External"/><Relationship Id="rId265" Type="http://schemas.openxmlformats.org/officeDocument/2006/relationships/hyperlink" Target="https://www.imdb.com/title/tt3564472/ratings?demo=females" TargetMode="External"/><Relationship Id="rId266" Type="http://schemas.openxmlformats.org/officeDocument/2006/relationships/hyperlink" Target="https://www.imdb.com/title/tt3564472/ratings?demo=aged_under_18" TargetMode="External"/><Relationship Id="rId267" Type="http://schemas.openxmlformats.org/officeDocument/2006/relationships/hyperlink" Target="https://www.imdb.com/title/tt3564472/ratings?demo=aged_18_29" TargetMode="External"/><Relationship Id="rId268" Type="http://schemas.openxmlformats.org/officeDocument/2006/relationships/hyperlink" Target="https://www.imdb.com/title/tt3564472/ratings?demo=aged_30_44" TargetMode="External"/><Relationship Id="rId269" Type="http://schemas.openxmlformats.org/officeDocument/2006/relationships/hyperlink" Target="https://www.imdb.com/title/tt3564472/ratings?demo=aged_45_plus" TargetMode="External"/><Relationship Id="rId350" Type="http://schemas.openxmlformats.org/officeDocument/2006/relationships/hyperlink" Target="https://www.imdb.com/title/tt3462710/ratings?demo=females" TargetMode="External"/><Relationship Id="rId351" Type="http://schemas.openxmlformats.org/officeDocument/2006/relationships/hyperlink" Target="https://www.imdb.com/title/tt3462710/ratings?demo=aged_under_18" TargetMode="External"/><Relationship Id="rId352" Type="http://schemas.openxmlformats.org/officeDocument/2006/relationships/hyperlink" Target="https://www.imdb.com/title/tt3462710/ratings?demo=aged_18_29" TargetMode="External"/><Relationship Id="rId353" Type="http://schemas.openxmlformats.org/officeDocument/2006/relationships/hyperlink" Target="https://www.imdb.com/title/tt3462710/ratings?demo=aged_30_44" TargetMode="External"/><Relationship Id="rId354" Type="http://schemas.openxmlformats.org/officeDocument/2006/relationships/hyperlink" Target="https://www.imdb.com/title/tt3462710/ratings?demo=aged_45_plus" TargetMode="External"/><Relationship Id="rId355" Type="http://schemas.openxmlformats.org/officeDocument/2006/relationships/hyperlink" Target="https://www.imdb.com/title/tt2776878/ratings?demo=males" TargetMode="External"/><Relationship Id="rId356" Type="http://schemas.openxmlformats.org/officeDocument/2006/relationships/hyperlink" Target="https://www.imdb.com/title/tt2776878/ratings?demo=females" TargetMode="External"/><Relationship Id="rId357" Type="http://schemas.openxmlformats.org/officeDocument/2006/relationships/hyperlink" Target="https://www.imdb.com/title/tt2776878/ratings?demo=aged_under_18" TargetMode="External"/><Relationship Id="rId358" Type="http://schemas.openxmlformats.org/officeDocument/2006/relationships/hyperlink" Target="https://www.imdb.com/title/tt2776878/ratings?demo=aged_18_29" TargetMode="External"/><Relationship Id="rId1" Type="http://schemas.openxmlformats.org/officeDocument/2006/relationships/hyperlink" Target="https://www.imdb.com/title/tt3315342/ratings?demo=males" TargetMode="External"/><Relationship Id="rId2" Type="http://schemas.openxmlformats.org/officeDocument/2006/relationships/hyperlink" Target="https://www.imdb.com/title/tt3315342/ratings?demo=females" TargetMode="External"/><Relationship Id="rId3" Type="http://schemas.openxmlformats.org/officeDocument/2006/relationships/hyperlink" Target="https://www.imdb.com/title/tt3315342/ratings?demo=aged_under_18" TargetMode="External"/><Relationship Id="rId4" Type="http://schemas.openxmlformats.org/officeDocument/2006/relationships/hyperlink" Target="https://www.imdb.com/title/tt3315342/ratings?demo=aged_18_29" TargetMode="External"/><Relationship Id="rId5" Type="http://schemas.openxmlformats.org/officeDocument/2006/relationships/hyperlink" Target="https://www.imdb.com/title/tt3315342/ratings?demo=aged_30_44" TargetMode="External"/><Relationship Id="rId6" Type="http://schemas.openxmlformats.org/officeDocument/2006/relationships/hyperlink" Target="https://www.imdb.com/title/tt3315342/ratings?demo=aged_45_plus" TargetMode="External"/><Relationship Id="rId7" Type="http://schemas.openxmlformats.org/officeDocument/2006/relationships/hyperlink" Target="https://www.imdb.com/title/tt0451279/ratings?demo=males" TargetMode="External"/><Relationship Id="rId8" Type="http://schemas.openxmlformats.org/officeDocument/2006/relationships/hyperlink" Target="https://www.imdb.com/title/tt0451279/ratings?demo=females" TargetMode="External"/><Relationship Id="rId9" Type="http://schemas.openxmlformats.org/officeDocument/2006/relationships/hyperlink" Target="https://www.imdb.com/title/tt0451279/ratings?demo=aged_under_18" TargetMode="External"/><Relationship Id="rId359" Type="http://schemas.openxmlformats.org/officeDocument/2006/relationships/hyperlink" Target="https://www.imdb.com/title/tt2776878/ratings?demo=aged_30_44" TargetMode="External"/><Relationship Id="rId80" Type="http://schemas.openxmlformats.org/officeDocument/2006/relationships/hyperlink" Target="https://www.imdb.com/title/tt5580390/ratings?demo=aged_under_18" TargetMode="External"/><Relationship Id="rId81" Type="http://schemas.openxmlformats.org/officeDocument/2006/relationships/hyperlink" Target="https://www.imdb.com/title/tt5580390/ratings?demo=aged_18_29" TargetMode="External"/><Relationship Id="rId82" Type="http://schemas.openxmlformats.org/officeDocument/2006/relationships/hyperlink" Target="https://www.imdb.com/title/tt5580390/ratings?demo=aged_30_44" TargetMode="External"/><Relationship Id="rId83" Type="http://schemas.openxmlformats.org/officeDocument/2006/relationships/hyperlink" Target="https://www.imdb.com/title/tt5580390/ratings?demo=aged_45_plus" TargetMode="External"/><Relationship Id="rId84" Type="http://schemas.openxmlformats.org/officeDocument/2006/relationships/hyperlink" Target="https://www.imdb.com/title/tt4425200/ratings?demo=males" TargetMode="External"/><Relationship Id="rId85" Type="http://schemas.openxmlformats.org/officeDocument/2006/relationships/hyperlink" Target="https://www.imdb.com/title/tt4425200/ratings?demo=females" TargetMode="External"/><Relationship Id="rId86" Type="http://schemas.openxmlformats.org/officeDocument/2006/relationships/hyperlink" Target="https://www.imdb.com/title/tt4425200/ratings?demo=aged_under_18" TargetMode="External"/><Relationship Id="rId87" Type="http://schemas.openxmlformats.org/officeDocument/2006/relationships/hyperlink" Target="https://www.imdb.com/title/tt4425200/ratings?demo=aged_18_29" TargetMode="External"/><Relationship Id="rId88" Type="http://schemas.openxmlformats.org/officeDocument/2006/relationships/hyperlink" Target="https://www.imdb.com/title/tt4425200/ratings?demo=aged_30_44" TargetMode="External"/><Relationship Id="rId89" Type="http://schemas.openxmlformats.org/officeDocument/2006/relationships/hyperlink" Target="https://www.imdb.com/title/tt4425200/ratings?demo=aged_45_plus" TargetMode="External"/><Relationship Id="rId180" Type="http://schemas.openxmlformats.org/officeDocument/2006/relationships/hyperlink" Target="https://www.imdb.com/title/tt5362988/ratings?demo=aged_45_plus" TargetMode="External"/><Relationship Id="rId181" Type="http://schemas.openxmlformats.org/officeDocument/2006/relationships/hyperlink" Target="https://www.imdb.com/title/tt1959563/ratings?demo=males" TargetMode="External"/><Relationship Id="rId182" Type="http://schemas.openxmlformats.org/officeDocument/2006/relationships/hyperlink" Target="https://www.imdb.com/title/tt1959563/ratings?demo=females" TargetMode="External"/><Relationship Id="rId183" Type="http://schemas.openxmlformats.org/officeDocument/2006/relationships/hyperlink" Target="https://www.imdb.com/title/tt1959563/ratings?demo=aged_under_18" TargetMode="External"/><Relationship Id="rId184" Type="http://schemas.openxmlformats.org/officeDocument/2006/relationships/hyperlink" Target="https://www.imdb.com/title/tt1959563/ratings?demo=aged_18_29" TargetMode="External"/><Relationship Id="rId185" Type="http://schemas.openxmlformats.org/officeDocument/2006/relationships/hyperlink" Target="https://www.imdb.com/title/tt1959563/ratings?demo=aged_30_44" TargetMode="External"/><Relationship Id="rId186" Type="http://schemas.openxmlformats.org/officeDocument/2006/relationships/hyperlink" Target="https://www.imdb.com/title/tt1959563/ratings?demo=aged_45_plus" TargetMode="External"/><Relationship Id="rId187" Type="http://schemas.openxmlformats.org/officeDocument/2006/relationships/hyperlink" Target="https://www.imdb.com/title/tt2345759/ratings?demo=males" TargetMode="External"/><Relationship Id="rId188" Type="http://schemas.openxmlformats.org/officeDocument/2006/relationships/hyperlink" Target="https://www.imdb.com/title/tt2345759/ratings?demo=females" TargetMode="External"/><Relationship Id="rId189" Type="http://schemas.openxmlformats.org/officeDocument/2006/relationships/hyperlink" Target="https://www.imdb.com/title/tt2345759/ratings?demo=aged_under_18" TargetMode="External"/><Relationship Id="rId270" Type="http://schemas.openxmlformats.org/officeDocument/2006/relationships/hyperlink" Target="https://www.imdb.com/title/tt4465564/ratings?demo=males" TargetMode="External"/><Relationship Id="rId20" Type="http://schemas.openxmlformats.org/officeDocument/2006/relationships/hyperlink" Target="https://www.imdb.com/title/tt2527336/ratings?demo=aged_under_18" TargetMode="External"/><Relationship Id="rId21" Type="http://schemas.openxmlformats.org/officeDocument/2006/relationships/hyperlink" Target="https://www.imdb.com/title/tt2527336/ratings?demo=aged_18_29" TargetMode="External"/><Relationship Id="rId22" Type="http://schemas.openxmlformats.org/officeDocument/2006/relationships/hyperlink" Target="https://www.imdb.com/title/tt2527336/ratings?demo=aged_30_44" TargetMode="External"/><Relationship Id="rId23" Type="http://schemas.openxmlformats.org/officeDocument/2006/relationships/hyperlink" Target="https://www.imdb.com/title/tt2527336/ratings?demo=aged_45_plus" TargetMode="External"/><Relationship Id="rId24" Type="http://schemas.openxmlformats.org/officeDocument/2006/relationships/hyperlink" Target="https://www.imdb.com/title/tt3896198/ratings?demo=males" TargetMode="External"/><Relationship Id="rId25" Type="http://schemas.openxmlformats.org/officeDocument/2006/relationships/hyperlink" Target="https://www.imdb.com/title/tt3896198/ratings?demo=females" TargetMode="External"/><Relationship Id="rId26" Type="http://schemas.openxmlformats.org/officeDocument/2006/relationships/hyperlink" Target="https://www.imdb.com/title/tt3896198/ratings?demo=aged_under_18" TargetMode="External"/><Relationship Id="rId27" Type="http://schemas.openxmlformats.org/officeDocument/2006/relationships/hyperlink" Target="https://www.imdb.com/title/tt3896198/ratings?demo=aged_18_29" TargetMode="External"/><Relationship Id="rId28" Type="http://schemas.openxmlformats.org/officeDocument/2006/relationships/hyperlink" Target="https://www.imdb.com/title/tt3896198/ratings?demo=aged_30_44" TargetMode="External"/><Relationship Id="rId29" Type="http://schemas.openxmlformats.org/officeDocument/2006/relationships/hyperlink" Target="https://www.imdb.com/title/tt3896198/ratings?demo=aged_45_plus" TargetMode="External"/><Relationship Id="rId271" Type="http://schemas.openxmlformats.org/officeDocument/2006/relationships/hyperlink" Target="https://www.imdb.com/title/tt4465564/ratings?demo=females" TargetMode="External"/><Relationship Id="rId272" Type="http://schemas.openxmlformats.org/officeDocument/2006/relationships/hyperlink" Target="https://www.imdb.com/title/tt4465564/ratings?demo=aged_under_18" TargetMode="External"/><Relationship Id="rId273" Type="http://schemas.openxmlformats.org/officeDocument/2006/relationships/hyperlink" Target="https://www.imdb.com/title/tt4465564/ratings?demo=aged_18_29" TargetMode="External"/><Relationship Id="rId274" Type="http://schemas.openxmlformats.org/officeDocument/2006/relationships/hyperlink" Target="https://www.imdb.com/title/tt4465564/ratings?demo=aged_30_44" TargetMode="External"/><Relationship Id="rId120" Type="http://schemas.openxmlformats.org/officeDocument/2006/relationships/hyperlink" Target="https://www.imdb.com/title/tt1790809/ratings?demo=aged_30_44" TargetMode="External"/><Relationship Id="rId121" Type="http://schemas.openxmlformats.org/officeDocument/2006/relationships/hyperlink" Target="https://www.imdb.com/title/tt1790809/ratings?demo=aged_45_plus" TargetMode="External"/><Relationship Id="rId122" Type="http://schemas.openxmlformats.org/officeDocument/2006/relationships/hyperlink" Target="https://www.imdb.com/title/tt4649466/ratings?demo=males" TargetMode="External"/><Relationship Id="rId123" Type="http://schemas.openxmlformats.org/officeDocument/2006/relationships/hyperlink" Target="https://www.imdb.com/title/tt4649466/ratings?demo=females" TargetMode="External"/><Relationship Id="rId124" Type="http://schemas.openxmlformats.org/officeDocument/2006/relationships/hyperlink" Target="https://www.imdb.com/title/tt4649466/ratings?demo=aged_under_18" TargetMode="External"/><Relationship Id="rId125" Type="http://schemas.openxmlformats.org/officeDocument/2006/relationships/hyperlink" Target="https://www.imdb.com/title/tt4649466/ratings?demo=aged_under_18" TargetMode="External"/><Relationship Id="rId126" Type="http://schemas.openxmlformats.org/officeDocument/2006/relationships/hyperlink" Target="https://www.imdb.com/title/tt4649466/ratings?demo=aged_18_29" TargetMode="External"/><Relationship Id="rId127" Type="http://schemas.openxmlformats.org/officeDocument/2006/relationships/hyperlink" Target="https://www.imdb.com/title/tt4649466/ratings?demo=aged_30_44" TargetMode="External"/><Relationship Id="rId128" Type="http://schemas.openxmlformats.org/officeDocument/2006/relationships/hyperlink" Target="https://www.imdb.com/title/tt4649466/ratings?demo=aged_45_plus" TargetMode="External"/><Relationship Id="rId129" Type="http://schemas.openxmlformats.org/officeDocument/2006/relationships/hyperlink" Target="https://www.imdb.com/title/tt3450958/ratings?demo=males" TargetMode="External"/><Relationship Id="rId210" Type="http://schemas.openxmlformats.org/officeDocument/2006/relationships/hyperlink" Target="https://www.imdb.com/title/tt5519340/ratings?demo=aged_45_plus" TargetMode="External"/><Relationship Id="rId211" Type="http://schemas.openxmlformats.org/officeDocument/2006/relationships/hyperlink" Target="https://www.imdb.com/title/tt2239822/ratings?demo=males" TargetMode="External"/><Relationship Id="rId212" Type="http://schemas.openxmlformats.org/officeDocument/2006/relationships/hyperlink" Target="https://www.imdb.com/title/tt2239822/ratings?demo=females" TargetMode="External"/><Relationship Id="rId213" Type="http://schemas.openxmlformats.org/officeDocument/2006/relationships/hyperlink" Target="https://www.imdb.com/title/tt2239822/ratings?demo=aged_under_18" TargetMode="External"/><Relationship Id="rId214" Type="http://schemas.openxmlformats.org/officeDocument/2006/relationships/hyperlink" Target="https://www.imdb.com/title/tt2239822/ratings?demo=aged_18_29" TargetMode="External"/><Relationship Id="rId215" Type="http://schemas.openxmlformats.org/officeDocument/2006/relationships/hyperlink" Target="https://www.imdb.com/title/tt2239822/ratings?demo=aged_30_44" TargetMode="External"/><Relationship Id="rId216" Type="http://schemas.openxmlformats.org/officeDocument/2006/relationships/hyperlink" Target="https://www.imdb.com/title/tt2239822/ratings?demo=aged_45_plus" TargetMode="External"/><Relationship Id="rId217" Type="http://schemas.openxmlformats.org/officeDocument/2006/relationships/hyperlink" Target="https://www.imdb.com/title/tt1469304/ratings?demo=males" TargetMode="External"/><Relationship Id="rId218" Type="http://schemas.openxmlformats.org/officeDocument/2006/relationships/hyperlink" Target="https://www.imdb.com/title/tt1469304/ratings?demo=females" TargetMode="External"/><Relationship Id="rId219" Type="http://schemas.openxmlformats.org/officeDocument/2006/relationships/hyperlink" Target="https://www.imdb.com/title/tt1469304/ratings?demo=aged_under_18" TargetMode="External"/><Relationship Id="rId275" Type="http://schemas.openxmlformats.org/officeDocument/2006/relationships/hyperlink" Target="https://www.imdb.com/title/tt4465564/ratings?demo=aged_45_plus" TargetMode="External"/><Relationship Id="rId276" Type="http://schemas.openxmlformats.org/officeDocument/2006/relationships/hyperlink" Target="https://www.imdb.com/title/tt4765284/ratings?demo=males" TargetMode="External"/><Relationship Id="rId277" Type="http://schemas.openxmlformats.org/officeDocument/2006/relationships/hyperlink" Target="https://www.imdb.com/title/tt4765284/ratings?demo=females" TargetMode="External"/><Relationship Id="rId278" Type="http://schemas.openxmlformats.org/officeDocument/2006/relationships/hyperlink" Target="https://www.imdb.com/title/tt4765284/ratings?demo=aged_under_18" TargetMode="External"/><Relationship Id="rId279" Type="http://schemas.openxmlformats.org/officeDocument/2006/relationships/hyperlink" Target="https://www.imdb.com/title/tt4765284/ratings?demo=aged_18_29" TargetMode="External"/><Relationship Id="rId300" Type="http://schemas.openxmlformats.org/officeDocument/2006/relationships/hyperlink" Target="https://www.imdb.com/title/tt3717490/ratings?demo=males" TargetMode="External"/><Relationship Id="rId301" Type="http://schemas.openxmlformats.org/officeDocument/2006/relationships/hyperlink" Target="https://www.imdb.com/title/tt3717490/ratings?demo=females" TargetMode="External"/><Relationship Id="rId302" Type="http://schemas.openxmlformats.org/officeDocument/2006/relationships/hyperlink" Target="https://www.imdb.com/title/tt3717490/ratings?demo=aged_under_18" TargetMode="External"/><Relationship Id="rId303" Type="http://schemas.openxmlformats.org/officeDocument/2006/relationships/hyperlink" Target="https://www.imdb.com/title/tt3717490/ratings?demo=aged_18_29" TargetMode="External"/><Relationship Id="rId304" Type="http://schemas.openxmlformats.org/officeDocument/2006/relationships/hyperlink" Target="https://www.imdb.com/title/tt3717490/ratings?demo=aged_30_44" TargetMode="External"/><Relationship Id="rId305" Type="http://schemas.openxmlformats.org/officeDocument/2006/relationships/hyperlink" Target="https://www.imdb.com/title/tt3717490/ratings?demo=aged_45_plus" TargetMode="External"/><Relationship Id="rId306" Type="http://schemas.openxmlformats.org/officeDocument/2006/relationships/hyperlink" Target="https://www.imdb.com/title/tt3411444/ratings?demo=males" TargetMode="External"/><Relationship Id="rId307" Type="http://schemas.openxmlformats.org/officeDocument/2006/relationships/hyperlink" Target="https://www.imdb.com/title/tt3411444/ratings?demo=females" TargetMode="External"/><Relationship Id="rId308" Type="http://schemas.openxmlformats.org/officeDocument/2006/relationships/hyperlink" Target="https://www.imdb.com/title/tt3411444/ratings?demo=aged_under_18" TargetMode="External"/><Relationship Id="rId309" Type="http://schemas.openxmlformats.org/officeDocument/2006/relationships/hyperlink" Target="https://www.imdb.com/title/tt3411444/ratings?demo=aged_18_29" TargetMode="External"/><Relationship Id="rId360" Type="http://schemas.openxmlformats.org/officeDocument/2006/relationships/hyperlink" Target="https://www.imdb.com/title/tt2776878/ratings?demo=aged_45_plus" TargetMode="External"/><Relationship Id="rId361" Type="http://schemas.openxmlformats.org/officeDocument/2006/relationships/hyperlink" Target="https://www.imdb.com/title/tt4731136/ratings?demo=males" TargetMode="External"/><Relationship Id="rId362" Type="http://schemas.openxmlformats.org/officeDocument/2006/relationships/hyperlink" Target="https://www.imdb.com/title/tt4731136/ratings?demo=females" TargetMode="External"/><Relationship Id="rId363" Type="http://schemas.openxmlformats.org/officeDocument/2006/relationships/hyperlink" Target="https://www.imdb.com/title/tt4731136/ratings?demo=aged_under_18" TargetMode="External"/><Relationship Id="rId364" Type="http://schemas.openxmlformats.org/officeDocument/2006/relationships/hyperlink" Target="https://www.imdb.com/title/tt4731136/ratings?demo=aged_18_29" TargetMode="External"/><Relationship Id="rId365" Type="http://schemas.openxmlformats.org/officeDocument/2006/relationships/hyperlink" Target="https://www.imdb.com/title/tt4731136/ratings?demo=aged_30_44" TargetMode="External"/><Relationship Id="rId366" Type="http://schemas.openxmlformats.org/officeDocument/2006/relationships/hyperlink" Target="https://www.imdb.com/title/tt4731136/ratings?demo=aged_45_plus" TargetMode="External"/><Relationship Id="rId367" Type="http://schemas.openxmlformats.org/officeDocument/2006/relationships/hyperlink" Target="https://www.imdb.com/title/tt0491175/ratings?demo=males" TargetMode="External"/><Relationship Id="rId368" Type="http://schemas.openxmlformats.org/officeDocument/2006/relationships/hyperlink" Target="https://www.imdb.com/title/tt0491175/ratings?demo=females" TargetMode="External"/><Relationship Id="rId369" Type="http://schemas.openxmlformats.org/officeDocument/2006/relationships/hyperlink" Target="https://www.imdb.com/title/tt0491175/ratings?demo=aged_under_18" TargetMode="External"/><Relationship Id="rId90" Type="http://schemas.openxmlformats.org/officeDocument/2006/relationships/hyperlink" Target="https://www.imdb.com/title/tt2380307/ratings?demo=males" TargetMode="External"/><Relationship Id="rId91" Type="http://schemas.openxmlformats.org/officeDocument/2006/relationships/hyperlink" Target="https://www.imdb.com/title/tt2380307/ratings?demo=females" TargetMode="External"/><Relationship Id="rId92" Type="http://schemas.openxmlformats.org/officeDocument/2006/relationships/hyperlink" Target="https://www.imdb.com/title/tt2380307/ratings?demo=aged_under_18" TargetMode="External"/><Relationship Id="rId93" Type="http://schemas.openxmlformats.org/officeDocument/2006/relationships/hyperlink" Target="https://www.imdb.com/title/tt2380307/ratings?demo=aged_18_29" TargetMode="External"/><Relationship Id="rId94" Type="http://schemas.openxmlformats.org/officeDocument/2006/relationships/hyperlink" Target="https://www.imdb.com/title/tt2380307/ratings?demo=aged_30_44" TargetMode="External"/><Relationship Id="rId95" Type="http://schemas.openxmlformats.org/officeDocument/2006/relationships/hyperlink" Target="https://www.imdb.com/title/tt2380307/ratings?demo=aged_45_plus" TargetMode="External"/><Relationship Id="rId96" Type="http://schemas.openxmlformats.org/officeDocument/2006/relationships/hyperlink" Target="https://www.imdb.com/title/tt2771200/ratings?demo=males" TargetMode="External"/><Relationship Id="rId97" Type="http://schemas.openxmlformats.org/officeDocument/2006/relationships/hyperlink" Target="https://www.imdb.com/title/tt2771200/ratings?demo=females" TargetMode="External"/><Relationship Id="rId98" Type="http://schemas.openxmlformats.org/officeDocument/2006/relationships/hyperlink" Target="https://www.imdb.com/title/tt2771200/ratings?demo=aged_18_29" TargetMode="External"/><Relationship Id="rId99" Type="http://schemas.openxmlformats.org/officeDocument/2006/relationships/hyperlink" Target="https://www.imdb.com/title/tt2771200/ratings?demo=aged_30_44" TargetMode="External"/><Relationship Id="rId190" Type="http://schemas.openxmlformats.org/officeDocument/2006/relationships/hyperlink" Target="https://www.imdb.com/title/tt2345759/ratings?demo=aged_18_29" TargetMode="External"/><Relationship Id="rId191" Type="http://schemas.openxmlformats.org/officeDocument/2006/relationships/hyperlink" Target="https://www.imdb.com/title/tt2345759/ratings?demo=aged_30_44" TargetMode="External"/><Relationship Id="rId192" Type="http://schemas.openxmlformats.org/officeDocument/2006/relationships/hyperlink" Target="https://www.imdb.com/title/tt2345759/ratings?demo=aged_45_plus" TargetMode="External"/><Relationship Id="rId193" Type="http://schemas.openxmlformats.org/officeDocument/2006/relationships/hyperlink" Target="https://www.imdb.com/title/tt5109784/ratings?demo=males" TargetMode="External"/><Relationship Id="rId194" Type="http://schemas.openxmlformats.org/officeDocument/2006/relationships/hyperlink" Target="https://www.imdb.com/title/tt5109784/ratings?demo=females" TargetMode="External"/><Relationship Id="rId195" Type="http://schemas.openxmlformats.org/officeDocument/2006/relationships/hyperlink" Target="https://www.imdb.com/title/tt5109784/ratings?demo=aged_under_18" TargetMode="External"/><Relationship Id="rId196" Type="http://schemas.openxmlformats.org/officeDocument/2006/relationships/hyperlink" Target="https://www.imdb.com/title/tt5109784/ratings?demo=aged_18_29" TargetMode="External"/><Relationship Id="rId197" Type="http://schemas.openxmlformats.org/officeDocument/2006/relationships/hyperlink" Target="https://www.imdb.com/title/tt5109784/ratings?demo=aged_30_44" TargetMode="External"/><Relationship Id="rId198" Type="http://schemas.openxmlformats.org/officeDocument/2006/relationships/hyperlink" Target="https://www.imdb.com/title/tt5109784/ratings?demo=aged_45_plus" TargetMode="External"/><Relationship Id="rId199" Type="http://schemas.openxmlformats.org/officeDocument/2006/relationships/hyperlink" Target="https://www.imdb.com/title/tt2406566/ratings?demo=males" TargetMode="External"/><Relationship Id="rId280" Type="http://schemas.openxmlformats.org/officeDocument/2006/relationships/hyperlink" Target="https://www.imdb.com/title/tt4765284/ratings?demo=aged_30_44" TargetMode="External"/><Relationship Id="rId30" Type="http://schemas.openxmlformats.org/officeDocument/2006/relationships/hyperlink" Target="https://www.imdb.com/title/tt3501632/ratings?demo=males" TargetMode="External"/><Relationship Id="rId31" Type="http://schemas.openxmlformats.org/officeDocument/2006/relationships/hyperlink" Target="https://www.imdb.com/title/tt3501632/ratings?demo=females" TargetMode="External"/><Relationship Id="rId32" Type="http://schemas.openxmlformats.org/officeDocument/2006/relationships/hyperlink" Target="https://www.imdb.com/title/tt3501632/ratings?demo=aged_under_18" TargetMode="External"/><Relationship Id="rId33" Type="http://schemas.openxmlformats.org/officeDocument/2006/relationships/hyperlink" Target="https://www.imdb.com/title/tt3501632/ratings?demo=aged_18_29" TargetMode="External"/><Relationship Id="rId34" Type="http://schemas.openxmlformats.org/officeDocument/2006/relationships/hyperlink" Target="https://www.imdb.com/title/tt3501632/ratings?demo=aged_30_44" TargetMode="External"/><Relationship Id="rId35" Type="http://schemas.openxmlformats.org/officeDocument/2006/relationships/hyperlink" Target="https://www.imdb.com/title/tt3501632/ratings?demo=aged_45_plus" TargetMode="External"/><Relationship Id="rId36" Type="http://schemas.openxmlformats.org/officeDocument/2006/relationships/hyperlink" Target="https://www.imdb.com/title/tt2250912/ratings?demo=males" TargetMode="External"/><Relationship Id="rId37" Type="http://schemas.openxmlformats.org/officeDocument/2006/relationships/hyperlink" Target="https://www.imdb.com/title/tt2250912/ratings?demo=females" TargetMode="External"/><Relationship Id="rId38" Type="http://schemas.openxmlformats.org/officeDocument/2006/relationships/hyperlink" Target="https://www.imdb.com/title/tt2250912/ratings?demo=aged_under_18" TargetMode="External"/><Relationship Id="rId39" Type="http://schemas.openxmlformats.org/officeDocument/2006/relationships/hyperlink" Target="https://www.imdb.com/title/tt2250912/ratings?demo=aged_18_29" TargetMode="External"/><Relationship Id="rId281" Type="http://schemas.openxmlformats.org/officeDocument/2006/relationships/hyperlink" Target="https://www.imdb.com/title/tt4765284/ratings?demo=aged_45_plus" TargetMode="External"/><Relationship Id="rId282" Type="http://schemas.openxmlformats.org/officeDocument/2006/relationships/hyperlink" Target="https://www.imdb.com/title/tt5657846/ratings?demo=males" TargetMode="External"/><Relationship Id="rId283" Type="http://schemas.openxmlformats.org/officeDocument/2006/relationships/hyperlink" Target="https://www.imdb.com/title/tt5657846/ratings?demo=females" TargetMode="External"/><Relationship Id="rId284" Type="http://schemas.openxmlformats.org/officeDocument/2006/relationships/hyperlink" Target="https://www.imdb.com/title/tt5657846/ratings?demo=aged_under_18" TargetMode="External"/><Relationship Id="rId130" Type="http://schemas.openxmlformats.org/officeDocument/2006/relationships/hyperlink" Target="https://www.imdb.com/title/tt3450958/ratings?demo=females" TargetMode="External"/><Relationship Id="rId131" Type="http://schemas.openxmlformats.org/officeDocument/2006/relationships/hyperlink" Target="https://www.imdb.com/title/tt3450958/ratings?demo=aged_under_18" TargetMode="External"/><Relationship Id="rId132" Type="http://schemas.openxmlformats.org/officeDocument/2006/relationships/hyperlink" Target="https://www.imdb.com/title/tt3450958/ratings?demo=aged_18_29" TargetMode="External"/><Relationship Id="rId133" Type="http://schemas.openxmlformats.org/officeDocument/2006/relationships/hyperlink" Target="https://www.imdb.com/title/tt3450958/ratings?demo=aged_30_44" TargetMode="External"/><Relationship Id="rId220" Type="http://schemas.openxmlformats.org/officeDocument/2006/relationships/hyperlink" Target="https://www.imdb.com/title/tt1469304/ratings?demo=aged_18_29" TargetMode="External"/><Relationship Id="rId221" Type="http://schemas.openxmlformats.org/officeDocument/2006/relationships/hyperlink" Target="https://www.imdb.com/title/tt1469304/ratings?demo=aged_30_44" TargetMode="External"/><Relationship Id="rId222" Type="http://schemas.openxmlformats.org/officeDocument/2006/relationships/hyperlink" Target="https://www.imdb.com/title/tt1469304/ratings?demo=aged_45_plus" TargetMode="External"/><Relationship Id="rId223" Type="http://schemas.openxmlformats.org/officeDocument/2006/relationships/hyperlink" Target="https://www.imdb.com/title/tt3532216/ratings?demo=males" TargetMode="External"/><Relationship Id="rId224" Type="http://schemas.openxmlformats.org/officeDocument/2006/relationships/hyperlink" Target="https://www.imdb.com/title/tt3532216/ratings?demo=females" TargetMode="External"/><Relationship Id="rId225" Type="http://schemas.openxmlformats.org/officeDocument/2006/relationships/hyperlink" Target="https://www.imdb.com/title/tt3532216/ratings?demo=aged_under_18" TargetMode="External"/><Relationship Id="rId226" Type="http://schemas.openxmlformats.org/officeDocument/2006/relationships/hyperlink" Target="https://www.imdb.com/title/tt3532216/ratings?demo=aged_18_29" TargetMode="External"/><Relationship Id="rId227" Type="http://schemas.openxmlformats.org/officeDocument/2006/relationships/hyperlink" Target="https://www.imdb.com/title/tt3532216/ratings?demo=aged_30_44" TargetMode="External"/><Relationship Id="rId228" Type="http://schemas.openxmlformats.org/officeDocument/2006/relationships/hyperlink" Target="https://www.imdb.com/title/tt3532216/ratings?demo=aged_45_plus" TargetMode="External"/><Relationship Id="rId229" Type="http://schemas.openxmlformats.org/officeDocument/2006/relationships/hyperlink" Target="https://www.imdb.com/title/tt3469046/ratings?demo=males" TargetMode="External"/><Relationship Id="rId134" Type="http://schemas.openxmlformats.org/officeDocument/2006/relationships/hyperlink" Target="https://www.imdb.com/title/tt3450958/ratings?demo=aged_30_44" TargetMode="External"/><Relationship Id="rId135" Type="http://schemas.openxmlformats.org/officeDocument/2006/relationships/hyperlink" Target="https://www.imdb.com/title/tt3450958/ratings?demo=aged_45_plus" TargetMode="External"/><Relationship Id="rId136" Type="http://schemas.openxmlformats.org/officeDocument/2006/relationships/hyperlink" Target="https://www.imdb.com/title/tt4630562/ratings?demo=aged_18_29" TargetMode="External"/><Relationship Id="rId137" Type="http://schemas.openxmlformats.org/officeDocument/2006/relationships/hyperlink" Target="https://www.imdb.com/title/tt4630562/ratings?demo=aged_30_44" TargetMode="External"/><Relationship Id="rId138" Type="http://schemas.openxmlformats.org/officeDocument/2006/relationships/hyperlink" Target="https://www.imdb.com/title/tt4630562/ratings?demo=aged_45_plus" TargetMode="External"/><Relationship Id="rId139" Type="http://schemas.openxmlformats.org/officeDocument/2006/relationships/hyperlink" Target="https://www.imdb.com/title/tt5442430/ratings?demo=males" TargetMode="External"/><Relationship Id="rId285" Type="http://schemas.openxmlformats.org/officeDocument/2006/relationships/hyperlink" Target="https://www.imdb.com/title/tt5657846/ratings?demo=aged_18_29" TargetMode="External"/><Relationship Id="rId286" Type="http://schemas.openxmlformats.org/officeDocument/2006/relationships/hyperlink" Target="https://www.imdb.com/title/tt5657846/ratings?demo=aged_30_44" TargetMode="External"/><Relationship Id="rId287" Type="http://schemas.openxmlformats.org/officeDocument/2006/relationships/hyperlink" Target="https://www.imdb.com/title/tt5657846/ratings?demo=aged_45_plus" TargetMode="External"/><Relationship Id="rId288" Type="http://schemas.openxmlformats.org/officeDocument/2006/relationships/hyperlink" Target="https://www.imdb.com/title/tt5140878/ratings?demo=males" TargetMode="External"/><Relationship Id="rId289" Type="http://schemas.openxmlformats.org/officeDocument/2006/relationships/hyperlink" Target="https://www.imdb.com/title/tt5140878/ratings?demo=females" TargetMode="External"/><Relationship Id="rId310" Type="http://schemas.openxmlformats.org/officeDocument/2006/relationships/hyperlink" Target="https://www.imdb.com/title/tt3411444/ratings?demo=aged_30_44" TargetMode="External"/><Relationship Id="rId311" Type="http://schemas.openxmlformats.org/officeDocument/2006/relationships/hyperlink" Target="https://www.imdb.com/title/tt3411444/ratings?demo=aged_45_plus" TargetMode="External"/><Relationship Id="rId312" Type="http://schemas.openxmlformats.org/officeDocument/2006/relationships/hyperlink" Target="https://www.imdb.com/title/tt6294822/ratings?demo=males" TargetMode="External"/><Relationship Id="rId313" Type="http://schemas.openxmlformats.org/officeDocument/2006/relationships/hyperlink" Target="https://www.imdb.com/title/tt6294822/ratings?demo=females" TargetMode="External"/><Relationship Id="rId314" Type="http://schemas.openxmlformats.org/officeDocument/2006/relationships/hyperlink" Target="https://www.imdb.com/title/tt6294822/ratings?demo=aged_under_18" TargetMode="External"/><Relationship Id="rId315" Type="http://schemas.openxmlformats.org/officeDocument/2006/relationships/hyperlink" Target="https://www.imdb.com/title/tt6294822/ratings?demo=aged_18_29" TargetMode="External"/><Relationship Id="rId316" Type="http://schemas.openxmlformats.org/officeDocument/2006/relationships/hyperlink" Target="https://www.imdb.com/title/tt6294822/ratings?demo=aged_45_plus" TargetMode="External"/><Relationship Id="rId317" Type="http://schemas.openxmlformats.org/officeDocument/2006/relationships/hyperlink" Target="https://www.imdb.com/title/tt6294822/ratings?demo=aged_45_plus" TargetMode="External"/><Relationship Id="rId318" Type="http://schemas.openxmlformats.org/officeDocument/2006/relationships/hyperlink" Target="https://www.imdb.com/title/tt4481514/ratings?demo=males" TargetMode="External"/><Relationship Id="rId319" Type="http://schemas.openxmlformats.org/officeDocument/2006/relationships/hyperlink" Target="https://www.imdb.com/title/tt4481514/ratings?demo=females" TargetMode="External"/><Relationship Id="rId370" Type="http://schemas.openxmlformats.org/officeDocument/2006/relationships/hyperlink" Target="https://www.imdb.com/title/tt0491175/ratings?demo=aged_under_18" TargetMode="External"/><Relationship Id="rId371" Type="http://schemas.openxmlformats.org/officeDocument/2006/relationships/hyperlink" Target="https://www.imdb.com/title/tt0491175/ratings?demo=aged_18_29" TargetMode="External"/><Relationship Id="rId372" Type="http://schemas.openxmlformats.org/officeDocument/2006/relationships/hyperlink" Target="https://www.imdb.com/title/tt0491175/ratings?demo=aged_30_44" TargetMode="External"/><Relationship Id="rId373" Type="http://schemas.openxmlformats.org/officeDocument/2006/relationships/hyperlink" Target="https://www.imdb.com/title/tt0491175/ratings?demo=aged_45_plus" TargetMode="External"/><Relationship Id="rId374" Type="http://schemas.openxmlformats.org/officeDocument/2006/relationships/hyperlink" Target="https://www.imdb.com/title/tt3095734/ratings?demo=males" TargetMode="External"/><Relationship Id="rId375" Type="http://schemas.openxmlformats.org/officeDocument/2006/relationships/hyperlink" Target="https://www.imdb.com/title/tt3095734/ratings?demo=females" TargetMode="External"/><Relationship Id="rId376" Type="http://schemas.openxmlformats.org/officeDocument/2006/relationships/hyperlink" Target="https://www.imdb.com/title/tt3095734/ratings?demo=aged_under_18" TargetMode="External"/><Relationship Id="rId377" Type="http://schemas.openxmlformats.org/officeDocument/2006/relationships/hyperlink" Target="https://www.imdb.com/title/tt3095734/ratings?demo=aged_18_29" TargetMode="External"/><Relationship Id="rId378" Type="http://schemas.openxmlformats.org/officeDocument/2006/relationships/hyperlink" Target="https://www.imdb.com/title/tt3095734/ratings?demo=aged_30_44" TargetMode="External"/><Relationship Id="rId379" Type="http://schemas.openxmlformats.org/officeDocument/2006/relationships/hyperlink" Target="https://www.imdb.com/title/tt3095734/ratings?demo=aged_45_plus" TargetMode="External"/><Relationship Id="rId290" Type="http://schemas.openxmlformats.org/officeDocument/2006/relationships/hyperlink" Target="https://www.imdb.com/title/tt5140878/ratings?demo=aged_under_18" TargetMode="External"/><Relationship Id="rId291" Type="http://schemas.openxmlformats.org/officeDocument/2006/relationships/hyperlink" Target="https://www.imdb.com/title/tt5140878/ratings?demo=aged_18_29" TargetMode="External"/><Relationship Id="rId292" Type="http://schemas.openxmlformats.org/officeDocument/2006/relationships/hyperlink" Target="https://www.imdb.com/title/tt5140878/ratings?demo=aged_30_44" TargetMode="External"/><Relationship Id="rId293" Type="http://schemas.openxmlformats.org/officeDocument/2006/relationships/hyperlink" Target="https://www.imdb.com/title/tt5140878/ratings?demo=aged_45_plus" TargetMode="External"/><Relationship Id="rId294" Type="http://schemas.openxmlformats.org/officeDocument/2006/relationships/hyperlink" Target="https://www.imdb.com/title/tt4877122/ratings?demo=males" TargetMode="External"/><Relationship Id="rId295" Type="http://schemas.openxmlformats.org/officeDocument/2006/relationships/hyperlink" Target="https://www.imdb.com/title/tt4877122/ratings?demo=females" TargetMode="External"/><Relationship Id="rId296" Type="http://schemas.openxmlformats.org/officeDocument/2006/relationships/hyperlink" Target="https://www.imdb.com/title/tt4877122/ratings?demo=aged_under_18" TargetMode="External"/><Relationship Id="rId40" Type="http://schemas.openxmlformats.org/officeDocument/2006/relationships/hyperlink" Target="https://www.imdb.com/title/tt2250912/ratings?demo=aged_30_44" TargetMode="External"/><Relationship Id="rId41" Type="http://schemas.openxmlformats.org/officeDocument/2006/relationships/hyperlink" Target="https://www.imdb.com/title/tt2250912/ratings?demo=aged_45_plus" TargetMode="External"/><Relationship Id="rId42" Type="http://schemas.openxmlformats.org/officeDocument/2006/relationships/hyperlink" Target="https://www.imdb.com/title/tt5052448/ratings?demo=males" TargetMode="External"/><Relationship Id="rId43" Type="http://schemas.openxmlformats.org/officeDocument/2006/relationships/hyperlink" Target="https://www.imdb.com/title/tt5052448/ratings?demo=females" TargetMode="External"/><Relationship Id="rId44" Type="http://schemas.openxmlformats.org/officeDocument/2006/relationships/hyperlink" Target="https://www.imdb.com/title/tt5052448/ratings?demo=aged_under_18" TargetMode="External"/><Relationship Id="rId45" Type="http://schemas.openxmlformats.org/officeDocument/2006/relationships/hyperlink" Target="https://www.imdb.com/title/tt5052448/ratings?demo=aged_18_29" TargetMode="External"/><Relationship Id="rId46" Type="http://schemas.openxmlformats.org/officeDocument/2006/relationships/hyperlink" Target="https://www.imdb.com/title/tt5052448/ratings?demo=aged_30_44" TargetMode="External"/><Relationship Id="rId47" Type="http://schemas.openxmlformats.org/officeDocument/2006/relationships/hyperlink" Target="https://www.imdb.com/title/tt5052448/ratings?demo=aged_45_plus" TargetMode="External"/><Relationship Id="rId48" Type="http://schemas.openxmlformats.org/officeDocument/2006/relationships/hyperlink" Target="https://www.imdb.com/title/tt1856101/ratings?demo=males" TargetMode="External"/><Relationship Id="rId49" Type="http://schemas.openxmlformats.org/officeDocument/2006/relationships/hyperlink" Target="https://www.imdb.com/title/tt1856101/ratings?demo=females" TargetMode="External"/><Relationship Id="rId297" Type="http://schemas.openxmlformats.org/officeDocument/2006/relationships/hyperlink" Target="https://www.imdb.com/title/tt4877122/ratings?demo=aged_18_29" TargetMode="External"/><Relationship Id="rId298" Type="http://schemas.openxmlformats.org/officeDocument/2006/relationships/hyperlink" Target="https://www.imdb.com/title/tt4877122/ratings?demo=aged_30_44" TargetMode="External"/><Relationship Id="rId299" Type="http://schemas.openxmlformats.org/officeDocument/2006/relationships/hyperlink" Target="https://www.imdb.com/title/tt4877122/ratings?demo=aged_45_plus" TargetMode="External"/><Relationship Id="rId380" Type="http://schemas.openxmlformats.org/officeDocument/2006/relationships/vmlDrawing" Target="../drawings/vmlDrawing1.vml"/><Relationship Id="rId140" Type="http://schemas.openxmlformats.org/officeDocument/2006/relationships/hyperlink" Target="https://www.imdb.com/title/tt5442430/ratings?demo=females" TargetMode="External"/><Relationship Id="rId141" Type="http://schemas.openxmlformats.org/officeDocument/2006/relationships/hyperlink" Target="https://www.imdb.com/title/tt5442430/ratings?demo=aged_under_18" TargetMode="External"/><Relationship Id="rId142" Type="http://schemas.openxmlformats.org/officeDocument/2006/relationships/hyperlink" Target="https://www.imdb.com/title/tt5442430/ratings?demo=aged_18_29" TargetMode="External"/><Relationship Id="rId143" Type="http://schemas.openxmlformats.org/officeDocument/2006/relationships/hyperlink" Target="https://www.imdb.com/title/tt5442430/ratings?demo=aged_30_44" TargetMode="External"/><Relationship Id="rId144" Type="http://schemas.openxmlformats.org/officeDocument/2006/relationships/hyperlink" Target="https://www.imdb.com/title/tt5442430/ratings?demo=aged_45_plus" TargetMode="External"/><Relationship Id="rId145" Type="http://schemas.openxmlformats.org/officeDocument/2006/relationships/hyperlink" Target="https://www.imdb.com/title/tt1219827/ratings?demo=males" TargetMode="External"/><Relationship Id="rId146" Type="http://schemas.openxmlformats.org/officeDocument/2006/relationships/hyperlink" Target="https://www.imdb.com/title/tt1219827/ratings?demo=females" TargetMode="External"/><Relationship Id="rId147" Type="http://schemas.openxmlformats.org/officeDocument/2006/relationships/hyperlink" Target="https://www.imdb.com/title/tt1219827/ratings?demo=aged_under_18" TargetMode="External"/><Relationship Id="rId148" Type="http://schemas.openxmlformats.org/officeDocument/2006/relationships/hyperlink" Target="https://www.imdb.com/title/tt1219827/ratings?demo=aged_18_29" TargetMode="External"/><Relationship Id="rId149" Type="http://schemas.openxmlformats.org/officeDocument/2006/relationships/hyperlink" Target="https://www.imdb.com/title/tt1219827/ratings?demo=aged_30_44" TargetMode="External"/><Relationship Id="rId230" Type="http://schemas.openxmlformats.org/officeDocument/2006/relationships/hyperlink" Target="https://www.imdb.com/title/tt3469046/ratings?demo=females" TargetMode="External"/><Relationship Id="rId231" Type="http://schemas.openxmlformats.org/officeDocument/2006/relationships/hyperlink" Target="https://www.imdb.com/title/tt3469046/ratings?demo=aged_under_18" TargetMode="External"/><Relationship Id="rId232" Type="http://schemas.openxmlformats.org/officeDocument/2006/relationships/hyperlink" Target="https://www.imdb.com/title/tt3469046/ratings?demo=aged_18_29" TargetMode="External"/><Relationship Id="rId233" Type="http://schemas.openxmlformats.org/officeDocument/2006/relationships/hyperlink" Target="https://www.imdb.com/title/tt3469046/ratings?demo=aged_30_44" TargetMode="External"/><Relationship Id="rId234" Type="http://schemas.openxmlformats.org/officeDocument/2006/relationships/hyperlink" Target="https://www.imdb.com/title/tt3469046/ratings?demo=aged_45_plus" TargetMode="External"/><Relationship Id="rId235" Type="http://schemas.openxmlformats.org/officeDocument/2006/relationships/hyperlink" Target="https://www.imdb.com/title/tt4116284/ratings?demo=males" TargetMode="External"/><Relationship Id="rId236" Type="http://schemas.openxmlformats.org/officeDocument/2006/relationships/hyperlink" Target="https://www.imdb.com/title/tt4116284/ratings?demo=females" TargetMode="External"/><Relationship Id="rId237" Type="http://schemas.openxmlformats.org/officeDocument/2006/relationships/hyperlink" Target="https://www.imdb.com/title/tt4116284/ratings?demo=aged_under_18" TargetMode="External"/><Relationship Id="rId238" Type="http://schemas.openxmlformats.org/officeDocument/2006/relationships/hyperlink" Target="https://www.imdb.com/title/tt4116284/ratings?demo=aged_18_29" TargetMode="External"/><Relationship Id="rId239" Type="http://schemas.openxmlformats.org/officeDocument/2006/relationships/hyperlink" Target="https://www.imdb.com/title/tt4116284/ratings?demo=aged_30_44" TargetMode="External"/><Relationship Id="rId320" Type="http://schemas.openxmlformats.org/officeDocument/2006/relationships/hyperlink" Target="https://www.imdb.com/title/tt4481514/ratings?demo=aged_under_18" TargetMode="External"/><Relationship Id="rId321" Type="http://schemas.openxmlformats.org/officeDocument/2006/relationships/hyperlink" Target="https://www.imdb.com/title/tt4481514/ratings?demo=aged_18_29" TargetMode="External"/><Relationship Id="rId322" Type="http://schemas.openxmlformats.org/officeDocument/2006/relationships/hyperlink" Target="https://www.imdb.com/title/tt4481514/ratings?demo=aged_30_44" TargetMode="External"/><Relationship Id="rId323" Type="http://schemas.openxmlformats.org/officeDocument/2006/relationships/hyperlink" Target="https://www.imdb.com/title/tt4481514/ratings?demo=aged_45_plus" TargetMode="External"/><Relationship Id="rId324" Type="http://schemas.openxmlformats.org/officeDocument/2006/relationships/hyperlink" Target="https://www.imdb.com/title/tt6003368/ratings?demo=males" TargetMode="External"/><Relationship Id="rId325" Type="http://schemas.openxmlformats.org/officeDocument/2006/relationships/hyperlink" Target="https://www.imdb.com/title/tt6003368/ratings?demo=females" TargetMode="External"/><Relationship Id="rId326" Type="http://schemas.openxmlformats.org/officeDocument/2006/relationships/hyperlink" Target="https://www.imdb.com/title/tt6003368/ratings?demo=aged_under_18" TargetMode="External"/><Relationship Id="rId327" Type="http://schemas.openxmlformats.org/officeDocument/2006/relationships/hyperlink" Target="https://www.imdb.com/title/tt6003368/ratings?demo=aged_18_29" TargetMode="External"/><Relationship Id="rId328" Type="http://schemas.openxmlformats.org/officeDocument/2006/relationships/hyperlink" Target="https://www.imdb.com/title/tt6003368/ratings?demo=aged_30_44" TargetMode="External"/><Relationship Id="rId329" Type="http://schemas.openxmlformats.org/officeDocument/2006/relationships/hyperlink" Target="https://www.imdb.com/title/tt6003368/ratings?demo=aged_45_plus" TargetMode="External"/><Relationship Id="rId381" Type="http://schemas.openxmlformats.org/officeDocument/2006/relationships/comments" Target="../comments1.xml"/><Relationship Id="rId50" Type="http://schemas.openxmlformats.org/officeDocument/2006/relationships/hyperlink" Target="https://www.imdb.com/title/tt1856101/ratings?demo=aged_under_18" TargetMode="External"/><Relationship Id="rId51" Type="http://schemas.openxmlformats.org/officeDocument/2006/relationships/hyperlink" Target="https://www.imdb.com/title/tt1856101/ratings?demo=aged_18_29" TargetMode="External"/><Relationship Id="rId52" Type="http://schemas.openxmlformats.org/officeDocument/2006/relationships/hyperlink" Target="https://www.imdb.com/title/tt1856101/ratings?demo=aged_30_44" TargetMode="External"/><Relationship Id="rId53" Type="http://schemas.openxmlformats.org/officeDocument/2006/relationships/hyperlink" Target="https://www.imdb.com/title/tt1856101/ratings?demo=aged_45_plus" TargetMode="External"/><Relationship Id="rId54" Type="http://schemas.openxmlformats.org/officeDocument/2006/relationships/hyperlink" Target="https://www.imdb.com/title/tt3890160/ratings?demo=males" TargetMode="External"/><Relationship Id="rId55" Type="http://schemas.openxmlformats.org/officeDocument/2006/relationships/hyperlink" Target="https://www.imdb.com/title/tt3890160/ratings?demo=females" TargetMode="External"/><Relationship Id="rId56" Type="http://schemas.openxmlformats.org/officeDocument/2006/relationships/hyperlink" Target="https://www.imdb.com/title/tt3890160/ratings?demo=aged_under_18" TargetMode="External"/><Relationship Id="rId57" Type="http://schemas.openxmlformats.org/officeDocument/2006/relationships/hyperlink" Target="https://www.imdb.com/title/tt3890160/ratings?demo=aged_18_29" TargetMode="External"/><Relationship Id="rId58" Type="http://schemas.openxmlformats.org/officeDocument/2006/relationships/hyperlink" Target="https://www.imdb.com/title/tt3890160/ratings?demo=aged_30_44" TargetMode="External"/><Relationship Id="rId59" Type="http://schemas.openxmlformats.org/officeDocument/2006/relationships/hyperlink" Target="https://www.imdb.com/title/tt3890160/ratings?demo=aged_45_plus" TargetMode="External"/><Relationship Id="rId150" Type="http://schemas.openxmlformats.org/officeDocument/2006/relationships/hyperlink" Target="https://www.imdb.com/title/tt1219827/ratings?demo=aged_45_plus" TargetMode="External"/><Relationship Id="rId151" Type="http://schemas.openxmlformats.org/officeDocument/2006/relationships/hyperlink" Target="https://www.imdb.com/title/tt1485796/ratings?demo=males" TargetMode="External"/><Relationship Id="rId152" Type="http://schemas.openxmlformats.org/officeDocument/2006/relationships/hyperlink" Target="https://www.imdb.com/title/tt1485796/ratings?demo=females" TargetMode="External"/><Relationship Id="rId153" Type="http://schemas.openxmlformats.org/officeDocument/2006/relationships/hyperlink" Target="https://www.imdb.com/title/tt1485796/ratings?demo=aged_under_18" TargetMode="External"/><Relationship Id="rId154" Type="http://schemas.openxmlformats.org/officeDocument/2006/relationships/hyperlink" Target="https://www.imdb.com/title/tt1485796/ratings?demo=aged_18_29" TargetMode="External"/><Relationship Id="rId155" Type="http://schemas.openxmlformats.org/officeDocument/2006/relationships/hyperlink" Target="https://www.imdb.com/title/tt1485796/ratings?demo=aged_30_44" TargetMode="External"/><Relationship Id="rId156" Type="http://schemas.openxmlformats.org/officeDocument/2006/relationships/hyperlink" Target="https://www.imdb.com/title/tt1485796/ratings?demo=aged_45_plus" TargetMode="External"/><Relationship Id="rId157" Type="http://schemas.openxmlformats.org/officeDocument/2006/relationships/hyperlink" Target="https://www.imdb.com/title/tt3402236/ratings?demo=males" TargetMode="External"/><Relationship Id="rId158" Type="http://schemas.openxmlformats.org/officeDocument/2006/relationships/hyperlink" Target="https://www.imdb.com/title/tt3402236/ratings?demo=females" TargetMode="External"/><Relationship Id="rId159" Type="http://schemas.openxmlformats.org/officeDocument/2006/relationships/hyperlink" Target="https://www.imdb.com/title/tt3402236/ratings?demo=aged_under_18" TargetMode="External"/><Relationship Id="rId240" Type="http://schemas.openxmlformats.org/officeDocument/2006/relationships/hyperlink" Target="https://www.imdb.com/title/tt4116284/ratings?demo=aged_45_plus" TargetMode="External"/><Relationship Id="rId241" Type="http://schemas.openxmlformats.org/officeDocument/2006/relationships/hyperlink" Target="https://www.imdb.com/title/tt3874544/ratings?demo=males" TargetMode="External"/><Relationship Id="rId242" Type="http://schemas.openxmlformats.org/officeDocument/2006/relationships/hyperlink" Target="https://www.imdb.com/title/tt3874544/ratings?demo=females" TargetMode="External"/><Relationship Id="rId243" Type="http://schemas.openxmlformats.org/officeDocument/2006/relationships/hyperlink" Target="https://www.imdb.com/title/tt3874544/ratings?demo=aged_under_18" TargetMode="External"/><Relationship Id="rId244" Type="http://schemas.openxmlformats.org/officeDocument/2006/relationships/hyperlink" Target="https://www.imdb.com/title/tt3874544/ratings?demo=aged_30_44" TargetMode="External"/><Relationship Id="rId245" Type="http://schemas.openxmlformats.org/officeDocument/2006/relationships/hyperlink" Target="https://www.imdb.com/title/tt3874544/ratings?demo=aged_45_plus" TargetMode="External"/><Relationship Id="rId246" Type="http://schemas.openxmlformats.org/officeDocument/2006/relationships/hyperlink" Target="https://www.imdb.com/title/tt3606752/ratings?demo=males" TargetMode="External"/><Relationship Id="rId247" Type="http://schemas.openxmlformats.org/officeDocument/2006/relationships/hyperlink" Target="https://www.imdb.com/title/tt3606752/ratings?demo=females" TargetMode="External"/><Relationship Id="rId248" Type="http://schemas.openxmlformats.org/officeDocument/2006/relationships/hyperlink" Target="https://www.imdb.com/title/tt3606752/ratings?demo=aged_under_18" TargetMode="External"/><Relationship Id="rId249" Type="http://schemas.openxmlformats.org/officeDocument/2006/relationships/hyperlink" Target="https://www.imdb.com/title/tt3606752/ratings?demo=aged_18_29" TargetMode="External"/><Relationship Id="rId330" Type="http://schemas.openxmlformats.org/officeDocument/2006/relationships/hyperlink" Target="https://www.imdb.com/title/tt0493405/ratings?demo=males" TargetMode="External"/><Relationship Id="rId331" Type="http://schemas.openxmlformats.org/officeDocument/2006/relationships/hyperlink" Target="https://www.imdb.com/title/tt0493405/ratings?demo=females" TargetMode="External"/><Relationship Id="rId332" Type="http://schemas.openxmlformats.org/officeDocument/2006/relationships/hyperlink" Target="https://www.imdb.com/title/tt0493405/ratings?demo=aged_under_18" TargetMode="External"/><Relationship Id="rId333" Type="http://schemas.openxmlformats.org/officeDocument/2006/relationships/hyperlink" Target="https://www.imdb.com/title/tt0493405/ratings?demo=aged_18_29" TargetMode="External"/><Relationship Id="rId334" Type="http://schemas.openxmlformats.org/officeDocument/2006/relationships/hyperlink" Target="https://www.imdb.com/title/tt0493405/ratings?demo=aged_30_44" TargetMode="External"/><Relationship Id="rId335" Type="http://schemas.openxmlformats.org/officeDocument/2006/relationships/hyperlink" Target="https://www.imdb.com/title/tt0493405/ratings?demo=aged_45_plus" TargetMode="External"/><Relationship Id="rId336" Type="http://schemas.openxmlformats.org/officeDocument/2006/relationships/hyperlink" Target="https://www.imdb.com/title/tt0493405/ratings?demo=aged_45_plus" TargetMode="External"/><Relationship Id="rId337" Type="http://schemas.openxmlformats.org/officeDocument/2006/relationships/hyperlink" Target="https://www.imdb.com/title/tt3829920/ratings?demo=males" TargetMode="External"/><Relationship Id="rId338" Type="http://schemas.openxmlformats.org/officeDocument/2006/relationships/hyperlink" Target="https://www.imdb.com/title/tt3829920/ratings?demo=females" TargetMode="External"/><Relationship Id="rId339" Type="http://schemas.openxmlformats.org/officeDocument/2006/relationships/hyperlink" Target="https://www.imdb.com/title/tt3829920/ratings?demo=aged_under_18" TargetMode="External"/><Relationship Id="rId60" Type="http://schemas.openxmlformats.org/officeDocument/2006/relationships/hyperlink" Target="https://www.imdb.com/title/tt1396484/ratings?demo=males" TargetMode="External"/><Relationship Id="rId61" Type="http://schemas.openxmlformats.org/officeDocument/2006/relationships/hyperlink" Target="https://www.imdb.com/title/tt1396484/ratings?demo=females" TargetMode="External"/><Relationship Id="rId62" Type="http://schemas.openxmlformats.org/officeDocument/2006/relationships/hyperlink" Target="https://www.imdb.com/title/tt1396484/ratings?demo=aged_under_18" TargetMode="External"/><Relationship Id="rId63" Type="http://schemas.openxmlformats.org/officeDocument/2006/relationships/hyperlink" Target="https://www.imdb.com/title/tt1396484/ratings?demo=aged_18_29" TargetMode="External"/><Relationship Id="rId64" Type="http://schemas.openxmlformats.org/officeDocument/2006/relationships/hyperlink" Target="https://www.imdb.com/title/tt1396484/ratings?demo=aged_30_44" TargetMode="External"/><Relationship Id="rId65" Type="http://schemas.openxmlformats.org/officeDocument/2006/relationships/hyperlink" Target="https://www.imdb.com/title/tt1396484/ratings?demo=aged_45_plus" TargetMode="External"/><Relationship Id="rId66" Type="http://schemas.openxmlformats.org/officeDocument/2006/relationships/hyperlink" Target="https://www.imdb.com/title/tt0974015/ratings?demo=males" TargetMode="External"/><Relationship Id="rId67" Type="http://schemas.openxmlformats.org/officeDocument/2006/relationships/hyperlink" Target="https://www.imdb.com/title/tt0974015/ratings?demo=females" TargetMode="External"/><Relationship Id="rId68" Type="http://schemas.openxmlformats.org/officeDocument/2006/relationships/hyperlink" Target="https://www.imdb.com/title/tt0974015/ratings?demo=aged_under_18" TargetMode="External"/><Relationship Id="rId69" Type="http://schemas.openxmlformats.org/officeDocument/2006/relationships/hyperlink" Target="https://www.imdb.com/title/tt0974015/ratings?demo=aged_18_29" TargetMode="External"/><Relationship Id="rId160" Type="http://schemas.openxmlformats.org/officeDocument/2006/relationships/hyperlink" Target="https://www.imdb.com/title/tt3402236/ratings?demo=aged_18_29" TargetMode="External"/><Relationship Id="rId161" Type="http://schemas.openxmlformats.org/officeDocument/2006/relationships/hyperlink" Target="https://www.imdb.com/title/tt3402236/ratings?demo=aged_30_44" TargetMode="External"/><Relationship Id="rId162" Type="http://schemas.openxmlformats.org/officeDocument/2006/relationships/hyperlink" Target="https://www.imdb.com/title/tt3402236/ratings?demo=aged_45_plus" TargetMode="External"/><Relationship Id="rId163" Type="http://schemas.openxmlformats.org/officeDocument/2006/relationships/hyperlink" Target="https://www.imdb.com/title/tt1972591/ratings?demo=males" TargetMode="External"/><Relationship Id="rId164" Type="http://schemas.openxmlformats.org/officeDocument/2006/relationships/hyperlink" Target="https://www.imdb.com/title/tt1972591/ratings?demo=females" TargetMode="External"/><Relationship Id="rId165" Type="http://schemas.openxmlformats.org/officeDocument/2006/relationships/hyperlink" Target="https://www.imdb.com/title/tt1972591/ratings?demo=aged_under_18" TargetMode="External"/><Relationship Id="rId166" Type="http://schemas.openxmlformats.org/officeDocument/2006/relationships/hyperlink" Target="https://www.imdb.com/title/tt1972591/ratings?demo=aged_18_29" TargetMode="External"/><Relationship Id="rId167" Type="http://schemas.openxmlformats.org/officeDocument/2006/relationships/hyperlink" Target="https://www.imdb.com/title/tt1972591/ratings?demo=aged_30_44" TargetMode="External"/><Relationship Id="rId168" Type="http://schemas.openxmlformats.org/officeDocument/2006/relationships/hyperlink" Target="https://www.imdb.com/title/tt1972591/ratings?demo=aged_45_plus" TargetMode="External"/><Relationship Id="rId169" Type="http://schemas.openxmlformats.org/officeDocument/2006/relationships/hyperlink" Target="https://www.imdb.com/title/tt4925292/ratings?demo=males" TargetMode="External"/><Relationship Id="rId250" Type="http://schemas.openxmlformats.org/officeDocument/2006/relationships/hyperlink" Target="https://www.imdb.com/title/tt3606752/ratings?demo=aged_30_44" TargetMode="External"/><Relationship Id="rId251" Type="http://schemas.openxmlformats.org/officeDocument/2006/relationships/hyperlink" Target="https://www.imdb.com/title/tt3606752/ratings?demo=aged_45_plus" TargetMode="External"/><Relationship Id="rId252" Type="http://schemas.openxmlformats.org/officeDocument/2006/relationships/hyperlink" Target="https://www.imdb.com/title/tt2543472/ratings?demo=males" TargetMode="External"/><Relationship Id="rId253" Type="http://schemas.openxmlformats.org/officeDocument/2006/relationships/hyperlink" Target="https://www.imdb.com/title/tt2543472/ratings?demo=females" TargetMode="External"/><Relationship Id="rId254" Type="http://schemas.openxmlformats.org/officeDocument/2006/relationships/hyperlink" Target="https://www.imdb.com/title/tt2543472/ratings?demo=aged_under_18" TargetMode="External"/><Relationship Id="rId255" Type="http://schemas.openxmlformats.org/officeDocument/2006/relationships/hyperlink" Target="https://www.imdb.com/title/tt2543472/ratings?demo=aged_18_29" TargetMode="External"/><Relationship Id="rId256" Type="http://schemas.openxmlformats.org/officeDocument/2006/relationships/hyperlink" Target="https://www.imdb.com/title/tt2543472/ratings?demo=aged_30_44" TargetMode="External"/><Relationship Id="rId257" Type="http://schemas.openxmlformats.org/officeDocument/2006/relationships/hyperlink" Target="https://www.imdb.com/title/tt2543472/ratings?demo=aged_45_plus" TargetMode="External"/><Relationship Id="rId258" Type="http://schemas.openxmlformats.org/officeDocument/2006/relationships/hyperlink" Target="https://www.imdb.com/title/tt3371366/ratings?demo=males" TargetMode="External"/><Relationship Id="rId259" Type="http://schemas.openxmlformats.org/officeDocument/2006/relationships/hyperlink" Target="https://www.imdb.com/title/tt3371366/ratings?demo=females" TargetMode="External"/><Relationship Id="rId340" Type="http://schemas.openxmlformats.org/officeDocument/2006/relationships/hyperlink" Target="https://www.imdb.com/title/tt3829920/ratings?demo=aged_18_29" TargetMode="External"/><Relationship Id="rId341" Type="http://schemas.openxmlformats.org/officeDocument/2006/relationships/hyperlink" Target="https://www.imdb.com/title/tt3829920/ratings?demo=aged_30_44" TargetMode="External"/><Relationship Id="rId342" Type="http://schemas.openxmlformats.org/officeDocument/2006/relationships/hyperlink" Target="https://www.imdb.com/title/tt3829920/ratings?demo=aged_45_plus" TargetMode="External"/><Relationship Id="rId343" Type="http://schemas.openxmlformats.org/officeDocument/2006/relationships/hyperlink" Target="https://www.imdb.com/title/tt2039338/ratings?demo=males" TargetMode="External"/><Relationship Id="rId344" Type="http://schemas.openxmlformats.org/officeDocument/2006/relationships/hyperlink" Target="https://www.imdb.com/title/tt2039338/ratings?demo=females" TargetMode="External"/><Relationship Id="rId100" Type="http://schemas.openxmlformats.org/officeDocument/2006/relationships/hyperlink" Target="https://www.imdb.com/title/tt2771200/ratings?demo=aged_45_plus" TargetMode="External"/><Relationship Id="rId101" Type="http://schemas.openxmlformats.org/officeDocument/2006/relationships/hyperlink" Target="https://www.imdb.com/title/tt3731562/ratings?demo=males" TargetMode="External"/><Relationship Id="rId102" Type="http://schemas.openxmlformats.org/officeDocument/2006/relationships/hyperlink" Target="https://www.imdb.com/title/tt3731562/ratings?demo=females" TargetMode="External"/><Relationship Id="rId103" Type="http://schemas.openxmlformats.org/officeDocument/2006/relationships/hyperlink" Target="https://www.imdb.com/title/tt3731562/ratings?demo=aged_under_18" TargetMode="External"/><Relationship Id="rId104" Type="http://schemas.openxmlformats.org/officeDocument/2006/relationships/hyperlink" Target="https://www.imdb.com/title/tt3731562/ratings?demo=aged_18_29" TargetMode="External"/><Relationship Id="rId105" Type="http://schemas.openxmlformats.org/officeDocument/2006/relationships/hyperlink" Target="https://www.imdb.com/title/tt3731562/ratings?demo=aged_30_44" TargetMode="External"/></Relationships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https://www.imdb.com/title/tt3564472/ratings?demo=aged_18_29" TargetMode="External"/><Relationship Id="rId143" Type="http://schemas.openxmlformats.org/officeDocument/2006/relationships/hyperlink" Target="https://www.imdb.com/title/tt3564472/ratings?demo=aged_30_44" TargetMode="External"/><Relationship Id="rId144" Type="http://schemas.openxmlformats.org/officeDocument/2006/relationships/hyperlink" Target="https://www.imdb.com/title/tt3564472/ratings?demo=aged_45_plus" TargetMode="External"/><Relationship Id="rId145" Type="http://schemas.openxmlformats.org/officeDocument/2006/relationships/hyperlink" Target="https://www.imdb.com/title/tt4465564/ratings?demo=males" TargetMode="External"/><Relationship Id="rId146" Type="http://schemas.openxmlformats.org/officeDocument/2006/relationships/hyperlink" Target="https://www.imdb.com/title/tt4465564/ratings?demo=females" TargetMode="External"/><Relationship Id="rId147" Type="http://schemas.openxmlformats.org/officeDocument/2006/relationships/hyperlink" Target="https://www.imdb.com/title/tt4465564/ratings?demo=aged_under_18" TargetMode="External"/><Relationship Id="rId148" Type="http://schemas.openxmlformats.org/officeDocument/2006/relationships/hyperlink" Target="https://www.imdb.com/title/tt4465564/ratings?demo=aged_18_29" TargetMode="External"/><Relationship Id="rId149" Type="http://schemas.openxmlformats.org/officeDocument/2006/relationships/hyperlink" Target="https://www.imdb.com/title/tt4465564/ratings?demo=aged_30_44" TargetMode="External"/><Relationship Id="rId180" Type="http://schemas.openxmlformats.org/officeDocument/2006/relationships/hyperlink" Target="https://www.imdb.com/title/tt5140878/ratings?demo=aged_45_plus" TargetMode="External"/><Relationship Id="rId181" Type="http://schemas.openxmlformats.org/officeDocument/2006/relationships/hyperlink" Target="https://www.imdb.com/title/tt4649466/ratings?demo=males" TargetMode="External"/><Relationship Id="rId182" Type="http://schemas.openxmlformats.org/officeDocument/2006/relationships/hyperlink" Target="https://www.imdb.com/title/tt4649466/ratings?demo=females" TargetMode="External"/><Relationship Id="rId40" Type="http://schemas.openxmlformats.org/officeDocument/2006/relationships/hyperlink" Target="https://www.imdb.com/title/tt3501632/ratings?demo=males" TargetMode="External"/><Relationship Id="rId41" Type="http://schemas.openxmlformats.org/officeDocument/2006/relationships/hyperlink" Target="https://www.imdb.com/title/tt3501632/ratings?demo=females" TargetMode="External"/><Relationship Id="rId42" Type="http://schemas.openxmlformats.org/officeDocument/2006/relationships/hyperlink" Target="https://www.imdb.com/title/tt3501632/ratings?demo=aged_under_18" TargetMode="External"/><Relationship Id="rId43" Type="http://schemas.openxmlformats.org/officeDocument/2006/relationships/hyperlink" Target="https://www.imdb.com/title/tt3501632/ratings?demo=aged_18_29" TargetMode="External"/><Relationship Id="rId44" Type="http://schemas.openxmlformats.org/officeDocument/2006/relationships/hyperlink" Target="https://www.imdb.com/title/tt3501632/ratings?demo=aged_30_44" TargetMode="External"/><Relationship Id="rId45" Type="http://schemas.openxmlformats.org/officeDocument/2006/relationships/hyperlink" Target="https://www.imdb.com/title/tt3501632/ratings?demo=aged_45_plus" TargetMode="External"/><Relationship Id="rId46" Type="http://schemas.openxmlformats.org/officeDocument/2006/relationships/hyperlink" Target="https://www.imdb.com/title/tt3469046/ratings?demo=males" TargetMode="External"/><Relationship Id="rId47" Type="http://schemas.openxmlformats.org/officeDocument/2006/relationships/hyperlink" Target="https://www.imdb.com/title/tt3469046/ratings?demo=females" TargetMode="External"/><Relationship Id="rId48" Type="http://schemas.openxmlformats.org/officeDocument/2006/relationships/hyperlink" Target="https://www.imdb.com/title/tt3469046/ratings?demo=aged_under_18" TargetMode="External"/><Relationship Id="rId49" Type="http://schemas.openxmlformats.org/officeDocument/2006/relationships/hyperlink" Target="https://www.imdb.com/title/tt3469046/ratings?demo=aged_18_29" TargetMode="External"/><Relationship Id="rId183" Type="http://schemas.openxmlformats.org/officeDocument/2006/relationships/hyperlink" Target="https://www.imdb.com/title/tt4649466/ratings?demo=aged_under_18" TargetMode="External"/><Relationship Id="rId184" Type="http://schemas.openxmlformats.org/officeDocument/2006/relationships/hyperlink" Target="https://www.imdb.com/title/tt4649466/ratings?demo=aged_under_18" TargetMode="External"/><Relationship Id="rId185" Type="http://schemas.openxmlformats.org/officeDocument/2006/relationships/hyperlink" Target="https://www.imdb.com/title/tt4649466/ratings?demo=aged_18_29" TargetMode="External"/><Relationship Id="rId186" Type="http://schemas.openxmlformats.org/officeDocument/2006/relationships/hyperlink" Target="https://www.imdb.com/title/tt4649466/ratings?demo=aged_30_44" TargetMode="External"/><Relationship Id="rId187" Type="http://schemas.openxmlformats.org/officeDocument/2006/relationships/hyperlink" Target="https://www.imdb.com/title/tt4649466/ratings?demo=aged_45_plus" TargetMode="External"/><Relationship Id="rId188" Type="http://schemas.openxmlformats.org/officeDocument/2006/relationships/hyperlink" Target="https://www.imdb.com/title/tt1856101/ratings?demo=males" TargetMode="External"/><Relationship Id="rId189" Type="http://schemas.openxmlformats.org/officeDocument/2006/relationships/hyperlink" Target="https://www.imdb.com/title/tt1856101/ratings?demo=females" TargetMode="External"/><Relationship Id="rId220" Type="http://schemas.openxmlformats.org/officeDocument/2006/relationships/hyperlink" Target="https://www.imdb.com/title/tt6294822/ratings?demo=aged_under_18" TargetMode="External"/><Relationship Id="rId221" Type="http://schemas.openxmlformats.org/officeDocument/2006/relationships/hyperlink" Target="https://www.imdb.com/title/tt6294822/ratings?demo=aged_18_29" TargetMode="External"/><Relationship Id="rId222" Type="http://schemas.openxmlformats.org/officeDocument/2006/relationships/hyperlink" Target="https://www.imdb.com/title/tt6294822/ratings?demo=aged_45_plus" TargetMode="External"/><Relationship Id="rId223" Type="http://schemas.openxmlformats.org/officeDocument/2006/relationships/hyperlink" Target="https://www.imdb.com/title/tt6294822/ratings?demo=aged_45_plus" TargetMode="External"/><Relationship Id="rId80" Type="http://schemas.openxmlformats.org/officeDocument/2006/relationships/hyperlink" Target="https://www.imdb.com/title/tt5052448/ratings?demo=females" TargetMode="External"/><Relationship Id="rId81" Type="http://schemas.openxmlformats.org/officeDocument/2006/relationships/hyperlink" Target="https://www.imdb.com/title/tt5052448/ratings?demo=aged_under_18" TargetMode="External"/><Relationship Id="rId82" Type="http://schemas.openxmlformats.org/officeDocument/2006/relationships/hyperlink" Target="https://www.imdb.com/title/tt5052448/ratings?demo=aged_18_29" TargetMode="External"/><Relationship Id="rId83" Type="http://schemas.openxmlformats.org/officeDocument/2006/relationships/hyperlink" Target="https://www.imdb.com/title/tt5052448/ratings?demo=aged_30_44" TargetMode="External"/><Relationship Id="rId84" Type="http://schemas.openxmlformats.org/officeDocument/2006/relationships/hyperlink" Target="https://www.imdb.com/title/tt5052448/ratings?demo=aged_45_plus" TargetMode="External"/><Relationship Id="rId85" Type="http://schemas.openxmlformats.org/officeDocument/2006/relationships/hyperlink" Target="https://www.imdb.com/title/tt4116284/ratings?demo=males" TargetMode="External"/><Relationship Id="rId86" Type="http://schemas.openxmlformats.org/officeDocument/2006/relationships/hyperlink" Target="https://www.imdb.com/title/tt4116284/ratings?demo=females" TargetMode="External"/><Relationship Id="rId87" Type="http://schemas.openxmlformats.org/officeDocument/2006/relationships/hyperlink" Target="https://www.imdb.com/title/tt4116284/ratings?demo=aged_under_18" TargetMode="External"/><Relationship Id="rId88" Type="http://schemas.openxmlformats.org/officeDocument/2006/relationships/hyperlink" Target="https://www.imdb.com/title/tt4116284/ratings?demo=aged_18_29" TargetMode="External"/><Relationship Id="rId89" Type="http://schemas.openxmlformats.org/officeDocument/2006/relationships/hyperlink" Target="https://www.imdb.com/title/tt4116284/ratings?demo=aged_30_44" TargetMode="External"/><Relationship Id="rId224" Type="http://schemas.openxmlformats.org/officeDocument/2006/relationships/hyperlink" Target="https://www.imdb.com/title/tt2345759/ratings?demo=males" TargetMode="External"/><Relationship Id="rId225" Type="http://schemas.openxmlformats.org/officeDocument/2006/relationships/hyperlink" Target="https://www.imdb.com/title/tt2345759/ratings?demo=females" TargetMode="External"/><Relationship Id="rId226" Type="http://schemas.openxmlformats.org/officeDocument/2006/relationships/hyperlink" Target="https://www.imdb.com/title/tt2345759/ratings?demo=aged_under_18" TargetMode="External"/><Relationship Id="rId227" Type="http://schemas.openxmlformats.org/officeDocument/2006/relationships/hyperlink" Target="https://www.imdb.com/title/tt2345759/ratings?demo=aged_18_29" TargetMode="External"/><Relationship Id="rId228" Type="http://schemas.openxmlformats.org/officeDocument/2006/relationships/hyperlink" Target="https://www.imdb.com/title/tt2345759/ratings?demo=aged_30_44" TargetMode="External"/><Relationship Id="rId229" Type="http://schemas.openxmlformats.org/officeDocument/2006/relationships/hyperlink" Target="https://www.imdb.com/title/tt2345759/ratings?demo=aged_45_plus" TargetMode="External"/><Relationship Id="rId110" Type="http://schemas.openxmlformats.org/officeDocument/2006/relationships/hyperlink" Target="https://www.imdb.com/title/tt3731562/ratings?demo=aged_under_18" TargetMode="External"/><Relationship Id="rId111" Type="http://schemas.openxmlformats.org/officeDocument/2006/relationships/hyperlink" Target="https://www.imdb.com/title/tt3731562/ratings?demo=aged_18_29" TargetMode="External"/><Relationship Id="rId112" Type="http://schemas.openxmlformats.org/officeDocument/2006/relationships/hyperlink" Target="https://www.imdb.com/title/tt3731562/ratings?demo=aged_30_44" TargetMode="External"/><Relationship Id="rId113" Type="http://schemas.openxmlformats.org/officeDocument/2006/relationships/hyperlink" Target="https://www.imdb.com/title/tt3731562/ratings?demo=aged_45_plus" TargetMode="External"/><Relationship Id="rId114" Type="http://schemas.openxmlformats.org/officeDocument/2006/relationships/hyperlink" Target="https://www.imdb.com/title/tt3606752/ratings?demo=males" TargetMode="External"/><Relationship Id="rId115" Type="http://schemas.openxmlformats.org/officeDocument/2006/relationships/hyperlink" Target="https://www.imdb.com/title/tt3606752/ratings?demo=females" TargetMode="External"/><Relationship Id="rId116" Type="http://schemas.openxmlformats.org/officeDocument/2006/relationships/hyperlink" Target="https://www.imdb.com/title/tt3606752/ratings?demo=aged_under_18" TargetMode="External"/><Relationship Id="rId117" Type="http://schemas.openxmlformats.org/officeDocument/2006/relationships/hyperlink" Target="https://www.imdb.com/title/tt3606752/ratings?demo=aged_18_29" TargetMode="External"/><Relationship Id="rId118" Type="http://schemas.openxmlformats.org/officeDocument/2006/relationships/hyperlink" Target="https://www.imdb.com/title/tt3606752/ratings?demo=aged_30_44" TargetMode="External"/><Relationship Id="rId119" Type="http://schemas.openxmlformats.org/officeDocument/2006/relationships/hyperlink" Target="https://www.imdb.com/title/tt3606752/ratings?demo=aged_45_plus" TargetMode="External"/><Relationship Id="rId150" Type="http://schemas.openxmlformats.org/officeDocument/2006/relationships/hyperlink" Target="https://www.imdb.com/title/tt4465564/ratings?demo=aged_45_plus" TargetMode="External"/><Relationship Id="rId151" Type="http://schemas.openxmlformats.org/officeDocument/2006/relationships/hyperlink" Target="https://www.imdb.com/title/tt3890160/ratings?demo=males" TargetMode="External"/><Relationship Id="rId152" Type="http://schemas.openxmlformats.org/officeDocument/2006/relationships/hyperlink" Target="https://www.imdb.com/title/tt3890160/ratings?demo=females" TargetMode="External"/><Relationship Id="rId10" Type="http://schemas.openxmlformats.org/officeDocument/2006/relationships/hyperlink" Target="https://www.imdb.com/title/tt2771200/ratings?demo=aged_45_plus" TargetMode="External"/><Relationship Id="rId11" Type="http://schemas.openxmlformats.org/officeDocument/2006/relationships/hyperlink" Target="https://www.imdb.com/title/tt0451279/ratings?demo=males" TargetMode="External"/><Relationship Id="rId12" Type="http://schemas.openxmlformats.org/officeDocument/2006/relationships/hyperlink" Target="https://www.imdb.com/title/tt0451279/ratings?demo=females" TargetMode="External"/><Relationship Id="rId13" Type="http://schemas.openxmlformats.org/officeDocument/2006/relationships/hyperlink" Target="https://www.imdb.com/title/tt0451279/ratings?demo=aged_under_18" TargetMode="External"/><Relationship Id="rId14" Type="http://schemas.openxmlformats.org/officeDocument/2006/relationships/hyperlink" Target="https://www.imdb.com/title/tt0451279/ratings?demo=aged_18_29" TargetMode="External"/><Relationship Id="rId15" Type="http://schemas.openxmlformats.org/officeDocument/2006/relationships/hyperlink" Target="https://www.imdb.com/title/tt0451279/ratings?demo=aged_30_44" TargetMode="External"/><Relationship Id="rId16" Type="http://schemas.openxmlformats.org/officeDocument/2006/relationships/hyperlink" Target="https://www.imdb.com/title/tt0451279/ratings?demo=aged_45_plus" TargetMode="External"/><Relationship Id="rId17" Type="http://schemas.openxmlformats.org/officeDocument/2006/relationships/hyperlink" Target="https://www.imdb.com/title/tt2283362/ratings?demo=males" TargetMode="External"/><Relationship Id="rId18" Type="http://schemas.openxmlformats.org/officeDocument/2006/relationships/hyperlink" Target="https://www.imdb.com/title/tt2283362/ratings?demo=females" TargetMode="External"/><Relationship Id="rId19" Type="http://schemas.openxmlformats.org/officeDocument/2006/relationships/hyperlink" Target="https://www.imdb.com/title/tt2283362/ratings?demo=aged_18_29" TargetMode="External"/><Relationship Id="rId153" Type="http://schemas.openxmlformats.org/officeDocument/2006/relationships/hyperlink" Target="https://www.imdb.com/title/tt3890160/ratings?demo=aged_under_18" TargetMode="External"/><Relationship Id="rId154" Type="http://schemas.openxmlformats.org/officeDocument/2006/relationships/hyperlink" Target="https://www.imdb.com/title/tt3890160/ratings?demo=aged_18_29" TargetMode="External"/><Relationship Id="rId155" Type="http://schemas.openxmlformats.org/officeDocument/2006/relationships/hyperlink" Target="https://www.imdb.com/title/tt3890160/ratings?demo=aged_30_44" TargetMode="External"/><Relationship Id="rId156" Type="http://schemas.openxmlformats.org/officeDocument/2006/relationships/hyperlink" Target="https://www.imdb.com/title/tt3890160/ratings?demo=aged_45_plus" TargetMode="External"/><Relationship Id="rId157" Type="http://schemas.openxmlformats.org/officeDocument/2006/relationships/hyperlink" Target="https://www.imdb.com/title/tt4765284/ratings?demo=males" TargetMode="External"/><Relationship Id="rId158" Type="http://schemas.openxmlformats.org/officeDocument/2006/relationships/hyperlink" Target="https://www.imdb.com/title/tt4765284/ratings?demo=females" TargetMode="External"/><Relationship Id="rId159" Type="http://schemas.openxmlformats.org/officeDocument/2006/relationships/hyperlink" Target="https://www.imdb.com/title/tt4765284/ratings?demo=aged_under_18" TargetMode="External"/><Relationship Id="rId190" Type="http://schemas.openxmlformats.org/officeDocument/2006/relationships/hyperlink" Target="https://www.imdb.com/title/tt1856101/ratings?demo=aged_under_18" TargetMode="External"/><Relationship Id="rId191" Type="http://schemas.openxmlformats.org/officeDocument/2006/relationships/hyperlink" Target="https://www.imdb.com/title/tt1856101/ratings?demo=aged_18_29" TargetMode="External"/><Relationship Id="rId192" Type="http://schemas.openxmlformats.org/officeDocument/2006/relationships/hyperlink" Target="https://www.imdb.com/title/tt1856101/ratings?demo=aged_30_44" TargetMode="External"/><Relationship Id="rId50" Type="http://schemas.openxmlformats.org/officeDocument/2006/relationships/hyperlink" Target="https://www.imdb.com/title/tt3469046/ratings?demo=aged_30_44" TargetMode="External"/><Relationship Id="rId51" Type="http://schemas.openxmlformats.org/officeDocument/2006/relationships/hyperlink" Target="https://www.imdb.com/title/tt3469046/ratings?demo=aged_45_plus" TargetMode="External"/><Relationship Id="rId52" Type="http://schemas.openxmlformats.org/officeDocument/2006/relationships/hyperlink" Target="https://www.imdb.com/title/tt0974015/ratings?demo=males" TargetMode="External"/><Relationship Id="rId53" Type="http://schemas.openxmlformats.org/officeDocument/2006/relationships/hyperlink" Target="https://www.imdb.com/title/tt0974015/ratings?demo=females" TargetMode="External"/><Relationship Id="rId54" Type="http://schemas.openxmlformats.org/officeDocument/2006/relationships/hyperlink" Target="https://www.imdb.com/title/tt0974015/ratings?demo=aged_under_18" TargetMode="External"/><Relationship Id="rId55" Type="http://schemas.openxmlformats.org/officeDocument/2006/relationships/hyperlink" Target="https://www.imdb.com/title/tt0974015/ratings?demo=aged_18_29" TargetMode="External"/><Relationship Id="rId56" Type="http://schemas.openxmlformats.org/officeDocument/2006/relationships/hyperlink" Target="https://www.imdb.com/title/tt0974015/ratings?demo=aged_30_44" TargetMode="External"/><Relationship Id="rId57" Type="http://schemas.openxmlformats.org/officeDocument/2006/relationships/hyperlink" Target="https://www.imdb.com/title/tt0974015/ratings?demo=aged_45_plus" TargetMode="External"/><Relationship Id="rId58" Type="http://schemas.openxmlformats.org/officeDocument/2006/relationships/hyperlink" Target="https://www.imdb.com/title/tt3315342/ratings?demo=males" TargetMode="External"/><Relationship Id="rId59" Type="http://schemas.openxmlformats.org/officeDocument/2006/relationships/hyperlink" Target="https://www.imdb.com/title/tt3315342/ratings?demo=females" TargetMode="External"/><Relationship Id="rId193" Type="http://schemas.openxmlformats.org/officeDocument/2006/relationships/hyperlink" Target="https://www.imdb.com/title/tt1856101/ratings?demo=aged_45_plus" TargetMode="External"/><Relationship Id="rId194" Type="http://schemas.openxmlformats.org/officeDocument/2006/relationships/hyperlink" Target="https://www.imdb.com/title/tt4425200/ratings?demo=males" TargetMode="External"/><Relationship Id="rId195" Type="http://schemas.openxmlformats.org/officeDocument/2006/relationships/hyperlink" Target="https://www.imdb.com/title/tt4425200/ratings?demo=females" TargetMode="External"/><Relationship Id="rId196" Type="http://schemas.openxmlformats.org/officeDocument/2006/relationships/hyperlink" Target="https://www.imdb.com/title/tt4425200/ratings?demo=aged_under_18" TargetMode="External"/><Relationship Id="rId197" Type="http://schemas.openxmlformats.org/officeDocument/2006/relationships/hyperlink" Target="https://www.imdb.com/title/tt4425200/ratings?demo=aged_18_29" TargetMode="External"/><Relationship Id="rId198" Type="http://schemas.openxmlformats.org/officeDocument/2006/relationships/hyperlink" Target="https://www.imdb.com/title/tt4425200/ratings?demo=aged_30_44" TargetMode="External"/><Relationship Id="rId199" Type="http://schemas.openxmlformats.org/officeDocument/2006/relationships/hyperlink" Target="https://www.imdb.com/title/tt4425200/ratings?demo=aged_45_plus" TargetMode="External"/><Relationship Id="rId230" Type="http://schemas.openxmlformats.org/officeDocument/2006/relationships/hyperlink" Target="https://www.imdb.com/title/tt1959563/ratings?demo=males" TargetMode="External"/><Relationship Id="rId231" Type="http://schemas.openxmlformats.org/officeDocument/2006/relationships/hyperlink" Target="https://www.imdb.com/title/tt1959563/ratings?demo=females" TargetMode="External"/><Relationship Id="rId232" Type="http://schemas.openxmlformats.org/officeDocument/2006/relationships/hyperlink" Target="https://www.imdb.com/title/tt1959563/ratings?demo=aged_under_18" TargetMode="External"/><Relationship Id="rId233" Type="http://schemas.openxmlformats.org/officeDocument/2006/relationships/hyperlink" Target="https://www.imdb.com/title/tt1959563/ratings?demo=aged_18_29" TargetMode="External"/><Relationship Id="rId90" Type="http://schemas.openxmlformats.org/officeDocument/2006/relationships/hyperlink" Target="https://www.imdb.com/title/tt4116284/ratings?demo=aged_45_plus" TargetMode="External"/><Relationship Id="rId91" Type="http://schemas.openxmlformats.org/officeDocument/2006/relationships/hyperlink" Target="https://www.imdb.com/title/tt3874544/ratings?demo=males" TargetMode="External"/><Relationship Id="rId92" Type="http://schemas.openxmlformats.org/officeDocument/2006/relationships/hyperlink" Target="https://www.imdb.com/title/tt3874544/ratings?demo=females" TargetMode="External"/><Relationship Id="rId93" Type="http://schemas.openxmlformats.org/officeDocument/2006/relationships/hyperlink" Target="https://www.imdb.com/title/tt3874544/ratings?demo=aged_under_18" TargetMode="External"/><Relationship Id="rId94" Type="http://schemas.openxmlformats.org/officeDocument/2006/relationships/hyperlink" Target="https://www.imdb.com/title/tt3874544/ratings?demo=aged_30_44" TargetMode="External"/><Relationship Id="rId95" Type="http://schemas.openxmlformats.org/officeDocument/2006/relationships/hyperlink" Target="https://www.imdb.com/title/tt3874544/ratings?demo=aged_45_plus" TargetMode="External"/><Relationship Id="rId96" Type="http://schemas.openxmlformats.org/officeDocument/2006/relationships/hyperlink" Target="https://www.imdb.com/title/tt1485796/ratings?demo=males" TargetMode="External"/><Relationship Id="rId97" Type="http://schemas.openxmlformats.org/officeDocument/2006/relationships/hyperlink" Target="https://www.imdb.com/title/tt1485796/ratings?demo=females" TargetMode="External"/><Relationship Id="rId98" Type="http://schemas.openxmlformats.org/officeDocument/2006/relationships/hyperlink" Target="https://www.imdb.com/title/tt1485796/ratings?demo=aged_under_18" TargetMode="External"/><Relationship Id="rId99" Type="http://schemas.openxmlformats.org/officeDocument/2006/relationships/hyperlink" Target="https://www.imdb.com/title/tt1485796/ratings?demo=aged_18_29" TargetMode="External"/><Relationship Id="rId234" Type="http://schemas.openxmlformats.org/officeDocument/2006/relationships/hyperlink" Target="https://www.imdb.com/title/tt1959563/ratings?demo=aged_30_44" TargetMode="External"/><Relationship Id="rId235" Type="http://schemas.openxmlformats.org/officeDocument/2006/relationships/hyperlink" Target="https://www.imdb.com/title/tt1959563/ratings?demo=aged_45_plus" TargetMode="External"/><Relationship Id="rId236" Type="http://schemas.openxmlformats.org/officeDocument/2006/relationships/vmlDrawing" Target="../drawings/vmlDrawing2.vml"/><Relationship Id="rId237" Type="http://schemas.openxmlformats.org/officeDocument/2006/relationships/comments" Target="../comments2.xml"/><Relationship Id="rId120" Type="http://schemas.openxmlformats.org/officeDocument/2006/relationships/hyperlink" Target="https://www.imdb.com/title/tt3450958/ratings?demo=males" TargetMode="External"/><Relationship Id="rId121" Type="http://schemas.openxmlformats.org/officeDocument/2006/relationships/hyperlink" Target="https://www.imdb.com/title/tt3450958/ratings?demo=females" TargetMode="External"/><Relationship Id="rId122" Type="http://schemas.openxmlformats.org/officeDocument/2006/relationships/hyperlink" Target="https://www.imdb.com/title/tt3450958/ratings?demo=aged_under_18" TargetMode="External"/><Relationship Id="rId123" Type="http://schemas.openxmlformats.org/officeDocument/2006/relationships/hyperlink" Target="https://www.imdb.com/title/tt3450958/ratings?demo=aged_18_29" TargetMode="External"/><Relationship Id="rId124" Type="http://schemas.openxmlformats.org/officeDocument/2006/relationships/hyperlink" Target="https://www.imdb.com/title/tt3450958/ratings?demo=aged_30_44" TargetMode="External"/><Relationship Id="rId125" Type="http://schemas.openxmlformats.org/officeDocument/2006/relationships/hyperlink" Target="https://www.imdb.com/title/tt3450958/ratings?demo=aged_30_44" TargetMode="External"/><Relationship Id="rId126" Type="http://schemas.openxmlformats.org/officeDocument/2006/relationships/hyperlink" Target="https://www.imdb.com/title/tt3450958/ratings?demo=aged_45_plus" TargetMode="External"/><Relationship Id="rId127" Type="http://schemas.openxmlformats.org/officeDocument/2006/relationships/hyperlink" Target="https://www.imdb.com/title/tt2543472/ratings?demo=males" TargetMode="External"/><Relationship Id="rId128" Type="http://schemas.openxmlformats.org/officeDocument/2006/relationships/hyperlink" Target="https://www.imdb.com/title/tt2543472/ratings?demo=females" TargetMode="External"/><Relationship Id="rId129" Type="http://schemas.openxmlformats.org/officeDocument/2006/relationships/hyperlink" Target="https://www.imdb.com/title/tt2543472/ratings?demo=aged_under_18" TargetMode="External"/><Relationship Id="rId160" Type="http://schemas.openxmlformats.org/officeDocument/2006/relationships/hyperlink" Target="https://www.imdb.com/title/tt4765284/ratings?demo=aged_18_29" TargetMode="External"/><Relationship Id="rId161" Type="http://schemas.openxmlformats.org/officeDocument/2006/relationships/hyperlink" Target="https://www.imdb.com/title/tt4765284/ratings?demo=aged_30_44" TargetMode="External"/><Relationship Id="rId162" Type="http://schemas.openxmlformats.org/officeDocument/2006/relationships/hyperlink" Target="https://www.imdb.com/title/tt4765284/ratings?demo=aged_45_plus" TargetMode="External"/><Relationship Id="rId20" Type="http://schemas.openxmlformats.org/officeDocument/2006/relationships/hyperlink" Target="https://www.imdb.com/title/tt2283362/ratings?demo=aged_30_44" TargetMode="External"/><Relationship Id="rId21" Type="http://schemas.openxmlformats.org/officeDocument/2006/relationships/hyperlink" Target="https://www.imdb.com/title/tt2283362/ratings?demo=aged_45_plus" TargetMode="External"/><Relationship Id="rId22" Type="http://schemas.openxmlformats.org/officeDocument/2006/relationships/hyperlink" Target="https://www.imdb.com/title/tt3896198/ratings?demo=males" TargetMode="External"/><Relationship Id="rId23" Type="http://schemas.openxmlformats.org/officeDocument/2006/relationships/hyperlink" Target="https://www.imdb.com/title/tt3896198/ratings?demo=females" TargetMode="External"/><Relationship Id="rId24" Type="http://schemas.openxmlformats.org/officeDocument/2006/relationships/hyperlink" Target="https://www.imdb.com/title/tt3896198/ratings?demo=aged_under_18" TargetMode="External"/><Relationship Id="rId25" Type="http://schemas.openxmlformats.org/officeDocument/2006/relationships/hyperlink" Target="https://www.imdb.com/title/tt3896198/ratings?demo=aged_18_29" TargetMode="External"/><Relationship Id="rId26" Type="http://schemas.openxmlformats.org/officeDocument/2006/relationships/hyperlink" Target="https://www.imdb.com/title/tt3896198/ratings?demo=aged_30_44" TargetMode="External"/><Relationship Id="rId27" Type="http://schemas.openxmlformats.org/officeDocument/2006/relationships/hyperlink" Target="https://www.imdb.com/title/tt3896198/ratings?demo=aged_45_plus" TargetMode="External"/><Relationship Id="rId28" Type="http://schemas.openxmlformats.org/officeDocument/2006/relationships/hyperlink" Target="https://www.imdb.com/title/tt2250912/ratings?demo=males" TargetMode="External"/><Relationship Id="rId29" Type="http://schemas.openxmlformats.org/officeDocument/2006/relationships/hyperlink" Target="https://www.imdb.com/title/tt2250912/ratings?demo=females" TargetMode="External"/><Relationship Id="rId163" Type="http://schemas.openxmlformats.org/officeDocument/2006/relationships/hyperlink" Target="https://www.imdb.com/title/tt5657846/ratings?demo=males" TargetMode="External"/><Relationship Id="rId164" Type="http://schemas.openxmlformats.org/officeDocument/2006/relationships/hyperlink" Target="https://www.imdb.com/title/tt5657846/ratings?demo=females" TargetMode="External"/><Relationship Id="rId165" Type="http://schemas.openxmlformats.org/officeDocument/2006/relationships/hyperlink" Target="https://www.imdb.com/title/tt5657846/ratings?demo=aged_under_18" TargetMode="External"/><Relationship Id="rId166" Type="http://schemas.openxmlformats.org/officeDocument/2006/relationships/hyperlink" Target="https://www.imdb.com/title/tt5657846/ratings?demo=aged_18_29" TargetMode="External"/><Relationship Id="rId167" Type="http://schemas.openxmlformats.org/officeDocument/2006/relationships/hyperlink" Target="https://www.imdb.com/title/tt5657846/ratings?demo=aged_30_44" TargetMode="External"/><Relationship Id="rId168" Type="http://schemas.openxmlformats.org/officeDocument/2006/relationships/hyperlink" Target="https://www.imdb.com/title/tt5657846/ratings?demo=aged_45_plus" TargetMode="External"/><Relationship Id="rId169" Type="http://schemas.openxmlformats.org/officeDocument/2006/relationships/hyperlink" Target="https://www.imdb.com/title/tt3402236/ratings?demo=males" TargetMode="External"/><Relationship Id="rId200" Type="http://schemas.openxmlformats.org/officeDocument/2006/relationships/hyperlink" Target="https://www.imdb.com/title/tt4877122/ratings?demo=males" TargetMode="External"/><Relationship Id="rId201" Type="http://schemas.openxmlformats.org/officeDocument/2006/relationships/hyperlink" Target="https://www.imdb.com/title/tt4877122/ratings?demo=females" TargetMode="External"/><Relationship Id="rId202" Type="http://schemas.openxmlformats.org/officeDocument/2006/relationships/hyperlink" Target="https://www.imdb.com/title/tt4877122/ratings?demo=aged_under_18" TargetMode="External"/><Relationship Id="rId203" Type="http://schemas.openxmlformats.org/officeDocument/2006/relationships/hyperlink" Target="https://www.imdb.com/title/tt4877122/ratings?demo=aged_18_29" TargetMode="External"/><Relationship Id="rId60" Type="http://schemas.openxmlformats.org/officeDocument/2006/relationships/hyperlink" Target="https://www.imdb.com/title/tt3315342/ratings?demo=aged_under_18" TargetMode="External"/><Relationship Id="rId61" Type="http://schemas.openxmlformats.org/officeDocument/2006/relationships/hyperlink" Target="https://www.imdb.com/title/tt3315342/ratings?demo=aged_18_29" TargetMode="External"/><Relationship Id="rId62" Type="http://schemas.openxmlformats.org/officeDocument/2006/relationships/hyperlink" Target="https://www.imdb.com/title/tt3315342/ratings?demo=aged_30_44" TargetMode="External"/><Relationship Id="rId63" Type="http://schemas.openxmlformats.org/officeDocument/2006/relationships/hyperlink" Target="https://www.imdb.com/title/tt3315342/ratings?demo=aged_45_plus" TargetMode="External"/><Relationship Id="rId64" Type="http://schemas.openxmlformats.org/officeDocument/2006/relationships/hyperlink" Target="https://www.imdb.com/title/tt4630562/ratings?demo=aged_18_29" TargetMode="External"/><Relationship Id="rId65" Type="http://schemas.openxmlformats.org/officeDocument/2006/relationships/hyperlink" Target="https://www.imdb.com/title/tt4630562/ratings?demo=aged_30_44" TargetMode="External"/><Relationship Id="rId66" Type="http://schemas.openxmlformats.org/officeDocument/2006/relationships/hyperlink" Target="https://www.imdb.com/title/tt4630562/ratings?demo=aged_45_plus" TargetMode="External"/><Relationship Id="rId67" Type="http://schemas.openxmlformats.org/officeDocument/2006/relationships/hyperlink" Target="https://www.imdb.com/title/tt2380307/ratings?demo=males" TargetMode="External"/><Relationship Id="rId68" Type="http://schemas.openxmlformats.org/officeDocument/2006/relationships/hyperlink" Target="https://www.imdb.com/title/tt2380307/ratings?demo=females" TargetMode="External"/><Relationship Id="rId69" Type="http://schemas.openxmlformats.org/officeDocument/2006/relationships/hyperlink" Target="https://www.imdb.com/title/tt2380307/ratings?demo=aged_under_18" TargetMode="External"/><Relationship Id="rId204" Type="http://schemas.openxmlformats.org/officeDocument/2006/relationships/hyperlink" Target="https://www.imdb.com/title/tt4877122/ratings?demo=aged_30_44" TargetMode="External"/><Relationship Id="rId205" Type="http://schemas.openxmlformats.org/officeDocument/2006/relationships/hyperlink" Target="https://www.imdb.com/title/tt4877122/ratings?demo=aged_45_plus" TargetMode="External"/><Relationship Id="rId206" Type="http://schemas.openxmlformats.org/officeDocument/2006/relationships/hyperlink" Target="https://www.imdb.com/title/tt3717490/ratings?demo=males" TargetMode="External"/><Relationship Id="rId207" Type="http://schemas.openxmlformats.org/officeDocument/2006/relationships/hyperlink" Target="https://www.imdb.com/title/tt3717490/ratings?demo=females" TargetMode="External"/><Relationship Id="rId208" Type="http://schemas.openxmlformats.org/officeDocument/2006/relationships/hyperlink" Target="https://www.imdb.com/title/tt3717490/ratings?demo=aged_under_18" TargetMode="External"/><Relationship Id="rId209" Type="http://schemas.openxmlformats.org/officeDocument/2006/relationships/hyperlink" Target="https://www.imdb.com/title/tt3717490/ratings?demo=aged_18_29" TargetMode="External"/><Relationship Id="rId130" Type="http://schemas.openxmlformats.org/officeDocument/2006/relationships/hyperlink" Target="https://www.imdb.com/title/tt2543472/ratings?demo=aged_18_29" TargetMode="External"/><Relationship Id="rId131" Type="http://schemas.openxmlformats.org/officeDocument/2006/relationships/hyperlink" Target="https://www.imdb.com/title/tt2543472/ratings?demo=aged_30_44" TargetMode="External"/><Relationship Id="rId132" Type="http://schemas.openxmlformats.org/officeDocument/2006/relationships/hyperlink" Target="https://www.imdb.com/title/tt2543472/ratings?demo=aged_45_plus" TargetMode="External"/><Relationship Id="rId133" Type="http://schemas.openxmlformats.org/officeDocument/2006/relationships/hyperlink" Target="https://www.imdb.com/title/tt3371366/ratings?demo=males" TargetMode="External"/><Relationship Id="rId134" Type="http://schemas.openxmlformats.org/officeDocument/2006/relationships/hyperlink" Target="https://www.imdb.com/title/tt3371366/ratings?demo=females" TargetMode="External"/><Relationship Id="rId135" Type="http://schemas.openxmlformats.org/officeDocument/2006/relationships/hyperlink" Target="https://www.imdb.com/title/tt3371366/ratings?demo=aged_under_18" TargetMode="External"/><Relationship Id="rId136" Type="http://schemas.openxmlformats.org/officeDocument/2006/relationships/hyperlink" Target="https://www.imdb.com/title/tt3371366/ratings?demo=aged_18_29" TargetMode="External"/><Relationship Id="rId137" Type="http://schemas.openxmlformats.org/officeDocument/2006/relationships/hyperlink" Target="https://www.imdb.com/title/tt3371366/ratings?demo=aged_30_44" TargetMode="External"/><Relationship Id="rId138" Type="http://schemas.openxmlformats.org/officeDocument/2006/relationships/hyperlink" Target="https://www.imdb.com/title/tt3371366/ratings?demo=aged_45_plus" TargetMode="External"/><Relationship Id="rId139" Type="http://schemas.openxmlformats.org/officeDocument/2006/relationships/hyperlink" Target="https://www.imdb.com/title/tt3564472/ratings?demo=males" TargetMode="External"/><Relationship Id="rId170" Type="http://schemas.openxmlformats.org/officeDocument/2006/relationships/hyperlink" Target="https://www.imdb.com/title/tt3402236/ratings?demo=females" TargetMode="External"/><Relationship Id="rId171" Type="http://schemas.openxmlformats.org/officeDocument/2006/relationships/hyperlink" Target="https://www.imdb.com/title/tt3402236/ratings?demo=aged_under_18" TargetMode="External"/><Relationship Id="rId172" Type="http://schemas.openxmlformats.org/officeDocument/2006/relationships/hyperlink" Target="https://www.imdb.com/title/tt3402236/ratings?demo=aged_18_29" TargetMode="External"/><Relationship Id="rId30" Type="http://schemas.openxmlformats.org/officeDocument/2006/relationships/hyperlink" Target="https://www.imdb.com/title/tt2250912/ratings?demo=aged_under_18" TargetMode="External"/><Relationship Id="rId31" Type="http://schemas.openxmlformats.org/officeDocument/2006/relationships/hyperlink" Target="https://www.imdb.com/title/tt2250912/ratings?demo=aged_18_29" TargetMode="External"/><Relationship Id="rId32" Type="http://schemas.openxmlformats.org/officeDocument/2006/relationships/hyperlink" Target="https://www.imdb.com/title/tt2250912/ratings?demo=aged_30_44" TargetMode="External"/><Relationship Id="rId33" Type="http://schemas.openxmlformats.org/officeDocument/2006/relationships/hyperlink" Target="https://www.imdb.com/title/tt2250912/ratings?demo=aged_45_plus" TargetMode="External"/><Relationship Id="rId34" Type="http://schemas.openxmlformats.org/officeDocument/2006/relationships/hyperlink" Target="https://www.imdb.com/title/tt1396484/ratings?demo=males" TargetMode="External"/><Relationship Id="rId35" Type="http://schemas.openxmlformats.org/officeDocument/2006/relationships/hyperlink" Target="https://www.imdb.com/title/tt1396484/ratings?demo=females" TargetMode="External"/><Relationship Id="rId36" Type="http://schemas.openxmlformats.org/officeDocument/2006/relationships/hyperlink" Target="https://www.imdb.com/title/tt1396484/ratings?demo=aged_under_18" TargetMode="External"/><Relationship Id="rId37" Type="http://schemas.openxmlformats.org/officeDocument/2006/relationships/hyperlink" Target="https://www.imdb.com/title/tt1396484/ratings?demo=aged_18_29" TargetMode="External"/><Relationship Id="rId38" Type="http://schemas.openxmlformats.org/officeDocument/2006/relationships/hyperlink" Target="https://www.imdb.com/title/tt1396484/ratings?demo=aged_30_44" TargetMode="External"/><Relationship Id="rId39" Type="http://schemas.openxmlformats.org/officeDocument/2006/relationships/hyperlink" Target="https://www.imdb.com/title/tt1396484/ratings?demo=aged_45_plus" TargetMode="External"/><Relationship Id="rId173" Type="http://schemas.openxmlformats.org/officeDocument/2006/relationships/hyperlink" Target="https://www.imdb.com/title/tt3402236/ratings?demo=aged_30_44" TargetMode="External"/><Relationship Id="rId174" Type="http://schemas.openxmlformats.org/officeDocument/2006/relationships/hyperlink" Target="https://www.imdb.com/title/tt3402236/ratings?demo=aged_45_plus" TargetMode="External"/><Relationship Id="rId175" Type="http://schemas.openxmlformats.org/officeDocument/2006/relationships/hyperlink" Target="https://www.imdb.com/title/tt5140878/ratings?demo=males" TargetMode="External"/><Relationship Id="rId176" Type="http://schemas.openxmlformats.org/officeDocument/2006/relationships/hyperlink" Target="https://www.imdb.com/title/tt5140878/ratings?demo=females" TargetMode="External"/><Relationship Id="rId177" Type="http://schemas.openxmlformats.org/officeDocument/2006/relationships/hyperlink" Target="https://www.imdb.com/title/tt5140878/ratings?demo=aged_under_18" TargetMode="External"/><Relationship Id="rId178" Type="http://schemas.openxmlformats.org/officeDocument/2006/relationships/hyperlink" Target="https://www.imdb.com/title/tt5140878/ratings?demo=aged_18_29" TargetMode="External"/><Relationship Id="rId179" Type="http://schemas.openxmlformats.org/officeDocument/2006/relationships/hyperlink" Target="https://www.imdb.com/title/tt5140878/ratings?demo=aged_30_44" TargetMode="External"/><Relationship Id="rId210" Type="http://schemas.openxmlformats.org/officeDocument/2006/relationships/hyperlink" Target="https://www.imdb.com/title/tt3717490/ratings?demo=aged_30_44" TargetMode="External"/><Relationship Id="rId211" Type="http://schemas.openxmlformats.org/officeDocument/2006/relationships/hyperlink" Target="https://www.imdb.com/title/tt3717490/ratings?demo=aged_45_plus" TargetMode="External"/><Relationship Id="rId212" Type="http://schemas.openxmlformats.org/officeDocument/2006/relationships/hyperlink" Target="https://www.imdb.com/title/tt3411444/ratings?demo=males" TargetMode="External"/><Relationship Id="rId213" Type="http://schemas.openxmlformats.org/officeDocument/2006/relationships/hyperlink" Target="https://www.imdb.com/title/tt3411444/ratings?demo=females" TargetMode="External"/><Relationship Id="rId70" Type="http://schemas.openxmlformats.org/officeDocument/2006/relationships/hyperlink" Target="https://www.imdb.com/title/tt2380307/ratings?demo=aged_18_29" TargetMode="External"/><Relationship Id="rId71" Type="http://schemas.openxmlformats.org/officeDocument/2006/relationships/hyperlink" Target="https://www.imdb.com/title/tt2380307/ratings?demo=aged_30_44" TargetMode="External"/><Relationship Id="rId72" Type="http://schemas.openxmlformats.org/officeDocument/2006/relationships/hyperlink" Target="https://www.imdb.com/title/tt2380307/ratings?demo=aged_45_plus" TargetMode="External"/><Relationship Id="rId73" Type="http://schemas.openxmlformats.org/officeDocument/2006/relationships/hyperlink" Target="https://www.imdb.com/title/tt5013056/ratings?demo=males" TargetMode="External"/><Relationship Id="rId74" Type="http://schemas.openxmlformats.org/officeDocument/2006/relationships/hyperlink" Target="https://www.imdb.com/title/tt5013056/ratings?demo=females" TargetMode="External"/><Relationship Id="rId75" Type="http://schemas.openxmlformats.org/officeDocument/2006/relationships/hyperlink" Target="https://www.imdb.com/title/tt5013056/ratings?demo=aged_under_18" TargetMode="External"/><Relationship Id="rId76" Type="http://schemas.openxmlformats.org/officeDocument/2006/relationships/hyperlink" Target="https://www.imdb.com/title/tt5013056/ratings?demo=aged_18_29" TargetMode="External"/><Relationship Id="rId77" Type="http://schemas.openxmlformats.org/officeDocument/2006/relationships/hyperlink" Target="https://www.imdb.com/title/tt5013056/ratings?demo=aged_30_44" TargetMode="External"/><Relationship Id="rId78" Type="http://schemas.openxmlformats.org/officeDocument/2006/relationships/hyperlink" Target="https://www.imdb.com/title/tt5013056/ratings?demo=aged_45_plus" TargetMode="External"/><Relationship Id="rId79" Type="http://schemas.openxmlformats.org/officeDocument/2006/relationships/hyperlink" Target="https://www.imdb.com/title/tt5052448/ratings?demo=males" TargetMode="External"/><Relationship Id="rId214" Type="http://schemas.openxmlformats.org/officeDocument/2006/relationships/hyperlink" Target="https://www.imdb.com/title/tt3411444/ratings?demo=aged_under_18" TargetMode="External"/><Relationship Id="rId215" Type="http://schemas.openxmlformats.org/officeDocument/2006/relationships/hyperlink" Target="https://www.imdb.com/title/tt3411444/ratings?demo=aged_18_29" TargetMode="External"/><Relationship Id="rId216" Type="http://schemas.openxmlformats.org/officeDocument/2006/relationships/hyperlink" Target="https://www.imdb.com/title/tt3411444/ratings?demo=aged_30_44" TargetMode="External"/><Relationship Id="rId217" Type="http://schemas.openxmlformats.org/officeDocument/2006/relationships/hyperlink" Target="https://www.imdb.com/title/tt3411444/ratings?demo=aged_45_plus" TargetMode="External"/><Relationship Id="rId218" Type="http://schemas.openxmlformats.org/officeDocument/2006/relationships/hyperlink" Target="https://www.imdb.com/title/tt6294822/ratings?demo=males" TargetMode="External"/><Relationship Id="rId219" Type="http://schemas.openxmlformats.org/officeDocument/2006/relationships/hyperlink" Target="https://www.imdb.com/title/tt6294822/ratings?demo=females" TargetMode="External"/><Relationship Id="rId1" Type="http://schemas.openxmlformats.org/officeDocument/2006/relationships/hyperlink" Target="https://www.imdb.com/title/tt2527336/ratings?demo=females" TargetMode="External"/><Relationship Id="rId2" Type="http://schemas.openxmlformats.org/officeDocument/2006/relationships/hyperlink" Target="https://www.imdb.com/title/tt2527336/ratings?demo=aged_under_18" TargetMode="External"/><Relationship Id="rId3" Type="http://schemas.openxmlformats.org/officeDocument/2006/relationships/hyperlink" Target="https://www.imdb.com/title/tt2527336/ratings?demo=aged_18_29" TargetMode="External"/><Relationship Id="rId4" Type="http://schemas.openxmlformats.org/officeDocument/2006/relationships/hyperlink" Target="https://www.imdb.com/title/tt2527336/ratings?demo=aged_30_44" TargetMode="External"/><Relationship Id="rId100" Type="http://schemas.openxmlformats.org/officeDocument/2006/relationships/hyperlink" Target="https://www.imdb.com/title/tt1485796/ratings?demo=aged_30_44" TargetMode="External"/><Relationship Id="rId101" Type="http://schemas.openxmlformats.org/officeDocument/2006/relationships/hyperlink" Target="https://www.imdb.com/title/tt1485796/ratings?demo=aged_45_plus" TargetMode="External"/><Relationship Id="rId102" Type="http://schemas.openxmlformats.org/officeDocument/2006/relationships/hyperlink" Target="https://www.imdb.com/title/tt1790809/ratings?demo=males" TargetMode="External"/><Relationship Id="rId103" Type="http://schemas.openxmlformats.org/officeDocument/2006/relationships/hyperlink" Target="https://www.imdb.com/title/tt1790809/ratings?demo=females" TargetMode="External"/><Relationship Id="rId104" Type="http://schemas.openxmlformats.org/officeDocument/2006/relationships/hyperlink" Target="https://www.imdb.com/title/tt1790809/ratings?demo=aged_under_18" TargetMode="External"/><Relationship Id="rId105" Type="http://schemas.openxmlformats.org/officeDocument/2006/relationships/hyperlink" Target="https://www.imdb.com/title/tt1790809/ratings?demo=aged_18_29" TargetMode="External"/><Relationship Id="rId106" Type="http://schemas.openxmlformats.org/officeDocument/2006/relationships/hyperlink" Target="https://www.imdb.com/title/tt1790809/ratings?demo=aged_30_44" TargetMode="External"/><Relationship Id="rId107" Type="http://schemas.openxmlformats.org/officeDocument/2006/relationships/hyperlink" Target="https://www.imdb.com/title/tt1790809/ratings?demo=aged_45_plus" TargetMode="External"/><Relationship Id="rId108" Type="http://schemas.openxmlformats.org/officeDocument/2006/relationships/hyperlink" Target="https://www.imdb.com/title/tt3731562/ratings?demo=males" TargetMode="External"/><Relationship Id="rId109" Type="http://schemas.openxmlformats.org/officeDocument/2006/relationships/hyperlink" Target="https://www.imdb.com/title/tt3731562/ratings?demo=females" TargetMode="External"/><Relationship Id="rId5" Type="http://schemas.openxmlformats.org/officeDocument/2006/relationships/hyperlink" Target="https://www.imdb.com/title/tt2527336/ratings?demo=aged_45_plus" TargetMode="External"/><Relationship Id="rId6" Type="http://schemas.openxmlformats.org/officeDocument/2006/relationships/hyperlink" Target="https://www.imdb.com/title/tt2771200/ratings?demo=males" TargetMode="External"/><Relationship Id="rId7" Type="http://schemas.openxmlformats.org/officeDocument/2006/relationships/hyperlink" Target="https://www.imdb.com/title/tt2771200/ratings?demo=females" TargetMode="External"/><Relationship Id="rId8" Type="http://schemas.openxmlformats.org/officeDocument/2006/relationships/hyperlink" Target="https://www.imdb.com/title/tt2771200/ratings?demo=aged_18_29" TargetMode="External"/><Relationship Id="rId9" Type="http://schemas.openxmlformats.org/officeDocument/2006/relationships/hyperlink" Target="https://www.imdb.com/title/tt2771200/ratings?demo=aged_30_44" TargetMode="External"/><Relationship Id="rId140" Type="http://schemas.openxmlformats.org/officeDocument/2006/relationships/hyperlink" Target="https://www.imdb.com/title/tt3564472/ratings?demo=females" TargetMode="External"/><Relationship Id="rId141" Type="http://schemas.openxmlformats.org/officeDocument/2006/relationships/hyperlink" Target="https://www.imdb.com/title/tt3564472/ratings?demo=aged_under_18" TargetMode="External"/></Relationships>
</file>

<file path=xl/worksheets/_rels/sheet3.xml.rels><?xml version="1.0" encoding="UTF-8" standalone="yes"?>
<Relationships xmlns="http://schemas.openxmlformats.org/package/2006/relationships"><Relationship Id="rId101" Type="http://schemas.openxmlformats.org/officeDocument/2006/relationships/hyperlink" Target="https://www.imdb.com/title/tt0974015/ratings?demo=aged_under_18" TargetMode="External"/><Relationship Id="rId102" Type="http://schemas.openxmlformats.org/officeDocument/2006/relationships/hyperlink" Target="https://www.imdb.com/title/tt0974015/ratings?demo=aged_18_29" TargetMode="External"/><Relationship Id="rId103" Type="http://schemas.openxmlformats.org/officeDocument/2006/relationships/hyperlink" Target="https://www.imdb.com/title/tt0974015/ratings?demo=aged_30_44" TargetMode="External"/><Relationship Id="rId104" Type="http://schemas.openxmlformats.org/officeDocument/2006/relationships/hyperlink" Target="https://www.imdb.com/title/tt0974015/ratings?demo=aged_45_plus" TargetMode="External"/><Relationship Id="rId1" Type="http://schemas.openxmlformats.org/officeDocument/2006/relationships/hyperlink" Target="https://www.imdb.com/title/tt4481514/ratings?demo=males" TargetMode="External"/><Relationship Id="rId2" Type="http://schemas.openxmlformats.org/officeDocument/2006/relationships/hyperlink" Target="https://www.imdb.com/title/tt4481514/ratings?demo=females" TargetMode="External"/><Relationship Id="rId3" Type="http://schemas.openxmlformats.org/officeDocument/2006/relationships/hyperlink" Target="https://www.imdb.com/title/tt4481514/ratings?demo=aged_under_18" TargetMode="External"/><Relationship Id="rId4" Type="http://schemas.openxmlformats.org/officeDocument/2006/relationships/hyperlink" Target="https://www.imdb.com/title/tt4481514/ratings?demo=aged_18_29" TargetMode="External"/><Relationship Id="rId5" Type="http://schemas.openxmlformats.org/officeDocument/2006/relationships/hyperlink" Target="https://www.imdb.com/title/tt4481514/ratings?demo=aged_30_44" TargetMode="External"/><Relationship Id="rId6" Type="http://schemas.openxmlformats.org/officeDocument/2006/relationships/hyperlink" Target="https://www.imdb.com/title/tt4481514/ratings?demo=aged_45_plus" TargetMode="External"/><Relationship Id="rId7" Type="http://schemas.openxmlformats.org/officeDocument/2006/relationships/hyperlink" Target="https://www.imdb.com/title/tt1972591/ratings?demo=males" TargetMode="External"/><Relationship Id="rId8" Type="http://schemas.openxmlformats.org/officeDocument/2006/relationships/hyperlink" Target="https://www.imdb.com/title/tt1972591/ratings?demo=females" TargetMode="External"/><Relationship Id="rId9" Type="http://schemas.openxmlformats.org/officeDocument/2006/relationships/hyperlink" Target="https://www.imdb.com/title/tt1972591/ratings?demo=aged_under_18" TargetMode="External"/><Relationship Id="rId10" Type="http://schemas.openxmlformats.org/officeDocument/2006/relationships/hyperlink" Target="https://www.imdb.com/title/tt1972591/ratings?demo=aged_18_29" TargetMode="External"/><Relationship Id="rId11" Type="http://schemas.openxmlformats.org/officeDocument/2006/relationships/hyperlink" Target="https://www.imdb.com/title/tt1972591/ratings?demo=aged_30_44" TargetMode="External"/><Relationship Id="rId12" Type="http://schemas.openxmlformats.org/officeDocument/2006/relationships/hyperlink" Target="https://www.imdb.com/title/tt1972591/ratings?demo=aged_45_plus" TargetMode="External"/><Relationship Id="rId13" Type="http://schemas.openxmlformats.org/officeDocument/2006/relationships/hyperlink" Target="https://www.imdb.com/title/tt6003368/ratings?demo=males" TargetMode="External"/><Relationship Id="rId14" Type="http://schemas.openxmlformats.org/officeDocument/2006/relationships/hyperlink" Target="https://www.imdb.com/title/tt6003368/ratings?demo=females" TargetMode="External"/><Relationship Id="rId15" Type="http://schemas.openxmlformats.org/officeDocument/2006/relationships/hyperlink" Target="https://www.imdb.com/title/tt6003368/ratings?demo=aged_under_18" TargetMode="External"/><Relationship Id="rId16" Type="http://schemas.openxmlformats.org/officeDocument/2006/relationships/hyperlink" Target="https://www.imdb.com/title/tt6003368/ratings?demo=aged_18_29" TargetMode="External"/><Relationship Id="rId17" Type="http://schemas.openxmlformats.org/officeDocument/2006/relationships/hyperlink" Target="https://www.imdb.com/title/tt6003368/ratings?demo=aged_30_44" TargetMode="External"/><Relationship Id="rId18" Type="http://schemas.openxmlformats.org/officeDocument/2006/relationships/hyperlink" Target="https://www.imdb.com/title/tt6003368/ratings?demo=aged_45_plus" TargetMode="External"/><Relationship Id="rId19" Type="http://schemas.openxmlformats.org/officeDocument/2006/relationships/hyperlink" Target="https://www.imdb.com/title/tt0493405/ratings?demo=males" TargetMode="External"/><Relationship Id="rId30" Type="http://schemas.openxmlformats.org/officeDocument/2006/relationships/hyperlink" Target="https://www.imdb.com/title/tt3829920/ratings?demo=aged_30_44" TargetMode="External"/><Relationship Id="rId31" Type="http://schemas.openxmlformats.org/officeDocument/2006/relationships/hyperlink" Target="https://www.imdb.com/title/tt3829920/ratings?demo=aged_45_plus" TargetMode="External"/><Relationship Id="rId32" Type="http://schemas.openxmlformats.org/officeDocument/2006/relationships/hyperlink" Target="https://www.imdb.com/title/tt5109784/ratings?demo=males" TargetMode="External"/><Relationship Id="rId33" Type="http://schemas.openxmlformats.org/officeDocument/2006/relationships/hyperlink" Target="https://www.imdb.com/title/tt5109784/ratings?demo=females" TargetMode="External"/><Relationship Id="rId34" Type="http://schemas.openxmlformats.org/officeDocument/2006/relationships/hyperlink" Target="https://www.imdb.com/title/tt5109784/ratings?demo=aged_under_18" TargetMode="External"/><Relationship Id="rId35" Type="http://schemas.openxmlformats.org/officeDocument/2006/relationships/hyperlink" Target="https://www.imdb.com/title/tt5109784/ratings?demo=aged_18_29" TargetMode="External"/><Relationship Id="rId36" Type="http://schemas.openxmlformats.org/officeDocument/2006/relationships/hyperlink" Target="https://www.imdb.com/title/tt5109784/ratings?demo=aged_30_44" TargetMode="External"/><Relationship Id="rId37" Type="http://schemas.openxmlformats.org/officeDocument/2006/relationships/hyperlink" Target="https://www.imdb.com/title/tt5109784/ratings?demo=aged_45_plus" TargetMode="External"/><Relationship Id="rId38" Type="http://schemas.openxmlformats.org/officeDocument/2006/relationships/hyperlink" Target="https://www.imdb.com/title/tt2039338/ratings?demo=males" TargetMode="External"/><Relationship Id="rId39" Type="http://schemas.openxmlformats.org/officeDocument/2006/relationships/hyperlink" Target="https://www.imdb.com/title/tt2039338/ratings?demo=females" TargetMode="External"/><Relationship Id="rId50" Type="http://schemas.openxmlformats.org/officeDocument/2006/relationships/hyperlink" Target="https://www.imdb.com/title/tt2776878/ratings?demo=males" TargetMode="External"/><Relationship Id="rId51" Type="http://schemas.openxmlformats.org/officeDocument/2006/relationships/hyperlink" Target="https://www.imdb.com/title/tt2776878/ratings?demo=females" TargetMode="External"/><Relationship Id="rId52" Type="http://schemas.openxmlformats.org/officeDocument/2006/relationships/hyperlink" Target="https://www.imdb.com/title/tt2776878/ratings?demo=aged_under_18" TargetMode="External"/><Relationship Id="rId53" Type="http://schemas.openxmlformats.org/officeDocument/2006/relationships/hyperlink" Target="https://www.imdb.com/title/tt2776878/ratings?demo=aged_18_29" TargetMode="External"/><Relationship Id="rId54" Type="http://schemas.openxmlformats.org/officeDocument/2006/relationships/hyperlink" Target="https://www.imdb.com/title/tt2776878/ratings?demo=aged_30_44" TargetMode="External"/><Relationship Id="rId55" Type="http://schemas.openxmlformats.org/officeDocument/2006/relationships/hyperlink" Target="https://www.imdb.com/title/tt2776878/ratings?demo=aged_45_plus" TargetMode="External"/><Relationship Id="rId56" Type="http://schemas.openxmlformats.org/officeDocument/2006/relationships/hyperlink" Target="https://www.imdb.com/title/tt4731136/ratings?demo=males" TargetMode="External"/><Relationship Id="rId57" Type="http://schemas.openxmlformats.org/officeDocument/2006/relationships/hyperlink" Target="https://www.imdb.com/title/tt4731136/ratings?demo=females" TargetMode="External"/><Relationship Id="rId58" Type="http://schemas.openxmlformats.org/officeDocument/2006/relationships/hyperlink" Target="https://www.imdb.com/title/tt4731136/ratings?demo=aged_under_18" TargetMode="External"/><Relationship Id="rId59" Type="http://schemas.openxmlformats.org/officeDocument/2006/relationships/hyperlink" Target="https://www.imdb.com/title/tt4731136/ratings?demo=aged_18_29" TargetMode="External"/><Relationship Id="rId70" Type="http://schemas.openxmlformats.org/officeDocument/2006/relationships/hyperlink" Target="https://www.imdb.com/title/tt2345759/ratings?demo=females" TargetMode="External"/><Relationship Id="rId71" Type="http://schemas.openxmlformats.org/officeDocument/2006/relationships/hyperlink" Target="https://www.imdb.com/title/tt2345759/ratings?demo=aged_under_18" TargetMode="External"/><Relationship Id="rId72" Type="http://schemas.openxmlformats.org/officeDocument/2006/relationships/hyperlink" Target="https://www.imdb.com/title/tt2345759/ratings?demo=aged_18_29" TargetMode="External"/><Relationship Id="rId73" Type="http://schemas.openxmlformats.org/officeDocument/2006/relationships/hyperlink" Target="https://www.imdb.com/title/tt2345759/ratings?demo=aged_30_44" TargetMode="External"/><Relationship Id="rId74" Type="http://schemas.openxmlformats.org/officeDocument/2006/relationships/hyperlink" Target="https://www.imdb.com/title/tt2345759/ratings?demo=aged_45_plus" TargetMode="External"/><Relationship Id="rId75" Type="http://schemas.openxmlformats.org/officeDocument/2006/relationships/hyperlink" Target="https://www.imdb.com/title/tt4486986/ratings?demo=males" TargetMode="External"/><Relationship Id="rId76" Type="http://schemas.openxmlformats.org/officeDocument/2006/relationships/hyperlink" Target="https://www.imdb.com/title/tt4486986/ratings?demo=females" TargetMode="External"/><Relationship Id="rId77" Type="http://schemas.openxmlformats.org/officeDocument/2006/relationships/hyperlink" Target="https://www.imdb.com/title/tt4486986/ratings?demo=aged_under_18" TargetMode="External"/><Relationship Id="rId78" Type="http://schemas.openxmlformats.org/officeDocument/2006/relationships/hyperlink" Target="https://www.imdb.com/title/tt4486986/ratings?demo=aged_18_29" TargetMode="External"/><Relationship Id="rId79" Type="http://schemas.openxmlformats.org/officeDocument/2006/relationships/hyperlink" Target="https://www.imdb.com/title/tt4486986/ratings?demo=aged_30_44" TargetMode="External"/><Relationship Id="rId90" Type="http://schemas.openxmlformats.org/officeDocument/2006/relationships/hyperlink" Target="https://www.imdb.com/title/tt1219827/ratings?demo=aged_18_29" TargetMode="External"/><Relationship Id="rId91" Type="http://schemas.openxmlformats.org/officeDocument/2006/relationships/hyperlink" Target="https://www.imdb.com/title/tt1219827/ratings?demo=aged_30_44" TargetMode="External"/><Relationship Id="rId92" Type="http://schemas.openxmlformats.org/officeDocument/2006/relationships/hyperlink" Target="https://www.imdb.com/title/tt1219827/ratings?demo=aged_45_plus" TargetMode="External"/><Relationship Id="rId93" Type="http://schemas.openxmlformats.org/officeDocument/2006/relationships/hyperlink" Target="https://www.imdb.com/title/tt1856101/ratings?demo=males" TargetMode="External"/><Relationship Id="rId94" Type="http://schemas.openxmlformats.org/officeDocument/2006/relationships/hyperlink" Target="https://www.imdb.com/title/tt1856101/ratings?demo=females" TargetMode="External"/><Relationship Id="rId95" Type="http://schemas.openxmlformats.org/officeDocument/2006/relationships/hyperlink" Target="https://www.imdb.com/title/tt1856101/ratings?demo=aged_under_18" TargetMode="External"/><Relationship Id="rId96" Type="http://schemas.openxmlformats.org/officeDocument/2006/relationships/hyperlink" Target="https://www.imdb.com/title/tt1856101/ratings?demo=aged_18_29" TargetMode="External"/><Relationship Id="rId97" Type="http://schemas.openxmlformats.org/officeDocument/2006/relationships/hyperlink" Target="https://www.imdb.com/title/tt1856101/ratings?demo=aged_30_44" TargetMode="External"/><Relationship Id="rId98" Type="http://schemas.openxmlformats.org/officeDocument/2006/relationships/hyperlink" Target="https://www.imdb.com/title/tt1856101/ratings?demo=aged_45_plus" TargetMode="External"/><Relationship Id="rId99" Type="http://schemas.openxmlformats.org/officeDocument/2006/relationships/hyperlink" Target="https://www.imdb.com/title/tt0974015/ratings?demo=males" TargetMode="External"/><Relationship Id="rId20" Type="http://schemas.openxmlformats.org/officeDocument/2006/relationships/hyperlink" Target="https://www.imdb.com/title/tt0493405/ratings?demo=females" TargetMode="External"/><Relationship Id="rId21" Type="http://schemas.openxmlformats.org/officeDocument/2006/relationships/hyperlink" Target="https://www.imdb.com/title/tt0493405/ratings?demo=aged_under_18" TargetMode="External"/><Relationship Id="rId22" Type="http://schemas.openxmlformats.org/officeDocument/2006/relationships/hyperlink" Target="https://www.imdb.com/title/tt0493405/ratings?demo=aged_18_29" TargetMode="External"/><Relationship Id="rId23" Type="http://schemas.openxmlformats.org/officeDocument/2006/relationships/hyperlink" Target="https://www.imdb.com/title/tt0493405/ratings?demo=aged_30_44" TargetMode="External"/><Relationship Id="rId24" Type="http://schemas.openxmlformats.org/officeDocument/2006/relationships/hyperlink" Target="https://www.imdb.com/title/tt0493405/ratings?demo=aged_45_plus" TargetMode="External"/><Relationship Id="rId25" Type="http://schemas.openxmlformats.org/officeDocument/2006/relationships/hyperlink" Target="https://www.imdb.com/title/tt0493405/ratings?demo=aged_45_plus" TargetMode="External"/><Relationship Id="rId26" Type="http://schemas.openxmlformats.org/officeDocument/2006/relationships/hyperlink" Target="https://www.imdb.com/title/tt3829920/ratings?demo=males" TargetMode="External"/><Relationship Id="rId27" Type="http://schemas.openxmlformats.org/officeDocument/2006/relationships/hyperlink" Target="https://www.imdb.com/title/tt3829920/ratings?demo=females" TargetMode="External"/><Relationship Id="rId28" Type="http://schemas.openxmlformats.org/officeDocument/2006/relationships/hyperlink" Target="https://www.imdb.com/title/tt3829920/ratings?demo=aged_under_18" TargetMode="External"/><Relationship Id="rId29" Type="http://schemas.openxmlformats.org/officeDocument/2006/relationships/hyperlink" Target="https://www.imdb.com/title/tt3829920/ratings?demo=aged_18_29" TargetMode="External"/><Relationship Id="rId40" Type="http://schemas.openxmlformats.org/officeDocument/2006/relationships/hyperlink" Target="https://www.imdb.com/title/tt2039338/ratings?demo=aged_under_18" TargetMode="External"/><Relationship Id="rId41" Type="http://schemas.openxmlformats.org/officeDocument/2006/relationships/hyperlink" Target="https://www.imdb.com/title/tt2039338/ratings?demo=aged_18_29" TargetMode="External"/><Relationship Id="rId42" Type="http://schemas.openxmlformats.org/officeDocument/2006/relationships/hyperlink" Target="https://www.imdb.com/title/tt2039338/ratings?demo=aged_30_44" TargetMode="External"/><Relationship Id="rId43" Type="http://schemas.openxmlformats.org/officeDocument/2006/relationships/hyperlink" Target="https://www.imdb.com/title/tt2039338/ratings?demo=aged_45_plus" TargetMode="External"/><Relationship Id="rId44" Type="http://schemas.openxmlformats.org/officeDocument/2006/relationships/hyperlink" Target="https://www.imdb.com/title/tt3462710/ratings?demo=males" TargetMode="External"/><Relationship Id="rId45" Type="http://schemas.openxmlformats.org/officeDocument/2006/relationships/hyperlink" Target="https://www.imdb.com/title/tt3462710/ratings?demo=females" TargetMode="External"/><Relationship Id="rId46" Type="http://schemas.openxmlformats.org/officeDocument/2006/relationships/hyperlink" Target="https://www.imdb.com/title/tt3462710/ratings?demo=aged_under_18" TargetMode="External"/><Relationship Id="rId47" Type="http://schemas.openxmlformats.org/officeDocument/2006/relationships/hyperlink" Target="https://www.imdb.com/title/tt3462710/ratings?demo=aged_18_29" TargetMode="External"/><Relationship Id="rId48" Type="http://schemas.openxmlformats.org/officeDocument/2006/relationships/hyperlink" Target="https://www.imdb.com/title/tt3462710/ratings?demo=aged_30_44" TargetMode="External"/><Relationship Id="rId49" Type="http://schemas.openxmlformats.org/officeDocument/2006/relationships/hyperlink" Target="https://www.imdb.com/title/tt3462710/ratings?demo=aged_45_plus" TargetMode="External"/><Relationship Id="rId60" Type="http://schemas.openxmlformats.org/officeDocument/2006/relationships/hyperlink" Target="https://www.imdb.com/title/tt4731136/ratings?demo=aged_30_44" TargetMode="External"/><Relationship Id="rId61" Type="http://schemas.openxmlformats.org/officeDocument/2006/relationships/hyperlink" Target="https://www.imdb.com/title/tt4731136/ratings?demo=aged_45_plus" TargetMode="External"/><Relationship Id="rId62" Type="http://schemas.openxmlformats.org/officeDocument/2006/relationships/hyperlink" Target="https://www.imdb.com/title/tt0491175/ratings?demo=males" TargetMode="External"/><Relationship Id="rId63" Type="http://schemas.openxmlformats.org/officeDocument/2006/relationships/hyperlink" Target="https://www.imdb.com/title/tt0491175/ratings?demo=females" TargetMode="External"/><Relationship Id="rId64" Type="http://schemas.openxmlformats.org/officeDocument/2006/relationships/hyperlink" Target="https://www.imdb.com/title/tt0491175/ratings?demo=aged_under_18" TargetMode="External"/><Relationship Id="rId65" Type="http://schemas.openxmlformats.org/officeDocument/2006/relationships/hyperlink" Target="https://www.imdb.com/title/tt0491175/ratings?demo=aged_under_18" TargetMode="External"/><Relationship Id="rId66" Type="http://schemas.openxmlformats.org/officeDocument/2006/relationships/hyperlink" Target="https://www.imdb.com/title/tt0491175/ratings?demo=aged_18_29" TargetMode="External"/><Relationship Id="rId67" Type="http://schemas.openxmlformats.org/officeDocument/2006/relationships/hyperlink" Target="https://www.imdb.com/title/tt0491175/ratings?demo=aged_30_44" TargetMode="External"/><Relationship Id="rId68" Type="http://schemas.openxmlformats.org/officeDocument/2006/relationships/hyperlink" Target="https://www.imdb.com/title/tt0491175/ratings?demo=aged_45_plus" TargetMode="External"/><Relationship Id="rId69" Type="http://schemas.openxmlformats.org/officeDocument/2006/relationships/hyperlink" Target="https://www.imdb.com/title/tt2345759/ratings?demo=males" TargetMode="External"/><Relationship Id="rId100" Type="http://schemas.openxmlformats.org/officeDocument/2006/relationships/hyperlink" Target="https://www.imdb.com/title/tt0974015/ratings?demo=females" TargetMode="External"/><Relationship Id="rId80" Type="http://schemas.openxmlformats.org/officeDocument/2006/relationships/hyperlink" Target="https://www.imdb.com/title/tt4486986/ratings?demo=aged_45_plus" TargetMode="External"/><Relationship Id="rId81" Type="http://schemas.openxmlformats.org/officeDocument/2006/relationships/hyperlink" Target="https://www.imdb.com/title/tt3095734/ratings?demo=males" TargetMode="External"/><Relationship Id="rId82" Type="http://schemas.openxmlformats.org/officeDocument/2006/relationships/hyperlink" Target="https://www.imdb.com/title/tt3095734/ratings?demo=females" TargetMode="External"/><Relationship Id="rId83" Type="http://schemas.openxmlformats.org/officeDocument/2006/relationships/hyperlink" Target="https://www.imdb.com/title/tt3095734/ratings?demo=aged_under_18" TargetMode="External"/><Relationship Id="rId84" Type="http://schemas.openxmlformats.org/officeDocument/2006/relationships/hyperlink" Target="https://www.imdb.com/title/tt3095734/ratings?demo=aged_18_29" TargetMode="External"/><Relationship Id="rId85" Type="http://schemas.openxmlformats.org/officeDocument/2006/relationships/hyperlink" Target="https://www.imdb.com/title/tt3095734/ratings?demo=aged_30_44" TargetMode="External"/><Relationship Id="rId86" Type="http://schemas.openxmlformats.org/officeDocument/2006/relationships/hyperlink" Target="https://www.imdb.com/title/tt3095734/ratings?demo=aged_45_plus" TargetMode="External"/><Relationship Id="rId87" Type="http://schemas.openxmlformats.org/officeDocument/2006/relationships/hyperlink" Target="https://www.imdb.com/title/tt1219827/ratings?demo=males" TargetMode="External"/><Relationship Id="rId88" Type="http://schemas.openxmlformats.org/officeDocument/2006/relationships/hyperlink" Target="https://www.imdb.com/title/tt1219827/ratings?demo=females" TargetMode="External"/><Relationship Id="rId89" Type="http://schemas.openxmlformats.org/officeDocument/2006/relationships/hyperlink" Target="https://www.imdb.com/title/tt1219827/ratings?demo=aged_under_18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db.com/title/tt0108052/ratings?demo=females" TargetMode="External"/><Relationship Id="rId4" Type="http://schemas.openxmlformats.org/officeDocument/2006/relationships/hyperlink" Target="https://www.imdb.com/title/tt0108052/ratings?demo=males" TargetMode="External"/><Relationship Id="rId5" Type="http://schemas.openxmlformats.org/officeDocument/2006/relationships/hyperlink" Target="https://www.imdb.com/title/tt0068646/ratings?demo=females" TargetMode="External"/><Relationship Id="rId6" Type="http://schemas.openxmlformats.org/officeDocument/2006/relationships/hyperlink" Target="https://www.imdb.com/title/tt0068646/ratings?demo=males" TargetMode="External"/><Relationship Id="rId1" Type="http://schemas.openxmlformats.org/officeDocument/2006/relationships/hyperlink" Target="https://www.imdb.com/title/tt0111161/ratings?demo=females" TargetMode="External"/><Relationship Id="rId2" Type="http://schemas.openxmlformats.org/officeDocument/2006/relationships/hyperlink" Target="https://www.imdb.com/title/tt0111161/ratings?demo=ma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66"/>
  <sheetViews>
    <sheetView tabSelected="1" workbookViewId="0">
      <selection activeCell="J35" sqref="J35"/>
    </sheetView>
  </sheetViews>
  <sheetFormatPr baseColWidth="10" defaultColWidth="11.1640625" defaultRowHeight="15" customHeight="1" x14ac:dyDescent="0.2"/>
  <cols>
    <col min="1" max="1" width="11.5" customWidth="1"/>
    <col min="2" max="2" width="7.6640625" customWidth="1"/>
    <col min="3" max="3" width="9.83203125" customWidth="1"/>
    <col min="4" max="4" width="18.33203125" customWidth="1"/>
    <col min="5" max="5" width="10.83203125" customWidth="1"/>
    <col min="6" max="6" width="10.6640625" customWidth="1"/>
    <col min="7" max="7" width="10.83203125" customWidth="1"/>
    <col min="8" max="8" width="13.33203125" customWidth="1"/>
    <col min="9" max="10" width="12" customWidth="1"/>
    <col min="11" max="11" width="11.33203125" customWidth="1"/>
    <col min="12" max="12" width="10.1640625" customWidth="1"/>
    <col min="13" max="13" width="12.83203125" customWidth="1"/>
    <col min="14" max="33" width="10.5" customWidth="1"/>
  </cols>
  <sheetData>
    <row r="1" spans="1:33" ht="64" x14ac:dyDescent="0.2">
      <c r="A1" s="1" t="s">
        <v>0</v>
      </c>
      <c r="B1" s="1" t="s">
        <v>3</v>
      </c>
      <c r="C1" s="1" t="s">
        <v>4</v>
      </c>
      <c r="D1" s="3" t="s">
        <v>1</v>
      </c>
      <c r="E1" s="4" t="s">
        <v>5</v>
      </c>
      <c r="F1" s="2" t="s">
        <v>6</v>
      </c>
      <c r="G1" s="2" t="s">
        <v>7</v>
      </c>
      <c r="H1" s="2" t="s">
        <v>8</v>
      </c>
      <c r="I1" s="5" t="s">
        <v>11</v>
      </c>
      <c r="J1" s="5" t="s">
        <v>18</v>
      </c>
      <c r="K1" s="2">
        <v>10</v>
      </c>
      <c r="L1" s="2">
        <v>9</v>
      </c>
      <c r="M1" s="2">
        <v>8</v>
      </c>
      <c r="N1" s="2">
        <v>7</v>
      </c>
      <c r="O1" s="2">
        <v>6</v>
      </c>
      <c r="P1" s="2">
        <v>5</v>
      </c>
      <c r="Q1" s="2">
        <v>4</v>
      </c>
      <c r="R1" s="2">
        <v>3</v>
      </c>
      <c r="S1" s="2">
        <v>2</v>
      </c>
      <c r="T1" s="2">
        <v>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19</v>
      </c>
      <c r="AB1" s="2" t="s">
        <v>20</v>
      </c>
      <c r="AC1" s="2" t="s">
        <v>21</v>
      </c>
      <c r="AD1" s="2" t="s">
        <v>22</v>
      </c>
      <c r="AE1" s="2" t="s">
        <v>23</v>
      </c>
      <c r="AF1" s="2" t="s">
        <v>24</v>
      </c>
      <c r="AG1" s="2" t="s">
        <v>25</v>
      </c>
    </row>
    <row r="2" spans="1:33" ht="17" x14ac:dyDescent="0.2">
      <c r="A2" s="6" t="b">
        <v>1</v>
      </c>
      <c r="C2" s="6" t="b">
        <v>1</v>
      </c>
      <c r="D2" t="s">
        <v>28</v>
      </c>
      <c r="E2">
        <v>97</v>
      </c>
      <c r="F2">
        <v>226.28</v>
      </c>
      <c r="G2" s="7">
        <f t="shared" ref="G2:G65" si="0">SUM(K2:T2)</f>
        <v>519934</v>
      </c>
      <c r="H2">
        <v>8.1</v>
      </c>
      <c r="I2">
        <v>77</v>
      </c>
      <c r="J2">
        <f t="shared" ref="J2:J65" si="1">I2/10</f>
        <v>7.7</v>
      </c>
      <c r="K2" s="9">
        <v>114494</v>
      </c>
      <c r="L2" s="9">
        <v>126397</v>
      </c>
      <c r="M2" s="9">
        <v>142189</v>
      </c>
      <c r="N2" s="9">
        <v>83291</v>
      </c>
      <c r="O2" s="9">
        <v>30476</v>
      </c>
      <c r="P2" s="9">
        <v>10565</v>
      </c>
      <c r="Q2" s="9">
        <v>4491</v>
      </c>
      <c r="R2" s="9">
        <v>2550</v>
      </c>
      <c r="S2" s="9">
        <v>1774</v>
      </c>
      <c r="T2" s="9">
        <v>3707</v>
      </c>
      <c r="U2" s="11">
        <v>323339</v>
      </c>
      <c r="V2" s="11">
        <v>49797</v>
      </c>
      <c r="W2" s="11">
        <f t="shared" ref="W2:W65" si="2">G2-(U2+V2)</f>
        <v>146798</v>
      </c>
      <c r="X2">
        <v>8.1</v>
      </c>
      <c r="Y2">
        <v>8</v>
      </c>
      <c r="Z2">
        <v>8.8000000000000007</v>
      </c>
      <c r="AA2" s="11">
        <v>2187</v>
      </c>
      <c r="AB2">
        <v>8.3000000000000007</v>
      </c>
      <c r="AC2" s="11">
        <v>161722</v>
      </c>
      <c r="AD2">
        <v>7.9</v>
      </c>
      <c r="AE2" s="11">
        <v>142628</v>
      </c>
      <c r="AF2">
        <v>7.7</v>
      </c>
      <c r="AG2" s="11">
        <v>26467</v>
      </c>
    </row>
    <row r="3" spans="1:33" ht="17" x14ac:dyDescent="0.2">
      <c r="A3" s="6" t="b">
        <v>1</v>
      </c>
      <c r="C3" s="6" t="b">
        <v>1</v>
      </c>
      <c r="D3" t="s">
        <v>31</v>
      </c>
      <c r="E3">
        <v>149</v>
      </c>
      <c r="F3">
        <v>412.56</v>
      </c>
      <c r="G3" s="7">
        <f t="shared" si="0"/>
        <v>447068</v>
      </c>
      <c r="H3">
        <v>7.5</v>
      </c>
      <c r="I3">
        <v>76</v>
      </c>
      <c r="J3">
        <f t="shared" si="1"/>
        <v>7.6</v>
      </c>
      <c r="K3">
        <v>69700</v>
      </c>
      <c r="L3" s="9">
        <v>69350</v>
      </c>
      <c r="M3" s="9">
        <v>116057</v>
      </c>
      <c r="N3" s="9">
        <v>98632</v>
      </c>
      <c r="O3" s="9">
        <v>46783</v>
      </c>
      <c r="P3" s="9">
        <v>19970</v>
      </c>
      <c r="Q3" s="9">
        <v>8952</v>
      </c>
      <c r="R3" s="9">
        <v>5225</v>
      </c>
      <c r="S3" s="9">
        <v>3540</v>
      </c>
      <c r="T3" s="9">
        <v>8859</v>
      </c>
      <c r="U3" s="11">
        <v>260211</v>
      </c>
      <c r="V3" s="11">
        <v>63741</v>
      </c>
      <c r="W3" s="11">
        <f t="shared" si="2"/>
        <v>123116</v>
      </c>
      <c r="X3">
        <v>7.4</v>
      </c>
      <c r="Y3">
        <v>7.8</v>
      </c>
      <c r="Z3">
        <v>7.8</v>
      </c>
      <c r="AA3" s="11">
        <v>1892</v>
      </c>
      <c r="AB3">
        <v>7.6</v>
      </c>
      <c r="AC3" s="11">
        <v>131845</v>
      </c>
      <c r="AD3">
        <v>7.3</v>
      </c>
      <c r="AE3" s="11">
        <v>126730</v>
      </c>
      <c r="AF3">
        <v>7.5</v>
      </c>
      <c r="AG3" s="11">
        <v>29967</v>
      </c>
    </row>
    <row r="4" spans="1:33" ht="17" x14ac:dyDescent="0.2">
      <c r="A4" s="6" t="b">
        <v>1</v>
      </c>
      <c r="C4" s="6" t="b">
        <v>1</v>
      </c>
      <c r="D4" t="s">
        <v>33</v>
      </c>
      <c r="E4">
        <v>100</v>
      </c>
      <c r="F4">
        <v>188.37</v>
      </c>
      <c r="G4" s="7">
        <f t="shared" si="0"/>
        <v>426046</v>
      </c>
      <c r="H4">
        <v>7.9</v>
      </c>
      <c r="I4">
        <v>94</v>
      </c>
      <c r="J4">
        <f t="shared" si="1"/>
        <v>9.4</v>
      </c>
      <c r="K4" s="9">
        <v>73443</v>
      </c>
      <c r="L4" s="9">
        <v>97253</v>
      </c>
      <c r="M4" s="9">
        <v>117944</v>
      </c>
      <c r="N4" s="9">
        <v>76197</v>
      </c>
      <c r="O4" s="9">
        <v>32589</v>
      </c>
      <c r="P4" s="9">
        <v>13268</v>
      </c>
      <c r="Q4" s="9">
        <v>6026</v>
      </c>
      <c r="R4" s="9">
        <v>3756</v>
      </c>
      <c r="S4" s="9">
        <v>2785</v>
      </c>
      <c r="T4" s="9">
        <v>2785</v>
      </c>
      <c r="U4" s="11">
        <v>269603</v>
      </c>
      <c r="V4" s="11">
        <v>45280</v>
      </c>
      <c r="W4" s="11">
        <f t="shared" si="2"/>
        <v>111163</v>
      </c>
      <c r="X4">
        <v>7.9</v>
      </c>
      <c r="Y4">
        <v>8</v>
      </c>
      <c r="Z4">
        <v>8.4</v>
      </c>
      <c r="AA4" s="11">
        <v>1770</v>
      </c>
      <c r="AB4">
        <v>8.1</v>
      </c>
      <c r="AC4" s="11">
        <v>138053</v>
      </c>
      <c r="AD4">
        <v>7.8</v>
      </c>
      <c r="AE4" s="11">
        <v>117616</v>
      </c>
      <c r="AF4">
        <v>7.7</v>
      </c>
      <c r="AG4" s="11">
        <v>28055</v>
      </c>
    </row>
    <row r="5" spans="1:33" ht="16" x14ac:dyDescent="0.2">
      <c r="A5" s="6" t="b">
        <v>1</v>
      </c>
      <c r="C5" s="6" t="b">
        <v>1</v>
      </c>
      <c r="D5" t="s">
        <v>27</v>
      </c>
      <c r="E5">
        <v>250</v>
      </c>
      <c r="F5">
        <v>620.17999999999995</v>
      </c>
      <c r="G5" s="7">
        <f t="shared" si="0"/>
        <v>426784</v>
      </c>
      <c r="H5">
        <v>7.2</v>
      </c>
      <c r="I5">
        <v>85</v>
      </c>
      <c r="J5">
        <f t="shared" si="1"/>
        <v>8.5</v>
      </c>
      <c r="K5">
        <v>54722</v>
      </c>
      <c r="L5">
        <v>58842</v>
      </c>
      <c r="M5">
        <v>91810</v>
      </c>
      <c r="N5">
        <v>84049</v>
      </c>
      <c r="O5">
        <v>47985</v>
      </c>
      <c r="P5">
        <v>25748</v>
      </c>
      <c r="Q5">
        <v>14780</v>
      </c>
      <c r="R5">
        <v>11558</v>
      </c>
      <c r="S5">
        <v>9574</v>
      </c>
      <c r="T5">
        <v>27716</v>
      </c>
      <c r="U5" s="10">
        <v>273172</v>
      </c>
      <c r="V5" s="11">
        <v>38489</v>
      </c>
      <c r="W5" s="11">
        <f t="shared" si="2"/>
        <v>115123</v>
      </c>
      <c r="X5">
        <v>7.1</v>
      </c>
      <c r="Y5">
        <v>7.6</v>
      </c>
      <c r="Z5">
        <v>7.7</v>
      </c>
      <c r="AA5" s="11">
        <v>1987</v>
      </c>
      <c r="AB5">
        <v>7.3</v>
      </c>
      <c r="AC5" s="11">
        <v>115780</v>
      </c>
      <c r="AD5">
        <v>7.1</v>
      </c>
      <c r="AE5" s="11">
        <v>128852</v>
      </c>
      <c r="AF5">
        <v>7.1</v>
      </c>
      <c r="AG5" s="11">
        <v>32056</v>
      </c>
    </row>
    <row r="6" spans="1:33" ht="17" x14ac:dyDescent="0.2">
      <c r="A6" s="6" t="b">
        <v>1</v>
      </c>
      <c r="C6" s="6" t="b">
        <v>1</v>
      </c>
      <c r="D6" t="s">
        <v>37</v>
      </c>
      <c r="E6">
        <v>200</v>
      </c>
      <c r="F6">
        <v>389.81</v>
      </c>
      <c r="G6" s="7">
        <f t="shared" si="0"/>
        <v>422589</v>
      </c>
      <c r="H6">
        <v>7.7</v>
      </c>
      <c r="I6">
        <v>67</v>
      </c>
      <c r="J6">
        <f t="shared" si="1"/>
        <v>6.7</v>
      </c>
      <c r="K6" s="9">
        <v>56806</v>
      </c>
      <c r="L6" s="9">
        <v>72963</v>
      </c>
      <c r="M6" s="9">
        <v>129361</v>
      </c>
      <c r="N6" s="9">
        <v>98360</v>
      </c>
      <c r="O6" s="9">
        <v>39242</v>
      </c>
      <c r="P6" s="9">
        <v>13075</v>
      </c>
      <c r="Q6" s="9">
        <v>5264</v>
      </c>
      <c r="R6" s="9">
        <v>2526</v>
      </c>
      <c r="S6" s="9">
        <v>1537</v>
      </c>
      <c r="T6" s="9">
        <v>3455</v>
      </c>
      <c r="U6" s="11">
        <v>256044</v>
      </c>
      <c r="V6" s="11">
        <v>50176</v>
      </c>
      <c r="W6" s="11">
        <f t="shared" si="2"/>
        <v>116369</v>
      </c>
      <c r="X6">
        <v>7.6</v>
      </c>
      <c r="Y6">
        <v>7.9</v>
      </c>
      <c r="Z6">
        <v>8</v>
      </c>
      <c r="AA6" s="11">
        <v>2029</v>
      </c>
      <c r="AB6">
        <v>7.7</v>
      </c>
      <c r="AC6" s="11">
        <v>126849</v>
      </c>
      <c r="AD6">
        <v>7.6</v>
      </c>
      <c r="AE6" s="11">
        <v>121361</v>
      </c>
      <c r="AF6">
        <v>7.6</v>
      </c>
      <c r="AG6" s="11">
        <v>25501</v>
      </c>
    </row>
    <row r="7" spans="1:33" ht="17" x14ac:dyDescent="0.2">
      <c r="A7" s="6" t="b">
        <v>1</v>
      </c>
      <c r="C7" s="6" t="b">
        <v>1</v>
      </c>
      <c r="D7" t="s">
        <v>41</v>
      </c>
      <c r="E7">
        <v>180</v>
      </c>
      <c r="F7">
        <v>315.06</v>
      </c>
      <c r="G7" s="7">
        <f t="shared" si="0"/>
        <v>403839</v>
      </c>
      <c r="H7">
        <v>7.9</v>
      </c>
      <c r="I7">
        <v>74</v>
      </c>
      <c r="J7">
        <f t="shared" si="1"/>
        <v>7.4</v>
      </c>
      <c r="K7" s="9">
        <v>67664</v>
      </c>
      <c r="L7" s="9">
        <v>83751</v>
      </c>
      <c r="M7" s="9">
        <v>125347</v>
      </c>
      <c r="N7" s="9">
        <v>77218</v>
      </c>
      <c r="O7" s="9">
        <v>27501</v>
      </c>
      <c r="P7" s="9">
        <v>9576</v>
      </c>
      <c r="Q7" s="9">
        <v>4042</v>
      </c>
      <c r="R7" s="9">
        <v>2327</v>
      </c>
      <c r="S7" s="9">
        <v>1675</v>
      </c>
      <c r="T7" s="9">
        <v>4738</v>
      </c>
      <c r="U7" s="11">
        <v>242813</v>
      </c>
      <c r="V7" s="11">
        <v>49016</v>
      </c>
      <c r="W7" s="11">
        <f t="shared" si="2"/>
        <v>112010</v>
      </c>
      <c r="X7">
        <v>7.8</v>
      </c>
      <c r="Y7">
        <v>8.1</v>
      </c>
      <c r="Z7">
        <v>8.3000000000000007</v>
      </c>
      <c r="AA7" s="11">
        <v>2238</v>
      </c>
      <c r="AB7">
        <v>7.9</v>
      </c>
      <c r="AC7" s="11">
        <v>122506</v>
      </c>
      <c r="AD7">
        <v>7.8</v>
      </c>
      <c r="AE7" s="11">
        <v>112922</v>
      </c>
      <c r="AF7">
        <v>7.7</v>
      </c>
      <c r="AG7" s="11">
        <v>22788</v>
      </c>
    </row>
    <row r="8" spans="1:33" ht="17" x14ac:dyDescent="0.2">
      <c r="A8" s="6" t="b">
        <v>1</v>
      </c>
      <c r="C8" s="6" t="b">
        <v>1</v>
      </c>
      <c r="D8" t="s">
        <v>40</v>
      </c>
      <c r="E8">
        <v>175</v>
      </c>
      <c r="F8">
        <v>334.2</v>
      </c>
      <c r="G8" s="7">
        <f t="shared" si="0"/>
        <v>370105</v>
      </c>
      <c r="H8">
        <v>7.5</v>
      </c>
      <c r="I8">
        <v>73</v>
      </c>
      <c r="J8">
        <f t="shared" si="1"/>
        <v>7.3</v>
      </c>
      <c r="K8" s="9">
        <v>40629</v>
      </c>
      <c r="L8" s="9">
        <v>50597</v>
      </c>
      <c r="M8" s="9">
        <v>112595</v>
      </c>
      <c r="N8" s="9">
        <v>99890</v>
      </c>
      <c r="O8" s="9">
        <v>37957</v>
      </c>
      <c r="P8" s="9">
        <v>13156</v>
      </c>
      <c r="Q8" s="9">
        <v>5089</v>
      </c>
      <c r="R8" s="9">
        <v>2793</v>
      </c>
      <c r="S8" s="9">
        <v>1922</v>
      </c>
      <c r="T8" s="9">
        <v>5477</v>
      </c>
      <c r="U8" s="11">
        <v>226035</v>
      </c>
      <c r="V8" s="11">
        <v>38475</v>
      </c>
      <c r="W8" s="11">
        <f t="shared" si="2"/>
        <v>105595</v>
      </c>
      <c r="X8">
        <v>7.4</v>
      </c>
      <c r="Y8">
        <v>7.6</v>
      </c>
      <c r="Z8">
        <v>8.1</v>
      </c>
      <c r="AA8" s="11">
        <v>2429</v>
      </c>
      <c r="AB8">
        <v>7.6</v>
      </c>
      <c r="AC8" s="11">
        <v>119221</v>
      </c>
      <c r="AD8">
        <v>7.3</v>
      </c>
      <c r="AE8" s="11">
        <v>96243</v>
      </c>
      <c r="AF8">
        <v>7.3</v>
      </c>
      <c r="AG8" s="11">
        <v>18637</v>
      </c>
    </row>
    <row r="9" spans="1:33" ht="17" x14ac:dyDescent="0.2">
      <c r="A9" s="6" t="b">
        <v>1</v>
      </c>
      <c r="C9" s="6" t="b">
        <v>1</v>
      </c>
      <c r="D9" t="s">
        <v>48</v>
      </c>
      <c r="E9">
        <v>5</v>
      </c>
      <c r="F9">
        <v>176.04</v>
      </c>
      <c r="G9" s="7">
        <f t="shared" si="0"/>
        <v>344763</v>
      </c>
      <c r="H9">
        <v>7.7</v>
      </c>
      <c r="I9">
        <v>84</v>
      </c>
      <c r="J9">
        <f t="shared" si="1"/>
        <v>8.4</v>
      </c>
      <c r="K9" s="9">
        <v>40176</v>
      </c>
      <c r="L9" s="9">
        <v>60970</v>
      </c>
      <c r="M9" s="9">
        <v>113417</v>
      </c>
      <c r="N9" s="9">
        <v>78445</v>
      </c>
      <c r="O9" s="9">
        <v>27841</v>
      </c>
      <c r="P9" s="9">
        <v>10207</v>
      </c>
      <c r="Q9" s="9">
        <v>4379</v>
      </c>
      <c r="R9" s="9">
        <v>2591</v>
      </c>
      <c r="S9" s="9">
        <v>1767</v>
      </c>
      <c r="T9" s="9">
        <v>4970</v>
      </c>
      <c r="U9" s="11">
        <v>203367</v>
      </c>
      <c r="V9" s="11">
        <v>50464</v>
      </c>
      <c r="W9" s="11">
        <f t="shared" si="2"/>
        <v>90932</v>
      </c>
      <c r="X9">
        <v>7.7</v>
      </c>
      <c r="Y9">
        <v>7.7</v>
      </c>
      <c r="Z9">
        <v>8.3000000000000007</v>
      </c>
      <c r="AA9" s="11">
        <v>1220</v>
      </c>
      <c r="AB9">
        <v>7.9</v>
      </c>
      <c r="AC9" s="11">
        <v>109998</v>
      </c>
      <c r="AD9">
        <v>7.5</v>
      </c>
      <c r="AE9" s="11">
        <v>99691</v>
      </c>
      <c r="AF9">
        <v>7.4</v>
      </c>
      <c r="AG9" s="11">
        <v>21630</v>
      </c>
    </row>
    <row r="10" spans="1:33" ht="17" x14ac:dyDescent="0.2">
      <c r="A10" s="6" t="b">
        <v>1</v>
      </c>
      <c r="B10" s="6" t="b">
        <v>1</v>
      </c>
      <c r="C10" s="6" t="b">
        <v>1</v>
      </c>
      <c r="D10" t="s">
        <v>51</v>
      </c>
      <c r="E10">
        <v>150</v>
      </c>
      <c r="F10">
        <v>92.05</v>
      </c>
      <c r="G10" s="7">
        <f t="shared" si="0"/>
        <v>344576</v>
      </c>
      <c r="H10">
        <v>8</v>
      </c>
      <c r="I10">
        <v>81</v>
      </c>
      <c r="J10">
        <f t="shared" si="1"/>
        <v>8.1</v>
      </c>
      <c r="K10" s="9">
        <v>64844</v>
      </c>
      <c r="L10" s="9">
        <v>84330</v>
      </c>
      <c r="M10" s="9">
        <v>88738</v>
      </c>
      <c r="N10" s="9">
        <v>53199</v>
      </c>
      <c r="O10" s="9">
        <v>24268</v>
      </c>
      <c r="P10" s="9">
        <v>11308</v>
      </c>
      <c r="Q10" s="9">
        <v>5555</v>
      </c>
      <c r="R10" s="9">
        <v>3773</v>
      </c>
      <c r="S10" s="9">
        <v>2805</v>
      </c>
      <c r="T10" s="9">
        <v>5756</v>
      </c>
      <c r="U10" s="11">
        <v>224526</v>
      </c>
      <c r="V10" s="11">
        <v>31125</v>
      </c>
      <c r="W10" s="11">
        <f t="shared" si="2"/>
        <v>88925</v>
      </c>
      <c r="X10">
        <v>8.1</v>
      </c>
      <c r="Y10">
        <v>7.7</v>
      </c>
      <c r="Z10">
        <v>8.6999999999999993</v>
      </c>
      <c r="AA10" s="11">
        <v>1040</v>
      </c>
      <c r="AB10">
        <v>8.1999999999999993</v>
      </c>
      <c r="AC10" s="11">
        <v>94355</v>
      </c>
      <c r="AD10">
        <v>7.9</v>
      </c>
      <c r="AE10" s="11">
        <v>109753</v>
      </c>
      <c r="AF10">
        <v>7.8</v>
      </c>
      <c r="AG10" s="11">
        <v>29071</v>
      </c>
    </row>
    <row r="11" spans="1:33" ht="17" x14ac:dyDescent="0.2">
      <c r="A11" s="6" t="b">
        <v>1</v>
      </c>
      <c r="C11" s="6" t="b">
        <v>1</v>
      </c>
      <c r="D11" t="s">
        <v>55</v>
      </c>
      <c r="E11">
        <v>34</v>
      </c>
      <c r="F11">
        <v>107.83</v>
      </c>
      <c r="G11" s="7">
        <f t="shared" si="0"/>
        <v>333596</v>
      </c>
      <c r="H11">
        <v>7.6</v>
      </c>
      <c r="I11">
        <v>86</v>
      </c>
      <c r="J11">
        <f t="shared" si="1"/>
        <v>8.6</v>
      </c>
      <c r="K11" s="9">
        <v>36403</v>
      </c>
      <c r="L11" s="9">
        <v>58457</v>
      </c>
      <c r="M11" s="9">
        <v>104186</v>
      </c>
      <c r="N11" s="9">
        <v>79119</v>
      </c>
      <c r="O11" s="9">
        <v>31912</v>
      </c>
      <c r="P11" s="9">
        <v>11520</v>
      </c>
      <c r="Q11" s="9">
        <v>4574</v>
      </c>
      <c r="R11" s="9">
        <v>2676</v>
      </c>
      <c r="S11" s="9">
        <v>1705</v>
      </c>
      <c r="T11" s="9">
        <v>3044</v>
      </c>
      <c r="U11" s="11">
        <v>206209</v>
      </c>
      <c r="V11" s="11">
        <v>38469</v>
      </c>
      <c r="W11" s="11">
        <f t="shared" si="2"/>
        <v>88918</v>
      </c>
      <c r="X11">
        <v>7.6</v>
      </c>
      <c r="Y11">
        <v>7.6</v>
      </c>
      <c r="Z11">
        <v>8.4</v>
      </c>
      <c r="AA11" s="11">
        <v>1459</v>
      </c>
      <c r="AB11">
        <v>7.8</v>
      </c>
      <c r="AC11" s="11">
        <v>109044</v>
      </c>
      <c r="AD11">
        <v>7.4</v>
      </c>
      <c r="AE11" s="11">
        <v>93366</v>
      </c>
      <c r="AF11">
        <v>7.3</v>
      </c>
      <c r="AG11" s="11">
        <v>19443</v>
      </c>
    </row>
    <row r="12" spans="1:33" ht="17" x14ac:dyDescent="0.2">
      <c r="A12" s="6" t="b">
        <v>1</v>
      </c>
      <c r="C12" s="6" t="b">
        <v>1</v>
      </c>
      <c r="D12" t="s">
        <v>43</v>
      </c>
      <c r="E12">
        <v>35</v>
      </c>
      <c r="F12">
        <v>327.48</v>
      </c>
      <c r="G12" s="7">
        <f t="shared" si="0"/>
        <v>319697</v>
      </c>
      <c r="H12">
        <v>7.4</v>
      </c>
      <c r="I12">
        <v>69</v>
      </c>
      <c r="J12">
        <f t="shared" si="1"/>
        <v>6.9</v>
      </c>
      <c r="K12" s="9">
        <v>39542</v>
      </c>
      <c r="L12" s="9">
        <v>46793</v>
      </c>
      <c r="M12" s="9">
        <v>86044</v>
      </c>
      <c r="N12" s="9">
        <v>74260</v>
      </c>
      <c r="O12" s="9">
        <v>35723</v>
      </c>
      <c r="P12" s="9">
        <v>16165</v>
      </c>
      <c r="Q12" s="9">
        <v>7344</v>
      </c>
      <c r="R12" s="9">
        <v>4595</v>
      </c>
      <c r="S12" s="9">
        <v>3123</v>
      </c>
      <c r="T12" s="9">
        <v>6108</v>
      </c>
      <c r="U12" s="11">
        <v>186599</v>
      </c>
      <c r="V12" s="11">
        <v>44525</v>
      </c>
      <c r="W12" s="11">
        <f t="shared" si="2"/>
        <v>88573</v>
      </c>
      <c r="X12">
        <v>7.4</v>
      </c>
      <c r="Y12">
        <v>7.4</v>
      </c>
      <c r="Z12">
        <v>7.8</v>
      </c>
      <c r="AA12" s="11">
        <v>1976</v>
      </c>
      <c r="AB12">
        <v>7.5</v>
      </c>
      <c r="AC12" s="11">
        <v>101014</v>
      </c>
      <c r="AD12">
        <v>7.3</v>
      </c>
      <c r="AE12" s="11">
        <v>88245</v>
      </c>
      <c r="AF12">
        <v>7.1</v>
      </c>
      <c r="AG12" s="11">
        <v>16883</v>
      </c>
    </row>
    <row r="13" spans="1:33" ht="17" x14ac:dyDescent="0.2">
      <c r="A13" s="6" t="b">
        <v>1</v>
      </c>
      <c r="B13" s="6" t="b">
        <v>1</v>
      </c>
      <c r="C13" s="6" t="b">
        <v>1</v>
      </c>
      <c r="D13" t="s">
        <v>53</v>
      </c>
      <c r="E13">
        <v>300</v>
      </c>
      <c r="F13">
        <v>229.02</v>
      </c>
      <c r="G13" s="7">
        <f t="shared" si="0"/>
        <v>293994</v>
      </c>
      <c r="H13">
        <v>6.5</v>
      </c>
      <c r="I13">
        <v>45</v>
      </c>
      <c r="J13">
        <f t="shared" si="1"/>
        <v>4.5</v>
      </c>
      <c r="K13" s="9">
        <v>37122</v>
      </c>
      <c r="L13" s="9">
        <v>20224</v>
      </c>
      <c r="M13" s="9">
        <v>45954</v>
      </c>
      <c r="N13" s="9">
        <v>70884</v>
      </c>
      <c r="O13" s="9">
        <v>55641</v>
      </c>
      <c r="P13" s="9">
        <v>29492</v>
      </c>
      <c r="Q13" s="9">
        <v>14114</v>
      </c>
      <c r="R13" s="9">
        <v>7823</v>
      </c>
      <c r="S13" s="9">
        <v>4448</v>
      </c>
      <c r="T13" s="9">
        <v>8292</v>
      </c>
      <c r="U13" s="11">
        <v>186001</v>
      </c>
      <c r="V13" s="11">
        <v>28117</v>
      </c>
      <c r="W13" s="11">
        <f t="shared" si="2"/>
        <v>79876</v>
      </c>
      <c r="X13">
        <v>6.5</v>
      </c>
      <c r="Y13">
        <v>6.7</v>
      </c>
      <c r="Z13">
        <v>6.5</v>
      </c>
      <c r="AA13" s="11">
        <v>1482</v>
      </c>
      <c r="AB13">
        <v>6.5</v>
      </c>
      <c r="AC13" s="11">
        <v>87570</v>
      </c>
      <c r="AD13">
        <v>6.4</v>
      </c>
      <c r="AE13" s="11">
        <v>83475</v>
      </c>
      <c r="AF13">
        <v>6.7</v>
      </c>
      <c r="AG13" s="11">
        <v>16692</v>
      </c>
    </row>
    <row r="14" spans="1:33" ht="17" x14ac:dyDescent="0.2">
      <c r="C14" s="6" t="b">
        <v>1</v>
      </c>
      <c r="D14" t="s">
        <v>58</v>
      </c>
      <c r="E14">
        <v>15</v>
      </c>
      <c r="F14">
        <v>54.51</v>
      </c>
      <c r="G14" s="7">
        <f t="shared" si="0"/>
        <v>295316</v>
      </c>
      <c r="H14">
        <v>8.1999999999999993</v>
      </c>
      <c r="I14">
        <v>88</v>
      </c>
      <c r="J14">
        <f t="shared" si="1"/>
        <v>8.8000000000000007</v>
      </c>
      <c r="K14" s="9">
        <v>42102</v>
      </c>
      <c r="L14" s="9">
        <v>84168</v>
      </c>
      <c r="M14" s="9">
        <v>98762</v>
      </c>
      <c r="N14" s="9">
        <v>45894</v>
      </c>
      <c r="O14" s="9">
        <v>13395</v>
      </c>
      <c r="P14" s="9">
        <v>4676</v>
      </c>
      <c r="Q14" s="9">
        <v>2154</v>
      </c>
      <c r="R14" s="9">
        <v>1327</v>
      </c>
      <c r="S14" s="8">
        <v>985</v>
      </c>
      <c r="T14" s="9">
        <v>1853</v>
      </c>
      <c r="U14" s="11">
        <v>175463</v>
      </c>
      <c r="V14" s="11">
        <v>43949</v>
      </c>
      <c r="W14" s="11">
        <f t="shared" si="2"/>
        <v>75904</v>
      </c>
      <c r="X14">
        <v>8.1999999999999993</v>
      </c>
      <c r="Y14">
        <v>8.1999999999999993</v>
      </c>
      <c r="Z14">
        <v>8.6999999999999993</v>
      </c>
      <c r="AA14" s="12">
        <v>853</v>
      </c>
      <c r="AB14">
        <v>8.3000000000000007</v>
      </c>
      <c r="AC14" s="11">
        <v>87670</v>
      </c>
      <c r="AD14">
        <v>8.1</v>
      </c>
      <c r="AE14" s="11">
        <v>89296</v>
      </c>
      <c r="AF14">
        <v>8.1</v>
      </c>
      <c r="AG14" s="11">
        <v>24964</v>
      </c>
    </row>
    <row r="15" spans="1:33" ht="17" x14ac:dyDescent="0.2">
      <c r="C15" s="6" t="b">
        <v>1</v>
      </c>
      <c r="D15" t="s">
        <v>59</v>
      </c>
      <c r="E15">
        <v>19.399999999999999</v>
      </c>
      <c r="F15">
        <v>63.86</v>
      </c>
      <c r="G15" s="7">
        <f t="shared" si="0"/>
        <v>265043</v>
      </c>
      <c r="H15">
        <v>7.4</v>
      </c>
      <c r="I15">
        <v>87</v>
      </c>
      <c r="J15">
        <f t="shared" si="1"/>
        <v>8.6999999999999993</v>
      </c>
      <c r="K15" s="9">
        <v>22660</v>
      </c>
      <c r="L15" s="9">
        <v>36553</v>
      </c>
      <c r="M15" s="9">
        <v>72566</v>
      </c>
      <c r="N15" s="9">
        <v>67704</v>
      </c>
      <c r="O15" s="9">
        <v>31979</v>
      </c>
      <c r="P15" s="9">
        <v>13907</v>
      </c>
      <c r="Q15" s="9">
        <v>6516</v>
      </c>
      <c r="R15" s="9">
        <v>4060</v>
      </c>
      <c r="S15" s="9">
        <v>2916</v>
      </c>
      <c r="T15" s="9">
        <v>6182</v>
      </c>
      <c r="U15" s="11">
        <v>151919</v>
      </c>
      <c r="V15" s="11">
        <v>46215</v>
      </c>
      <c r="W15" s="11">
        <f t="shared" si="2"/>
        <v>66909</v>
      </c>
      <c r="X15">
        <v>7.3</v>
      </c>
      <c r="Y15">
        <v>7.4</v>
      </c>
      <c r="Z15">
        <v>8</v>
      </c>
      <c r="AA15" s="12">
        <v>905</v>
      </c>
      <c r="AB15">
        <v>7.5</v>
      </c>
      <c r="AC15" s="11">
        <v>80418</v>
      </c>
      <c r="AD15">
        <v>7.2</v>
      </c>
      <c r="AE15" s="11">
        <v>79790</v>
      </c>
      <c r="AF15">
        <v>7.4</v>
      </c>
      <c r="AG15" s="11">
        <v>21484</v>
      </c>
    </row>
    <row r="16" spans="1:33" ht="17" x14ac:dyDescent="0.2">
      <c r="A16" s="6" t="b">
        <v>1</v>
      </c>
      <c r="C16" s="6" t="b">
        <v>1</v>
      </c>
      <c r="D16" t="s">
        <v>61</v>
      </c>
      <c r="E16">
        <v>40</v>
      </c>
      <c r="F16">
        <v>92.03</v>
      </c>
      <c r="G16" s="7">
        <f t="shared" si="0"/>
        <v>249276</v>
      </c>
      <c r="H16">
        <v>7.5</v>
      </c>
      <c r="I16">
        <v>75</v>
      </c>
      <c r="J16">
        <f t="shared" si="1"/>
        <v>7.5</v>
      </c>
      <c r="K16" s="9">
        <v>37333</v>
      </c>
      <c r="L16" s="9">
        <v>36463</v>
      </c>
      <c r="M16" s="9">
        <v>68836</v>
      </c>
      <c r="N16" s="9">
        <v>59821</v>
      </c>
      <c r="O16" s="9">
        <v>26635</v>
      </c>
      <c r="P16" s="9">
        <v>10248</v>
      </c>
      <c r="Q16" s="9">
        <v>3957</v>
      </c>
      <c r="R16" s="9">
        <v>2215</v>
      </c>
      <c r="S16" s="9">
        <v>1434</v>
      </c>
      <c r="T16" s="9">
        <v>2334</v>
      </c>
      <c r="U16" s="11">
        <v>166771</v>
      </c>
      <c r="V16" s="11">
        <v>18491</v>
      </c>
      <c r="W16" s="11">
        <f t="shared" si="2"/>
        <v>64014</v>
      </c>
      <c r="X16">
        <v>7.5</v>
      </c>
      <c r="Y16">
        <v>7.4</v>
      </c>
      <c r="Z16">
        <v>8.1</v>
      </c>
      <c r="AA16" s="12">
        <v>701</v>
      </c>
      <c r="AB16">
        <v>7.7</v>
      </c>
      <c r="AC16" s="11">
        <v>74151</v>
      </c>
      <c r="AD16">
        <v>7.3</v>
      </c>
      <c r="AE16" s="11">
        <v>77266</v>
      </c>
      <c r="AF16">
        <v>7.1</v>
      </c>
      <c r="AG16" s="11">
        <v>16381</v>
      </c>
    </row>
    <row r="17" spans="1:33" ht="17" x14ac:dyDescent="0.2">
      <c r="A17" s="6" t="b">
        <v>1</v>
      </c>
      <c r="C17" s="6" t="b">
        <v>1</v>
      </c>
      <c r="D17" t="s">
        <v>57</v>
      </c>
      <c r="E17">
        <v>175</v>
      </c>
      <c r="F17">
        <v>209.73</v>
      </c>
      <c r="G17" s="7">
        <f t="shared" si="0"/>
        <v>235778</v>
      </c>
      <c r="H17">
        <v>8.4</v>
      </c>
      <c r="I17">
        <v>81</v>
      </c>
      <c r="J17">
        <f t="shared" si="1"/>
        <v>8.1</v>
      </c>
      <c r="K17" s="9">
        <v>65403</v>
      </c>
      <c r="L17" s="9">
        <v>65190</v>
      </c>
      <c r="M17" s="9">
        <v>62323</v>
      </c>
      <c r="N17" s="9">
        <v>28649</v>
      </c>
      <c r="O17" s="9">
        <v>8294</v>
      </c>
      <c r="P17" s="9">
        <v>2616</v>
      </c>
      <c r="Q17" s="8">
        <v>889</v>
      </c>
      <c r="R17" s="8">
        <v>509</v>
      </c>
      <c r="S17" s="8">
        <v>399</v>
      </c>
      <c r="T17" s="9">
        <v>1506</v>
      </c>
      <c r="U17" s="11">
        <v>128886</v>
      </c>
      <c r="V17" s="11">
        <v>40517</v>
      </c>
      <c r="W17" s="11">
        <f t="shared" si="2"/>
        <v>66375</v>
      </c>
      <c r="X17">
        <v>8.3000000000000007</v>
      </c>
      <c r="Y17">
        <v>8.6</v>
      </c>
      <c r="Z17">
        <v>8.6999999999999993</v>
      </c>
      <c r="AA17" s="11">
        <v>1305</v>
      </c>
      <c r="AB17">
        <v>8.5</v>
      </c>
      <c r="AC17" s="11">
        <v>75870</v>
      </c>
      <c r="AD17">
        <v>8.3000000000000007</v>
      </c>
      <c r="AE17" s="11">
        <v>63175</v>
      </c>
      <c r="AF17">
        <v>8.1999999999999993</v>
      </c>
      <c r="AG17" s="11">
        <v>11450</v>
      </c>
    </row>
    <row r="18" spans="1:33" ht="17" x14ac:dyDescent="0.2">
      <c r="A18" s="6" t="b">
        <v>1</v>
      </c>
      <c r="C18" s="6" t="b">
        <v>1</v>
      </c>
      <c r="D18" t="s">
        <v>30</v>
      </c>
      <c r="E18">
        <v>160</v>
      </c>
      <c r="F18">
        <v>504.01</v>
      </c>
      <c r="G18" s="7">
        <f t="shared" si="0"/>
        <v>221040</v>
      </c>
      <c r="H18">
        <v>7.2</v>
      </c>
      <c r="I18">
        <v>65</v>
      </c>
      <c r="J18">
        <f t="shared" si="1"/>
        <v>6.5</v>
      </c>
      <c r="K18" s="9">
        <v>34868</v>
      </c>
      <c r="L18" s="9">
        <v>26017</v>
      </c>
      <c r="M18" s="9">
        <v>50051</v>
      </c>
      <c r="N18" s="9">
        <v>55107</v>
      </c>
      <c r="O18" s="9">
        <v>29126</v>
      </c>
      <c r="P18" s="9">
        <v>11944</v>
      </c>
      <c r="Q18" s="9">
        <v>4977</v>
      </c>
      <c r="R18" s="9">
        <v>2736</v>
      </c>
      <c r="S18" s="9">
        <v>1777</v>
      </c>
      <c r="T18" s="9">
        <v>4437</v>
      </c>
      <c r="U18" s="11">
        <v>97973</v>
      </c>
      <c r="V18" s="11">
        <v>61145</v>
      </c>
      <c r="W18" s="11">
        <f t="shared" si="2"/>
        <v>61922</v>
      </c>
      <c r="X18">
        <v>6.9</v>
      </c>
      <c r="Y18">
        <v>7.7</v>
      </c>
      <c r="Z18">
        <v>7.7</v>
      </c>
      <c r="AA18">
        <v>1037</v>
      </c>
      <c r="AB18">
        <v>7.3</v>
      </c>
      <c r="AC18" s="11">
        <v>71185</v>
      </c>
      <c r="AD18">
        <v>7</v>
      </c>
      <c r="AE18" s="11">
        <v>59966</v>
      </c>
      <c r="AF18">
        <v>7.2</v>
      </c>
      <c r="AG18" s="11">
        <v>11660</v>
      </c>
    </row>
    <row r="19" spans="1:33" ht="17" x14ac:dyDescent="0.2">
      <c r="A19" s="6" t="b">
        <v>1</v>
      </c>
      <c r="C19" s="6" t="b">
        <v>1</v>
      </c>
      <c r="D19" t="s">
        <v>65</v>
      </c>
      <c r="E19">
        <v>185</v>
      </c>
      <c r="F19">
        <v>168.05</v>
      </c>
      <c r="G19" s="7">
        <f t="shared" si="0"/>
        <v>219778</v>
      </c>
      <c r="H19">
        <v>6.7</v>
      </c>
      <c r="I19">
        <v>62</v>
      </c>
      <c r="J19">
        <f t="shared" si="1"/>
        <v>6.2</v>
      </c>
      <c r="K19" s="9">
        <v>11241</v>
      </c>
      <c r="L19" s="9">
        <v>11346</v>
      </c>
      <c r="M19" s="9">
        <v>38178</v>
      </c>
      <c r="N19" s="9">
        <v>71652</v>
      </c>
      <c r="O19" s="9">
        <v>49695</v>
      </c>
      <c r="P19" s="9">
        <v>20419</v>
      </c>
      <c r="Q19" s="9">
        <v>8083</v>
      </c>
      <c r="R19" s="9">
        <v>4080</v>
      </c>
      <c r="S19" s="9">
        <v>2219</v>
      </c>
      <c r="T19" s="9">
        <v>2865</v>
      </c>
      <c r="U19" s="11">
        <v>143391</v>
      </c>
      <c r="V19" s="11">
        <v>20856</v>
      </c>
      <c r="W19" s="11">
        <f t="shared" si="2"/>
        <v>55531</v>
      </c>
      <c r="X19">
        <v>6.6</v>
      </c>
      <c r="Y19">
        <v>6.7</v>
      </c>
      <c r="Z19">
        <v>6.9</v>
      </c>
      <c r="AA19" s="12">
        <v>711</v>
      </c>
      <c r="AB19">
        <v>6.7</v>
      </c>
      <c r="AC19" s="11">
        <v>60435</v>
      </c>
      <c r="AD19">
        <v>6.6</v>
      </c>
      <c r="AE19" s="11">
        <v>72104</v>
      </c>
      <c r="AF19">
        <v>6.7</v>
      </c>
      <c r="AG19" s="11">
        <v>17352</v>
      </c>
    </row>
    <row r="20" spans="1:33" ht="17" x14ac:dyDescent="0.2">
      <c r="A20" s="6" t="b">
        <v>1</v>
      </c>
      <c r="C20" s="6" t="b">
        <v>1</v>
      </c>
      <c r="D20" t="s">
        <v>35</v>
      </c>
      <c r="E20">
        <v>90</v>
      </c>
      <c r="F20">
        <v>404.52</v>
      </c>
      <c r="G20" s="7">
        <f t="shared" si="0"/>
        <v>215333</v>
      </c>
      <c r="H20">
        <v>7</v>
      </c>
      <c r="I20">
        <v>58</v>
      </c>
      <c r="J20">
        <f t="shared" si="1"/>
        <v>5.8</v>
      </c>
      <c r="K20" s="9">
        <v>18039</v>
      </c>
      <c r="L20" s="9">
        <v>17237</v>
      </c>
      <c r="M20" s="9">
        <v>47767</v>
      </c>
      <c r="N20" s="9">
        <v>71841</v>
      </c>
      <c r="O20" s="9">
        <v>37542</v>
      </c>
      <c r="P20" s="9">
        <v>12894</v>
      </c>
      <c r="Q20" s="9">
        <v>4428</v>
      </c>
      <c r="R20" s="9">
        <v>2213</v>
      </c>
      <c r="S20" s="9">
        <v>1226</v>
      </c>
      <c r="T20" s="9">
        <v>2146</v>
      </c>
      <c r="U20" s="11">
        <v>126799</v>
      </c>
      <c r="V20" s="11">
        <v>31534</v>
      </c>
      <c r="W20" s="11">
        <f t="shared" si="2"/>
        <v>57000</v>
      </c>
      <c r="X20">
        <v>6.9</v>
      </c>
      <c r="Y20">
        <v>7.3</v>
      </c>
      <c r="Z20">
        <v>7.7</v>
      </c>
      <c r="AA20">
        <v>1406</v>
      </c>
      <c r="AB20">
        <v>7</v>
      </c>
      <c r="AC20" s="11">
        <v>63564</v>
      </c>
      <c r="AD20">
        <v>6.8</v>
      </c>
      <c r="AE20" s="11">
        <v>63479</v>
      </c>
      <c r="AF20">
        <v>7</v>
      </c>
      <c r="AG20" s="11">
        <v>14617</v>
      </c>
    </row>
    <row r="21" spans="1:33" ht="15.75" customHeight="1" x14ac:dyDescent="0.2">
      <c r="C21" s="6" t="b">
        <v>1</v>
      </c>
      <c r="D21" t="s">
        <v>76</v>
      </c>
      <c r="E21">
        <v>97</v>
      </c>
      <c r="F21">
        <v>74.260000000000005</v>
      </c>
      <c r="G21" s="7">
        <f t="shared" si="0"/>
        <v>213081</v>
      </c>
      <c r="H21">
        <v>6.4</v>
      </c>
      <c r="I21">
        <v>65</v>
      </c>
      <c r="J21">
        <f t="shared" si="1"/>
        <v>6.5</v>
      </c>
      <c r="K21" s="9">
        <v>10086</v>
      </c>
      <c r="L21" s="9">
        <v>10071</v>
      </c>
      <c r="M21" s="9">
        <v>31971</v>
      </c>
      <c r="N21" s="9">
        <v>60833</v>
      </c>
      <c r="O21" s="9">
        <v>49194</v>
      </c>
      <c r="P21" s="9">
        <v>23832</v>
      </c>
      <c r="Q21" s="9">
        <v>11191</v>
      </c>
      <c r="R21" s="9">
        <v>6320</v>
      </c>
      <c r="S21" s="9">
        <v>3715</v>
      </c>
      <c r="T21" s="9">
        <v>5868</v>
      </c>
      <c r="U21" s="9">
        <v>146434</v>
      </c>
      <c r="V21" s="9">
        <v>17112</v>
      </c>
      <c r="W21" s="11">
        <f t="shared" si="2"/>
        <v>49535</v>
      </c>
      <c r="X21">
        <v>6.4</v>
      </c>
      <c r="Y21">
        <v>6.3</v>
      </c>
      <c r="Z21">
        <v>6.4</v>
      </c>
      <c r="AA21" s="12">
        <v>494</v>
      </c>
      <c r="AB21">
        <v>6.5</v>
      </c>
      <c r="AC21" s="11">
        <v>51143</v>
      </c>
      <c r="AD21">
        <v>6.4</v>
      </c>
      <c r="AE21" s="11">
        <v>80900</v>
      </c>
      <c r="AF21">
        <v>6.4</v>
      </c>
      <c r="AG21" s="11">
        <v>18827</v>
      </c>
    </row>
    <row r="22" spans="1:33" ht="15.75" customHeight="1" x14ac:dyDescent="0.2">
      <c r="A22" s="15" t="b">
        <v>1</v>
      </c>
      <c r="B22" s="14"/>
      <c r="C22" s="6" t="b">
        <v>1</v>
      </c>
      <c r="D22" t="s">
        <v>64</v>
      </c>
      <c r="E22">
        <v>230</v>
      </c>
      <c r="F22">
        <v>172.56</v>
      </c>
      <c r="G22" s="7">
        <f t="shared" si="0"/>
        <v>211946</v>
      </c>
      <c r="H22">
        <v>6.6</v>
      </c>
      <c r="I22">
        <v>39</v>
      </c>
      <c r="J22">
        <f t="shared" si="1"/>
        <v>3.9</v>
      </c>
      <c r="K22" s="9">
        <v>20870</v>
      </c>
      <c r="L22" s="9">
        <v>13835</v>
      </c>
      <c r="M22" s="9">
        <v>34997</v>
      </c>
      <c r="N22" s="9">
        <v>59837</v>
      </c>
      <c r="O22" s="9">
        <v>43537</v>
      </c>
      <c r="P22" s="9">
        <v>20209</v>
      </c>
      <c r="Q22" s="9">
        <v>9203</v>
      </c>
      <c r="R22" s="9">
        <v>4425</v>
      </c>
      <c r="S22" s="9">
        <v>2227</v>
      </c>
      <c r="T22" s="9">
        <v>2806</v>
      </c>
      <c r="U22" s="11">
        <v>125854</v>
      </c>
      <c r="V22" s="11">
        <v>28635</v>
      </c>
      <c r="W22" s="11">
        <f t="shared" si="2"/>
        <v>57457</v>
      </c>
      <c r="X22">
        <v>6.5</v>
      </c>
      <c r="Y22">
        <v>7</v>
      </c>
      <c r="Z22">
        <v>6.9</v>
      </c>
      <c r="AA22" s="11">
        <v>1081</v>
      </c>
      <c r="AB22">
        <v>6.7</v>
      </c>
      <c r="AC22" s="11">
        <v>72228</v>
      </c>
      <c r="AD22">
        <v>6.5</v>
      </c>
      <c r="AE22" s="11">
        <v>54872</v>
      </c>
      <c r="AF22">
        <v>6.6</v>
      </c>
      <c r="AG22" s="11">
        <v>11244</v>
      </c>
    </row>
    <row r="23" spans="1:33" ht="15.75" customHeight="1" x14ac:dyDescent="0.2">
      <c r="A23" s="15" t="b">
        <v>1</v>
      </c>
      <c r="B23" s="14"/>
      <c r="C23" s="6" t="b">
        <v>1</v>
      </c>
      <c r="D23" t="s">
        <v>82</v>
      </c>
      <c r="E23">
        <v>104</v>
      </c>
      <c r="F23">
        <v>100.23</v>
      </c>
      <c r="G23" s="7">
        <f t="shared" si="0"/>
        <v>209729</v>
      </c>
      <c r="H23">
        <v>6.8</v>
      </c>
      <c r="I23">
        <v>44</v>
      </c>
      <c r="J23">
        <f t="shared" si="1"/>
        <v>4.4000000000000004</v>
      </c>
      <c r="K23" s="9">
        <v>13679</v>
      </c>
      <c r="L23" s="9">
        <v>14750</v>
      </c>
      <c r="M23" s="9">
        <v>41610</v>
      </c>
      <c r="N23" s="9">
        <v>67125</v>
      </c>
      <c r="O23" s="9">
        <v>40320</v>
      </c>
      <c r="P23" s="9">
        <v>16664</v>
      </c>
      <c r="Q23" s="9">
        <v>7083</v>
      </c>
      <c r="R23" s="9">
        <v>3579</v>
      </c>
      <c r="S23" s="9">
        <v>2068</v>
      </c>
      <c r="T23" s="9">
        <v>2851</v>
      </c>
      <c r="U23" s="11">
        <v>128304</v>
      </c>
      <c r="V23" s="11">
        <v>27056</v>
      </c>
      <c r="W23" s="11">
        <f t="shared" si="2"/>
        <v>54369</v>
      </c>
      <c r="X23">
        <v>6.7</v>
      </c>
      <c r="Y23">
        <v>7</v>
      </c>
      <c r="Z23" s="12">
        <v>7.3</v>
      </c>
      <c r="AA23" s="12">
        <v>874</v>
      </c>
      <c r="AB23">
        <v>6.9</v>
      </c>
      <c r="AC23" s="11">
        <v>66476</v>
      </c>
      <c r="AD23">
        <v>6.6</v>
      </c>
      <c r="AE23" s="11">
        <v>60083</v>
      </c>
      <c r="AF23">
        <v>6.6</v>
      </c>
      <c r="AG23" s="11">
        <v>13993</v>
      </c>
    </row>
    <row r="24" spans="1:33" ht="15.75" customHeight="1" x14ac:dyDescent="0.2">
      <c r="A24" s="15" t="b">
        <v>1</v>
      </c>
      <c r="B24" s="14"/>
      <c r="C24" s="6" t="b">
        <v>1</v>
      </c>
      <c r="D24" t="s">
        <v>78</v>
      </c>
      <c r="E24">
        <v>150</v>
      </c>
      <c r="F24">
        <v>146.88</v>
      </c>
      <c r="G24" s="7">
        <f t="shared" si="0"/>
        <v>188439</v>
      </c>
      <c r="H24">
        <v>7.5</v>
      </c>
      <c r="I24">
        <v>82</v>
      </c>
      <c r="J24">
        <f t="shared" si="1"/>
        <v>8.1999999999999993</v>
      </c>
      <c r="K24" s="9">
        <v>18871</v>
      </c>
      <c r="L24" s="9">
        <v>26306</v>
      </c>
      <c r="M24" s="9">
        <v>55710</v>
      </c>
      <c r="N24" s="9">
        <v>48253</v>
      </c>
      <c r="O24" s="9">
        <v>21654</v>
      </c>
      <c r="P24" s="9">
        <v>8460</v>
      </c>
      <c r="Q24" s="9">
        <v>3588</v>
      </c>
      <c r="R24" s="9">
        <v>1947</v>
      </c>
      <c r="S24" s="9">
        <v>1178</v>
      </c>
      <c r="T24" s="9">
        <v>2472</v>
      </c>
      <c r="U24" s="11">
        <v>127815</v>
      </c>
      <c r="V24" s="11">
        <v>13955</v>
      </c>
      <c r="W24" s="11">
        <f t="shared" si="2"/>
        <v>46669</v>
      </c>
      <c r="X24">
        <v>7.4</v>
      </c>
      <c r="Y24">
        <v>7.5</v>
      </c>
      <c r="Z24">
        <v>8</v>
      </c>
      <c r="AA24" s="12">
        <v>624</v>
      </c>
      <c r="AB24">
        <v>7.6</v>
      </c>
      <c r="AC24" s="11">
        <v>52914</v>
      </c>
      <c r="AD24" s="13">
        <v>7.3</v>
      </c>
      <c r="AE24" s="11">
        <v>61804</v>
      </c>
      <c r="AF24">
        <v>7.2</v>
      </c>
      <c r="AG24" s="11">
        <v>14354</v>
      </c>
    </row>
    <row r="25" spans="1:33" ht="15.75" customHeight="1" x14ac:dyDescent="0.2">
      <c r="A25" s="15" t="b">
        <v>1</v>
      </c>
      <c r="B25" s="14"/>
      <c r="C25" s="6" t="b">
        <v>1</v>
      </c>
      <c r="D25" t="s">
        <v>56</v>
      </c>
      <c r="E25">
        <v>250</v>
      </c>
      <c r="F25">
        <v>226.01</v>
      </c>
      <c r="G25" s="7">
        <f t="shared" si="0"/>
        <v>169717</v>
      </c>
      <c r="H25">
        <v>6.7</v>
      </c>
      <c r="I25">
        <v>56</v>
      </c>
      <c r="J25">
        <f t="shared" si="1"/>
        <v>5.6</v>
      </c>
      <c r="K25" s="9">
        <v>20085</v>
      </c>
      <c r="L25" s="9">
        <v>13115</v>
      </c>
      <c r="M25" s="9">
        <v>30259</v>
      </c>
      <c r="N25" s="9">
        <v>44388</v>
      </c>
      <c r="O25" s="9">
        <v>30377</v>
      </c>
      <c r="P25" s="9">
        <v>14224</v>
      </c>
      <c r="Q25" s="9">
        <v>6238</v>
      </c>
      <c r="R25" s="9">
        <v>3636</v>
      </c>
      <c r="S25" s="9">
        <v>2280</v>
      </c>
      <c r="T25" s="9">
        <v>5115</v>
      </c>
      <c r="U25" s="9">
        <v>109138</v>
      </c>
      <c r="V25" s="9">
        <v>15050</v>
      </c>
      <c r="W25" s="11">
        <f t="shared" si="2"/>
        <v>45529</v>
      </c>
      <c r="X25">
        <v>6.6</v>
      </c>
      <c r="Y25">
        <v>7.2</v>
      </c>
      <c r="Z25">
        <v>7.4</v>
      </c>
      <c r="AA25">
        <v>886</v>
      </c>
      <c r="AB25">
        <v>6.8</v>
      </c>
      <c r="AC25" s="11">
        <v>54889</v>
      </c>
      <c r="AD25">
        <v>6.5</v>
      </c>
      <c r="AE25" s="11">
        <v>47701</v>
      </c>
      <c r="AF25">
        <v>6.6</v>
      </c>
      <c r="AG25" s="11">
        <v>8241</v>
      </c>
    </row>
    <row r="26" spans="1:33" ht="15.75" customHeight="1" x14ac:dyDescent="0.2">
      <c r="C26" s="6" t="b">
        <v>1</v>
      </c>
      <c r="D26" t="s">
        <v>86</v>
      </c>
      <c r="E26">
        <v>58</v>
      </c>
      <c r="F26">
        <v>30.23</v>
      </c>
      <c r="G26" s="7">
        <f t="shared" si="0"/>
        <v>167699</v>
      </c>
      <c r="H26">
        <v>6.6</v>
      </c>
      <c r="I26">
        <v>54</v>
      </c>
      <c r="J26">
        <f t="shared" si="1"/>
        <v>5.4</v>
      </c>
      <c r="K26" s="9">
        <v>7047</v>
      </c>
      <c r="L26" s="9">
        <v>8846</v>
      </c>
      <c r="M26" s="9">
        <v>28665</v>
      </c>
      <c r="N26" s="9">
        <v>53242</v>
      </c>
      <c r="O26" s="9">
        <v>37641</v>
      </c>
      <c r="P26" s="9">
        <v>16511</v>
      </c>
      <c r="Q26" s="9">
        <v>7026</v>
      </c>
      <c r="R26" s="9">
        <v>3516</v>
      </c>
      <c r="S26" s="9">
        <v>2110</v>
      </c>
      <c r="T26" s="9">
        <v>3095</v>
      </c>
      <c r="U26" s="11">
        <v>109283</v>
      </c>
      <c r="V26" s="11">
        <v>19283</v>
      </c>
      <c r="W26" s="11">
        <f t="shared" si="2"/>
        <v>39133</v>
      </c>
      <c r="X26">
        <v>6.6</v>
      </c>
      <c r="Y26">
        <v>6.5</v>
      </c>
      <c r="Z26">
        <v>6.7</v>
      </c>
      <c r="AA26" s="12">
        <v>372</v>
      </c>
      <c r="AB26">
        <v>6.7</v>
      </c>
      <c r="AC26" s="11">
        <v>43453</v>
      </c>
      <c r="AD26">
        <v>6.5</v>
      </c>
      <c r="AE26" s="11">
        <v>61080</v>
      </c>
      <c r="AF26">
        <v>6.5</v>
      </c>
      <c r="AG26" s="11">
        <v>14065</v>
      </c>
    </row>
    <row r="27" spans="1:33" ht="15.75" customHeight="1" x14ac:dyDescent="0.2">
      <c r="B27" s="15" t="b">
        <v>1</v>
      </c>
      <c r="C27" s="6" t="b">
        <v>1</v>
      </c>
      <c r="D27" t="s">
        <v>54</v>
      </c>
      <c r="E27">
        <v>250</v>
      </c>
      <c r="F27">
        <v>40.53</v>
      </c>
      <c r="G27" s="7">
        <f t="shared" si="0"/>
        <v>164259</v>
      </c>
      <c r="H27">
        <v>6.4</v>
      </c>
      <c r="I27">
        <v>52</v>
      </c>
      <c r="J27">
        <f t="shared" si="1"/>
        <v>5.2</v>
      </c>
      <c r="K27" s="9">
        <v>9031</v>
      </c>
      <c r="L27" s="9">
        <v>8401</v>
      </c>
      <c r="M27" s="9">
        <v>24172</v>
      </c>
      <c r="N27" s="9">
        <v>44409</v>
      </c>
      <c r="O27" s="9">
        <v>39908</v>
      </c>
      <c r="P27" s="9">
        <v>20260</v>
      </c>
      <c r="Q27" s="9">
        <v>8276</v>
      </c>
      <c r="R27" s="9">
        <v>3966</v>
      </c>
      <c r="S27" s="9">
        <v>2246</v>
      </c>
      <c r="T27" s="9">
        <v>3590</v>
      </c>
      <c r="U27" s="11">
        <v>109538</v>
      </c>
      <c r="V27" s="11">
        <v>16754</v>
      </c>
      <c r="W27" s="11">
        <f t="shared" si="2"/>
        <v>37967</v>
      </c>
      <c r="X27">
        <v>6.4</v>
      </c>
      <c r="Y27">
        <v>6.3</v>
      </c>
      <c r="Z27">
        <v>6.1</v>
      </c>
      <c r="AA27" s="12">
        <v>323</v>
      </c>
      <c r="AB27">
        <v>6.3</v>
      </c>
      <c r="AC27" s="11">
        <v>40931</v>
      </c>
      <c r="AD27">
        <v>6.4</v>
      </c>
      <c r="AE27" s="11">
        <v>61770</v>
      </c>
      <c r="AF27">
        <v>6.4</v>
      </c>
      <c r="AG27" s="11">
        <v>13962</v>
      </c>
    </row>
    <row r="28" spans="1:33" ht="15.75" customHeight="1" x14ac:dyDescent="0.2">
      <c r="A28" s="15" t="b">
        <v>1</v>
      </c>
      <c r="B28" s="14"/>
      <c r="C28" s="6" t="b">
        <v>1</v>
      </c>
      <c r="D28" t="s">
        <v>63</v>
      </c>
      <c r="E28">
        <v>84</v>
      </c>
      <c r="F28">
        <v>174.34</v>
      </c>
      <c r="G28" s="7">
        <f t="shared" si="0"/>
        <v>166165</v>
      </c>
      <c r="H28">
        <v>7.7</v>
      </c>
      <c r="I28">
        <v>48</v>
      </c>
      <c r="J28">
        <f t="shared" si="1"/>
        <v>4.8</v>
      </c>
      <c r="K28" s="9">
        <v>44469</v>
      </c>
      <c r="L28" s="9">
        <v>28016</v>
      </c>
      <c r="M28" s="9">
        <v>38428</v>
      </c>
      <c r="N28" s="9">
        <v>28229</v>
      </c>
      <c r="O28" s="9">
        <v>13864</v>
      </c>
      <c r="P28" s="9">
        <v>6178</v>
      </c>
      <c r="Q28" s="9">
        <v>2803</v>
      </c>
      <c r="R28" s="9">
        <v>1579</v>
      </c>
      <c r="S28" s="8">
        <v>970</v>
      </c>
      <c r="T28" s="9">
        <v>1629</v>
      </c>
      <c r="U28" s="11">
        <v>77181</v>
      </c>
      <c r="V28" s="11">
        <v>40466</v>
      </c>
      <c r="W28" s="11">
        <f t="shared" si="2"/>
        <v>48518</v>
      </c>
      <c r="X28">
        <v>7.5</v>
      </c>
      <c r="Y28">
        <v>8</v>
      </c>
      <c r="Z28">
        <v>8</v>
      </c>
      <c r="AA28" s="11">
        <v>1153</v>
      </c>
      <c r="AB28">
        <v>7.7</v>
      </c>
      <c r="AC28" s="11">
        <v>49436</v>
      </c>
      <c r="AD28">
        <v>7.5</v>
      </c>
      <c r="AE28" s="11">
        <v>40415</v>
      </c>
      <c r="AF28">
        <v>7.6</v>
      </c>
      <c r="AG28" s="11">
        <v>12917</v>
      </c>
    </row>
    <row r="29" spans="1:33" ht="15.75" customHeight="1" x14ac:dyDescent="0.2">
      <c r="A29" s="15" t="b">
        <v>1</v>
      </c>
      <c r="B29" s="14"/>
      <c r="C29" s="6" t="b">
        <v>1</v>
      </c>
      <c r="D29" t="s">
        <v>133</v>
      </c>
      <c r="E29">
        <v>55</v>
      </c>
      <c r="F29">
        <v>102.83</v>
      </c>
      <c r="G29" s="7">
        <f t="shared" si="0"/>
        <v>163731</v>
      </c>
      <c r="H29">
        <v>6.5</v>
      </c>
      <c r="I29">
        <v>52</v>
      </c>
      <c r="J29">
        <f t="shared" si="1"/>
        <v>5.2</v>
      </c>
      <c r="K29" s="9">
        <v>8386</v>
      </c>
      <c r="L29" s="9">
        <v>8270</v>
      </c>
      <c r="M29" s="9">
        <v>25160</v>
      </c>
      <c r="N29" s="9">
        <v>50963</v>
      </c>
      <c r="O29" s="9">
        <v>41131</v>
      </c>
      <c r="P29" s="9">
        <v>17399</v>
      </c>
      <c r="Q29" s="9">
        <v>6313</v>
      </c>
      <c r="R29" s="9">
        <v>2778</v>
      </c>
      <c r="S29" s="9">
        <v>1509</v>
      </c>
      <c r="T29" s="9">
        <v>1822</v>
      </c>
      <c r="U29" s="11">
        <v>94353</v>
      </c>
      <c r="V29" s="11">
        <v>28070</v>
      </c>
      <c r="W29" s="11">
        <f t="shared" si="2"/>
        <v>41308</v>
      </c>
      <c r="X29">
        <v>6.5</v>
      </c>
      <c r="Y29">
        <v>6.6</v>
      </c>
      <c r="Z29">
        <v>7</v>
      </c>
      <c r="AA29" s="12">
        <v>582</v>
      </c>
      <c r="AB29">
        <v>6.6</v>
      </c>
      <c r="AC29" s="11">
        <v>49148</v>
      </c>
      <c r="AD29">
        <v>6.4</v>
      </c>
      <c r="AE29" s="11">
        <v>49084</v>
      </c>
      <c r="AF29">
        <v>6.5</v>
      </c>
      <c r="AG29" s="11">
        <v>13345</v>
      </c>
    </row>
    <row r="30" spans="1:33" ht="15.75" customHeight="1" x14ac:dyDescent="0.2">
      <c r="B30" s="15" t="b">
        <v>1</v>
      </c>
      <c r="C30" s="6" t="b">
        <v>1</v>
      </c>
      <c r="D30" t="s">
        <v>29</v>
      </c>
      <c r="E30">
        <v>175</v>
      </c>
      <c r="F30">
        <v>39.1</v>
      </c>
      <c r="G30" s="7">
        <f t="shared" si="0"/>
        <v>158689</v>
      </c>
      <c r="H30">
        <v>6.8</v>
      </c>
      <c r="I30">
        <v>41</v>
      </c>
      <c r="J30">
        <f t="shared" si="1"/>
        <v>4.0999999999999996</v>
      </c>
      <c r="K30" s="9">
        <v>17199</v>
      </c>
      <c r="L30" s="9">
        <v>14623</v>
      </c>
      <c r="M30" s="9">
        <v>32168</v>
      </c>
      <c r="N30" s="9">
        <v>42091</v>
      </c>
      <c r="O30" s="9">
        <v>26553</v>
      </c>
      <c r="P30" s="9">
        <v>12573</v>
      </c>
      <c r="Q30" s="9">
        <v>5783</v>
      </c>
      <c r="R30" s="9">
        <v>3197</v>
      </c>
      <c r="S30" s="9">
        <v>1866</v>
      </c>
      <c r="T30" s="9">
        <v>2636</v>
      </c>
      <c r="U30" s="11">
        <v>96644</v>
      </c>
      <c r="V30" s="11">
        <v>23137</v>
      </c>
      <c r="W30" s="11">
        <f t="shared" si="2"/>
        <v>38908</v>
      </c>
      <c r="X30">
        <v>6.7</v>
      </c>
      <c r="Y30">
        <v>7.3</v>
      </c>
      <c r="Z30">
        <v>7</v>
      </c>
      <c r="AA30" s="12">
        <v>358</v>
      </c>
      <c r="AB30">
        <v>6.9</v>
      </c>
      <c r="AC30" s="11">
        <v>44526</v>
      </c>
      <c r="AD30">
        <v>6.7</v>
      </c>
      <c r="AE30" s="11">
        <v>52875</v>
      </c>
      <c r="AF30">
        <v>6.4</v>
      </c>
      <c r="AG30" s="11">
        <v>11229</v>
      </c>
    </row>
    <row r="31" spans="1:33" ht="15.75" customHeight="1" x14ac:dyDescent="0.2">
      <c r="C31" s="6" t="b">
        <v>1</v>
      </c>
      <c r="D31" t="s">
        <v>135</v>
      </c>
      <c r="E31">
        <v>10</v>
      </c>
      <c r="F31">
        <v>48.96</v>
      </c>
      <c r="G31" s="7">
        <f t="shared" si="0"/>
        <v>154397</v>
      </c>
      <c r="H31">
        <v>7.5</v>
      </c>
      <c r="I31">
        <v>94</v>
      </c>
      <c r="J31">
        <f t="shared" si="1"/>
        <v>9.4</v>
      </c>
      <c r="K31" s="9">
        <v>13082</v>
      </c>
      <c r="L31" s="9">
        <v>22200</v>
      </c>
      <c r="M31" s="9">
        <v>44290</v>
      </c>
      <c r="N31" s="9">
        <v>42866</v>
      </c>
      <c r="O31" s="9">
        <v>18777</v>
      </c>
      <c r="P31" s="9">
        <v>6687</v>
      </c>
      <c r="Q31" s="9">
        <v>2564</v>
      </c>
      <c r="R31" s="9">
        <v>1392</v>
      </c>
      <c r="S31" s="8">
        <v>893</v>
      </c>
      <c r="T31" s="9">
        <v>1646</v>
      </c>
      <c r="U31" s="11">
        <v>83144</v>
      </c>
      <c r="V31" s="11">
        <v>31287</v>
      </c>
      <c r="W31" s="11">
        <f t="shared" si="2"/>
        <v>39966</v>
      </c>
      <c r="X31">
        <v>7.4</v>
      </c>
      <c r="Y31">
        <v>7.4</v>
      </c>
      <c r="Z31">
        <v>8.1</v>
      </c>
      <c r="AA31" s="12">
        <v>618</v>
      </c>
      <c r="AB31">
        <v>7.6</v>
      </c>
      <c r="AC31" s="11">
        <v>52442</v>
      </c>
      <c r="AD31">
        <v>7.3</v>
      </c>
      <c r="AE31" s="11">
        <v>42087</v>
      </c>
      <c r="AF31">
        <v>7.2</v>
      </c>
      <c r="AG31" s="11">
        <v>11413</v>
      </c>
    </row>
    <row r="32" spans="1:33" ht="15.75" customHeight="1" x14ac:dyDescent="0.2">
      <c r="C32" s="6" t="b">
        <v>1</v>
      </c>
      <c r="D32" t="s">
        <v>137</v>
      </c>
      <c r="E32">
        <v>11</v>
      </c>
      <c r="F32">
        <v>33.799999999999997</v>
      </c>
      <c r="G32" s="7">
        <f t="shared" si="0"/>
        <v>150768</v>
      </c>
      <c r="H32">
        <v>7.7</v>
      </c>
      <c r="I32">
        <v>73</v>
      </c>
      <c r="J32">
        <f t="shared" si="1"/>
        <v>7.3</v>
      </c>
      <c r="K32" s="9">
        <v>13920</v>
      </c>
      <c r="L32" s="9">
        <v>25923</v>
      </c>
      <c r="M32" s="9">
        <v>57906</v>
      </c>
      <c r="N32" s="9">
        <v>37327</v>
      </c>
      <c r="O32" s="9">
        <v>10450</v>
      </c>
      <c r="P32" s="9">
        <v>2892</v>
      </c>
      <c r="Q32" s="9">
        <v>976</v>
      </c>
      <c r="R32" s="8">
        <v>484</v>
      </c>
      <c r="S32" s="8">
        <v>332</v>
      </c>
      <c r="T32" s="9">
        <v>558</v>
      </c>
      <c r="U32" s="11">
        <v>97788</v>
      </c>
      <c r="V32" s="11">
        <v>17384</v>
      </c>
      <c r="W32" s="11">
        <f t="shared" si="2"/>
        <v>35596</v>
      </c>
      <c r="X32">
        <v>7.7</v>
      </c>
      <c r="Y32">
        <v>7.7</v>
      </c>
      <c r="Z32">
        <v>8.1</v>
      </c>
      <c r="AA32" s="12">
        <v>206</v>
      </c>
      <c r="AB32">
        <v>7.9</v>
      </c>
      <c r="AC32" s="11">
        <v>40748</v>
      </c>
      <c r="AD32">
        <v>7.6</v>
      </c>
      <c r="AE32" s="11">
        <v>51192</v>
      </c>
      <c r="AF32">
        <v>7.7</v>
      </c>
      <c r="AG32" s="11">
        <v>14753</v>
      </c>
    </row>
    <row r="33" spans="1:33" ht="15.75" customHeight="1" x14ac:dyDescent="0.2">
      <c r="A33" s="15" t="b">
        <v>1</v>
      </c>
      <c r="B33" s="14"/>
      <c r="C33" s="6" t="b">
        <v>1</v>
      </c>
      <c r="D33" t="s">
        <v>140</v>
      </c>
      <c r="E33">
        <v>30</v>
      </c>
      <c r="F33">
        <v>75.47</v>
      </c>
      <c r="G33" s="7">
        <f t="shared" si="0"/>
        <v>149234</v>
      </c>
      <c r="H33">
        <v>6.9</v>
      </c>
      <c r="I33">
        <v>47</v>
      </c>
      <c r="J33">
        <f t="shared" si="1"/>
        <v>4.7</v>
      </c>
      <c r="K33" s="9">
        <v>10848</v>
      </c>
      <c r="L33" s="9">
        <v>11852</v>
      </c>
      <c r="M33" s="9">
        <v>32977</v>
      </c>
      <c r="N33" s="9">
        <v>49759</v>
      </c>
      <c r="O33" s="9">
        <v>26478</v>
      </c>
      <c r="P33" s="9">
        <v>9868</v>
      </c>
      <c r="Q33" s="9">
        <v>3659</v>
      </c>
      <c r="R33" s="9">
        <v>1712</v>
      </c>
      <c r="S33" s="8">
        <v>843</v>
      </c>
      <c r="T33" s="9">
        <v>1238</v>
      </c>
      <c r="U33" s="11">
        <v>95123</v>
      </c>
      <c r="V33" s="11">
        <v>17402</v>
      </c>
      <c r="W33" s="11">
        <f t="shared" si="2"/>
        <v>36709</v>
      </c>
      <c r="X33">
        <v>6.9</v>
      </c>
      <c r="Y33">
        <v>7.1</v>
      </c>
      <c r="Z33">
        <v>7.3</v>
      </c>
      <c r="AA33" s="12">
        <v>458</v>
      </c>
      <c r="AB33">
        <v>7</v>
      </c>
      <c r="AC33" s="11">
        <v>43327</v>
      </c>
      <c r="AD33">
        <v>6.8</v>
      </c>
      <c r="AE33" s="11">
        <v>47698</v>
      </c>
      <c r="AF33">
        <v>6.9</v>
      </c>
      <c r="AG33" s="11">
        <v>11640</v>
      </c>
    </row>
    <row r="34" spans="1:33" ht="15.75" customHeight="1" x14ac:dyDescent="0.2">
      <c r="A34" s="15" t="b">
        <v>1</v>
      </c>
      <c r="B34" s="15" t="b">
        <v>1</v>
      </c>
      <c r="C34" s="6" t="b">
        <v>1</v>
      </c>
      <c r="D34" t="s">
        <v>47</v>
      </c>
      <c r="E34">
        <v>125</v>
      </c>
      <c r="F34">
        <v>80.099999999999994</v>
      </c>
      <c r="G34" s="7">
        <f t="shared" si="0"/>
        <v>143976</v>
      </c>
      <c r="H34">
        <v>5.5</v>
      </c>
      <c r="I34">
        <v>34</v>
      </c>
      <c r="J34">
        <f t="shared" si="1"/>
        <v>3.4</v>
      </c>
      <c r="K34" s="9">
        <v>5904</v>
      </c>
      <c r="L34" s="9">
        <v>3193</v>
      </c>
      <c r="M34" s="9">
        <v>9186</v>
      </c>
      <c r="N34" s="9">
        <v>23917</v>
      </c>
      <c r="O34" s="9">
        <v>36759</v>
      </c>
      <c r="P34" s="9">
        <v>29711</v>
      </c>
      <c r="Q34" s="9">
        <v>15474</v>
      </c>
      <c r="R34" s="9">
        <v>8906</v>
      </c>
      <c r="S34" s="9">
        <v>5059</v>
      </c>
      <c r="T34" s="9">
        <v>5867</v>
      </c>
      <c r="U34" s="11">
        <v>92016</v>
      </c>
      <c r="V34" s="11">
        <v>16925</v>
      </c>
      <c r="W34" s="11">
        <f t="shared" si="2"/>
        <v>35035</v>
      </c>
      <c r="X34">
        <v>5.5</v>
      </c>
      <c r="Y34">
        <v>5.5</v>
      </c>
      <c r="Z34">
        <v>5.0999999999999996</v>
      </c>
      <c r="AA34" s="12">
        <v>372</v>
      </c>
      <c r="AB34">
        <v>5.5</v>
      </c>
      <c r="AC34" s="11">
        <v>35955</v>
      </c>
      <c r="AD34">
        <v>5.4</v>
      </c>
      <c r="AE34" s="11">
        <v>50341</v>
      </c>
      <c r="AF34">
        <v>5.5</v>
      </c>
      <c r="AG34" s="11">
        <v>12865</v>
      </c>
    </row>
    <row r="35" spans="1:33" ht="15.75" customHeight="1" x14ac:dyDescent="0.2">
      <c r="B35" s="6" t="b">
        <v>1</v>
      </c>
      <c r="C35" s="6" t="b">
        <v>1</v>
      </c>
      <c r="D35" t="s">
        <v>38</v>
      </c>
      <c r="E35">
        <v>30</v>
      </c>
      <c r="F35">
        <v>17.8</v>
      </c>
      <c r="G35" s="7">
        <f t="shared" si="0"/>
        <v>140177</v>
      </c>
      <c r="H35">
        <v>6.6</v>
      </c>
      <c r="I35">
        <v>7.5</v>
      </c>
      <c r="J35">
        <v>7.5</v>
      </c>
      <c r="K35" s="9">
        <v>15213</v>
      </c>
      <c r="L35" s="9">
        <v>15953</v>
      </c>
      <c r="M35" s="9">
        <v>26395</v>
      </c>
      <c r="N35" s="9">
        <v>24900</v>
      </c>
      <c r="O35" s="9">
        <v>16667</v>
      </c>
      <c r="P35" s="9">
        <v>10598</v>
      </c>
      <c r="Q35" s="9">
        <v>6661</v>
      </c>
      <c r="R35" s="9">
        <v>5272</v>
      </c>
      <c r="S35" s="9">
        <v>4598</v>
      </c>
      <c r="T35" s="9">
        <v>13920</v>
      </c>
      <c r="U35" s="11">
        <v>82512</v>
      </c>
      <c r="V35" s="11">
        <v>23735</v>
      </c>
      <c r="W35" s="11">
        <f t="shared" si="2"/>
        <v>33930</v>
      </c>
      <c r="X35">
        <v>6.7</v>
      </c>
      <c r="Y35">
        <v>6.4</v>
      </c>
      <c r="Z35">
        <v>7.9</v>
      </c>
      <c r="AA35" s="12">
        <v>390</v>
      </c>
      <c r="AB35">
        <v>7.1</v>
      </c>
      <c r="AC35" s="11">
        <v>43050</v>
      </c>
      <c r="AD35">
        <v>6.4</v>
      </c>
      <c r="AE35" s="11">
        <v>44107</v>
      </c>
      <c r="AF35">
        <v>5.7</v>
      </c>
      <c r="AG35" s="11">
        <v>10241</v>
      </c>
    </row>
    <row r="36" spans="1:33" ht="15.75" customHeight="1" x14ac:dyDescent="0.2">
      <c r="C36" s="6" t="b">
        <v>1</v>
      </c>
      <c r="D36" t="s">
        <v>143</v>
      </c>
      <c r="E36">
        <v>30</v>
      </c>
      <c r="F36">
        <v>51.57</v>
      </c>
      <c r="G36" s="7">
        <f t="shared" si="0"/>
        <v>138698</v>
      </c>
      <c r="H36">
        <v>6.7</v>
      </c>
      <c r="I36">
        <v>63</v>
      </c>
      <c r="J36">
        <f t="shared" si="1"/>
        <v>6.3</v>
      </c>
      <c r="K36" s="9">
        <v>7264</v>
      </c>
      <c r="L36" s="9">
        <v>8581</v>
      </c>
      <c r="M36" s="9">
        <v>25648</v>
      </c>
      <c r="N36" s="9">
        <v>44117</v>
      </c>
      <c r="O36" s="9">
        <v>30137</v>
      </c>
      <c r="P36" s="9">
        <v>12284</v>
      </c>
      <c r="Q36" s="9">
        <v>4739</v>
      </c>
      <c r="R36" s="9">
        <v>2389</v>
      </c>
      <c r="S36" s="9">
        <v>1292</v>
      </c>
      <c r="T36" s="9">
        <v>2247</v>
      </c>
      <c r="U36" s="11">
        <v>88394</v>
      </c>
      <c r="V36" s="11">
        <v>18068</v>
      </c>
      <c r="W36" s="11">
        <f t="shared" si="2"/>
        <v>32236</v>
      </c>
      <c r="X36">
        <v>6.7</v>
      </c>
      <c r="Y36">
        <v>6.7</v>
      </c>
      <c r="Z36">
        <v>6.8</v>
      </c>
      <c r="AA36" s="12">
        <v>248</v>
      </c>
      <c r="AB36">
        <v>6.8</v>
      </c>
      <c r="AC36" s="11">
        <v>35059</v>
      </c>
      <c r="AD36">
        <v>6.6</v>
      </c>
      <c r="AE36" s="11">
        <v>48915</v>
      </c>
      <c r="AF36">
        <v>6.7</v>
      </c>
      <c r="AG36" s="11">
        <v>14511</v>
      </c>
    </row>
    <row r="37" spans="1:33" ht="15.75" customHeight="1" x14ac:dyDescent="0.2">
      <c r="C37" s="6" t="b">
        <v>1</v>
      </c>
      <c r="D37" t="s">
        <v>144</v>
      </c>
      <c r="E37">
        <v>90</v>
      </c>
      <c r="G37" s="7">
        <f t="shared" si="0"/>
        <v>138278</v>
      </c>
      <c r="H37">
        <v>6.4</v>
      </c>
      <c r="I37">
        <v>29</v>
      </c>
      <c r="J37">
        <f t="shared" si="1"/>
        <v>2.9</v>
      </c>
      <c r="K37" s="9">
        <v>12881</v>
      </c>
      <c r="L37" s="9">
        <v>8999</v>
      </c>
      <c r="M37" s="9">
        <v>22779</v>
      </c>
      <c r="N37" s="9">
        <v>36110</v>
      </c>
      <c r="O37" s="9">
        <v>27415</v>
      </c>
      <c r="P37" s="9">
        <v>13918</v>
      </c>
      <c r="Q37" s="9">
        <v>6947</v>
      </c>
      <c r="R37" s="9">
        <v>4165</v>
      </c>
      <c r="S37" s="9">
        <v>2348</v>
      </c>
      <c r="T37" s="9">
        <v>2716</v>
      </c>
      <c r="U37" s="11">
        <v>89901</v>
      </c>
      <c r="V37" s="11">
        <v>14717</v>
      </c>
      <c r="W37" s="11">
        <f t="shared" si="2"/>
        <v>33660</v>
      </c>
      <c r="X37">
        <v>6.4</v>
      </c>
      <c r="Y37">
        <v>6.5</v>
      </c>
      <c r="Z37">
        <v>6.5</v>
      </c>
      <c r="AA37" s="12">
        <v>334</v>
      </c>
      <c r="AB37">
        <v>6.4</v>
      </c>
      <c r="AC37" s="11">
        <v>33784</v>
      </c>
      <c r="AD37">
        <v>6.3</v>
      </c>
      <c r="AE37" s="11">
        <v>48652</v>
      </c>
      <c r="AF37">
        <v>6.3</v>
      </c>
      <c r="AG37" s="11">
        <v>10793</v>
      </c>
    </row>
    <row r="38" spans="1:33" ht="15.75" customHeight="1" x14ac:dyDescent="0.2">
      <c r="C38" s="6" t="b">
        <v>1</v>
      </c>
      <c r="D38" t="s">
        <v>145</v>
      </c>
      <c r="E38">
        <v>177.2</v>
      </c>
      <c r="F38">
        <v>41.19</v>
      </c>
      <c r="G38" s="7">
        <f t="shared" si="0"/>
        <v>129947</v>
      </c>
      <c r="H38">
        <v>6.5</v>
      </c>
      <c r="I38">
        <v>51</v>
      </c>
      <c r="J38">
        <f t="shared" si="1"/>
        <v>5.0999999999999996</v>
      </c>
      <c r="K38" s="9">
        <v>9568</v>
      </c>
      <c r="L38" s="9">
        <v>8422</v>
      </c>
      <c r="M38" s="9">
        <v>20889</v>
      </c>
      <c r="N38" s="9">
        <v>34671</v>
      </c>
      <c r="O38" s="9">
        <v>26787</v>
      </c>
      <c r="P38" s="9">
        <v>14050</v>
      </c>
      <c r="Q38" s="9">
        <v>6765</v>
      </c>
      <c r="R38" s="9">
        <v>3698</v>
      </c>
      <c r="S38" s="9">
        <v>2280</v>
      </c>
      <c r="T38" s="9">
        <v>2817</v>
      </c>
      <c r="U38" s="11">
        <v>84241</v>
      </c>
      <c r="V38" s="11">
        <v>15385</v>
      </c>
      <c r="W38" s="11">
        <f t="shared" si="2"/>
        <v>30321</v>
      </c>
      <c r="X38">
        <v>6.5</v>
      </c>
      <c r="Y38">
        <v>6.5</v>
      </c>
      <c r="Z38">
        <v>6.4</v>
      </c>
      <c r="AA38" s="12">
        <v>382</v>
      </c>
      <c r="AB38">
        <v>6.5</v>
      </c>
      <c r="AC38" s="11">
        <v>31223</v>
      </c>
      <c r="AD38">
        <v>6.4</v>
      </c>
      <c r="AE38" s="11">
        <v>47234</v>
      </c>
      <c r="AF38">
        <v>6.7</v>
      </c>
      <c r="AG38" s="11">
        <v>13045</v>
      </c>
    </row>
    <row r="39" spans="1:33" ht="15.75" customHeight="1" x14ac:dyDescent="0.2">
      <c r="C39" s="6" t="b">
        <v>1</v>
      </c>
      <c r="D39" t="s">
        <v>146</v>
      </c>
      <c r="E39">
        <v>69</v>
      </c>
      <c r="F39">
        <v>58.06</v>
      </c>
      <c r="G39" s="7">
        <f t="shared" si="0"/>
        <v>122421</v>
      </c>
      <c r="H39">
        <v>5.6</v>
      </c>
      <c r="I39">
        <v>37</v>
      </c>
      <c r="J39">
        <f t="shared" si="1"/>
        <v>3.7</v>
      </c>
      <c r="K39" s="9">
        <v>7896</v>
      </c>
      <c r="L39" s="9">
        <v>3317</v>
      </c>
      <c r="M39" s="9">
        <v>9171</v>
      </c>
      <c r="N39" s="9">
        <v>21144</v>
      </c>
      <c r="O39" s="9">
        <v>31215</v>
      </c>
      <c r="P39" s="9">
        <v>22724</v>
      </c>
      <c r="Q39" s="9">
        <v>11380</v>
      </c>
      <c r="R39" s="9">
        <v>6646</v>
      </c>
      <c r="S39" s="9">
        <v>3912</v>
      </c>
      <c r="T39" s="9">
        <v>5016</v>
      </c>
      <c r="U39" s="11">
        <v>72957</v>
      </c>
      <c r="V39" s="11">
        <v>17262</v>
      </c>
      <c r="W39" s="11">
        <f t="shared" si="2"/>
        <v>32202</v>
      </c>
      <c r="X39">
        <v>5.5</v>
      </c>
      <c r="Y39">
        <v>5.8</v>
      </c>
      <c r="Z39">
        <v>6.4</v>
      </c>
      <c r="AA39" s="12">
        <v>857</v>
      </c>
      <c r="AB39">
        <v>5.7</v>
      </c>
      <c r="AC39" s="11">
        <v>37258</v>
      </c>
      <c r="AD39">
        <v>5.4</v>
      </c>
      <c r="AE39" s="11">
        <v>36779</v>
      </c>
      <c r="AF39">
        <v>5.4</v>
      </c>
      <c r="AG39" s="11">
        <v>7112</v>
      </c>
    </row>
    <row r="40" spans="1:33" ht="15.75" customHeight="1" x14ac:dyDescent="0.2">
      <c r="C40" s="6" t="b">
        <v>1</v>
      </c>
      <c r="D40" t="s">
        <v>147</v>
      </c>
      <c r="E40">
        <v>50</v>
      </c>
      <c r="F40">
        <v>51.34</v>
      </c>
      <c r="G40" s="7">
        <f t="shared" si="0"/>
        <v>119282</v>
      </c>
      <c r="H40">
        <v>7.2</v>
      </c>
      <c r="I40">
        <v>65</v>
      </c>
      <c r="J40">
        <f t="shared" si="1"/>
        <v>6.5</v>
      </c>
      <c r="K40" s="9">
        <v>5553</v>
      </c>
      <c r="L40" s="9">
        <v>8383</v>
      </c>
      <c r="M40" s="9">
        <v>32509</v>
      </c>
      <c r="N40" s="9">
        <v>47559</v>
      </c>
      <c r="O40" s="9">
        <v>17671</v>
      </c>
      <c r="P40" s="9">
        <v>4553</v>
      </c>
      <c r="Q40" s="9">
        <v>1347</v>
      </c>
      <c r="R40" s="8">
        <v>607</v>
      </c>
      <c r="S40" s="8">
        <v>330</v>
      </c>
      <c r="T40" s="8">
        <v>770</v>
      </c>
      <c r="U40" s="11">
        <v>81991</v>
      </c>
      <c r="V40" s="11">
        <v>9843</v>
      </c>
      <c r="W40" s="11">
        <f t="shared" si="2"/>
        <v>27448</v>
      </c>
      <c r="X40">
        <v>7.2</v>
      </c>
      <c r="Y40">
        <v>7</v>
      </c>
      <c r="Z40">
        <v>7.5</v>
      </c>
      <c r="AA40" s="12">
        <v>255</v>
      </c>
      <c r="AB40">
        <v>7.2</v>
      </c>
      <c r="AC40" s="11">
        <v>29711</v>
      </c>
      <c r="AD40">
        <v>7.1</v>
      </c>
      <c r="AE40" s="11">
        <v>43490</v>
      </c>
      <c r="AF40">
        <v>7.1</v>
      </c>
      <c r="AG40" s="11">
        <v>11426</v>
      </c>
    </row>
    <row r="41" spans="1:33" ht="17" x14ac:dyDescent="0.2">
      <c r="A41" s="6" t="b">
        <v>1</v>
      </c>
      <c r="D41" t="s">
        <v>49</v>
      </c>
      <c r="E41">
        <v>80</v>
      </c>
      <c r="F41">
        <v>264.62</v>
      </c>
      <c r="G41" s="7">
        <f t="shared" si="0"/>
        <v>82724</v>
      </c>
      <c r="H41">
        <v>6.3</v>
      </c>
      <c r="I41">
        <v>49</v>
      </c>
      <c r="J41">
        <f t="shared" si="1"/>
        <v>4.9000000000000004</v>
      </c>
      <c r="K41" s="9">
        <v>4122</v>
      </c>
      <c r="L41" s="9">
        <v>2753</v>
      </c>
      <c r="M41" s="9">
        <v>8927</v>
      </c>
      <c r="N41" s="9">
        <v>22354</v>
      </c>
      <c r="O41" s="9">
        <v>25422</v>
      </c>
      <c r="P41" s="9">
        <v>11454</v>
      </c>
      <c r="Q41" s="9">
        <v>4030</v>
      </c>
      <c r="R41" s="9">
        <v>1757</v>
      </c>
      <c r="S41" s="8">
        <v>840</v>
      </c>
      <c r="T41" s="9">
        <v>1065</v>
      </c>
      <c r="U41" s="11">
        <v>47793</v>
      </c>
      <c r="V41" s="11">
        <v>13600</v>
      </c>
      <c r="W41" s="11">
        <f t="shared" si="2"/>
        <v>21331</v>
      </c>
      <c r="X41">
        <v>6.2</v>
      </c>
      <c r="Y41">
        <v>6.5</v>
      </c>
      <c r="Z41">
        <v>6.2</v>
      </c>
      <c r="AA41" s="12">
        <v>442</v>
      </c>
      <c r="AB41">
        <v>6.3</v>
      </c>
      <c r="AC41" s="11">
        <v>24141</v>
      </c>
      <c r="AD41">
        <v>6.2</v>
      </c>
      <c r="AE41" s="11">
        <v>26043</v>
      </c>
      <c r="AF41">
        <v>6.4</v>
      </c>
      <c r="AG41" s="11">
        <v>5445</v>
      </c>
    </row>
    <row r="42" spans="1:33" ht="17" x14ac:dyDescent="0.2">
      <c r="A42" s="6" t="b">
        <v>1</v>
      </c>
      <c r="D42" t="s">
        <v>60</v>
      </c>
      <c r="E42">
        <v>80</v>
      </c>
      <c r="F42">
        <v>175.75</v>
      </c>
      <c r="G42" s="7">
        <f t="shared" si="0"/>
        <v>106345</v>
      </c>
      <c r="H42">
        <v>7.3</v>
      </c>
      <c r="I42">
        <v>75</v>
      </c>
      <c r="J42">
        <f t="shared" si="1"/>
        <v>7.5</v>
      </c>
      <c r="K42" s="9">
        <v>9090</v>
      </c>
      <c r="L42" s="9">
        <v>11669</v>
      </c>
      <c r="M42" s="9">
        <v>29824</v>
      </c>
      <c r="N42" s="9">
        <v>32789</v>
      </c>
      <c r="O42" s="9">
        <v>14385</v>
      </c>
      <c r="P42" s="9">
        <v>4816</v>
      </c>
      <c r="Q42" s="9">
        <v>1635</v>
      </c>
      <c r="R42" s="8">
        <v>834</v>
      </c>
      <c r="S42" s="8">
        <v>460</v>
      </c>
      <c r="T42" s="8">
        <v>843</v>
      </c>
      <c r="U42" s="11">
        <v>67645</v>
      </c>
      <c r="V42" s="11">
        <v>10603</v>
      </c>
      <c r="W42" s="11">
        <f t="shared" si="2"/>
        <v>28097</v>
      </c>
      <c r="X42">
        <v>7.3</v>
      </c>
      <c r="Y42">
        <v>7.4</v>
      </c>
      <c r="Z42">
        <v>7.7</v>
      </c>
      <c r="AA42" s="12">
        <v>533</v>
      </c>
      <c r="AB42">
        <v>7.4</v>
      </c>
      <c r="AC42" s="11">
        <v>33536</v>
      </c>
      <c r="AD42">
        <v>7.1</v>
      </c>
      <c r="AE42" s="11">
        <v>32273</v>
      </c>
      <c r="AF42">
        <v>7.1</v>
      </c>
      <c r="AG42" s="11">
        <v>5602</v>
      </c>
    </row>
    <row r="43" spans="1:33" ht="17" x14ac:dyDescent="0.2">
      <c r="A43" s="6" t="b">
        <v>1</v>
      </c>
      <c r="D43" t="s">
        <v>62</v>
      </c>
      <c r="E43">
        <v>125</v>
      </c>
      <c r="F43">
        <v>175</v>
      </c>
      <c r="G43" s="7">
        <f t="shared" si="0"/>
        <v>86274</v>
      </c>
      <c r="H43">
        <v>6.3</v>
      </c>
      <c r="I43">
        <v>50</v>
      </c>
      <c r="J43">
        <f t="shared" si="1"/>
        <v>5</v>
      </c>
      <c r="K43" s="9">
        <v>6603</v>
      </c>
      <c r="L43" s="9">
        <v>4221</v>
      </c>
      <c r="M43" s="9">
        <v>11542</v>
      </c>
      <c r="N43" s="9">
        <v>22339</v>
      </c>
      <c r="O43" s="9">
        <v>21769</v>
      </c>
      <c r="P43" s="9">
        <v>10508</v>
      </c>
      <c r="Q43" s="9">
        <v>4179</v>
      </c>
      <c r="R43" s="9">
        <v>2031</v>
      </c>
      <c r="S43" s="9">
        <v>1142</v>
      </c>
      <c r="T43" s="9">
        <v>1940</v>
      </c>
      <c r="U43" s="11">
        <v>46735</v>
      </c>
      <c r="V43" s="11">
        <v>16089</v>
      </c>
      <c r="W43" s="11">
        <f t="shared" si="2"/>
        <v>23450</v>
      </c>
      <c r="X43">
        <v>6.3</v>
      </c>
      <c r="Y43">
        <v>6.6</v>
      </c>
      <c r="Z43">
        <v>6.4</v>
      </c>
      <c r="AA43" s="12">
        <v>496</v>
      </c>
      <c r="AB43">
        <v>6.4</v>
      </c>
      <c r="AC43" s="10">
        <v>27265</v>
      </c>
      <c r="AD43">
        <v>6.2</v>
      </c>
      <c r="AE43" s="11">
        <v>24417</v>
      </c>
      <c r="AF43">
        <v>6.2</v>
      </c>
      <c r="AG43" s="11">
        <v>4811</v>
      </c>
    </row>
    <row r="44" spans="1:33" ht="15.75" customHeight="1" x14ac:dyDescent="0.2">
      <c r="A44" s="6" t="b">
        <v>1</v>
      </c>
      <c r="D44" t="s">
        <v>66</v>
      </c>
      <c r="E44">
        <v>175</v>
      </c>
      <c r="F44">
        <v>152.9</v>
      </c>
      <c r="G44" s="7">
        <f t="shared" si="0"/>
        <v>52315</v>
      </c>
      <c r="H44">
        <v>6.8</v>
      </c>
      <c r="I44">
        <v>59</v>
      </c>
      <c r="J44">
        <f t="shared" si="1"/>
        <v>5.9</v>
      </c>
      <c r="K44" s="9">
        <v>4631</v>
      </c>
      <c r="L44" s="9">
        <v>3443</v>
      </c>
      <c r="M44" s="9">
        <v>9228</v>
      </c>
      <c r="N44" s="9">
        <v>16448</v>
      </c>
      <c r="O44" s="9">
        <v>10986</v>
      </c>
      <c r="P44" s="9">
        <v>4170</v>
      </c>
      <c r="Q44" s="9">
        <v>1447</v>
      </c>
      <c r="R44" s="8">
        <v>699</v>
      </c>
      <c r="S44" s="8">
        <v>364</v>
      </c>
      <c r="T44" s="8">
        <v>899</v>
      </c>
      <c r="U44" s="11">
        <v>32513</v>
      </c>
      <c r="V44" s="11">
        <v>5039</v>
      </c>
      <c r="W44" s="11">
        <f t="shared" si="2"/>
        <v>14763</v>
      </c>
      <c r="X44">
        <v>6.7</v>
      </c>
      <c r="Y44">
        <v>7</v>
      </c>
      <c r="Z44">
        <v>7.1</v>
      </c>
      <c r="AA44" s="12">
        <v>525</v>
      </c>
      <c r="AB44">
        <v>6.8</v>
      </c>
      <c r="AC44" s="11">
        <v>15525</v>
      </c>
      <c r="AD44">
        <v>6.7</v>
      </c>
      <c r="AE44" s="11">
        <v>14633</v>
      </c>
      <c r="AF44">
        <v>6.6</v>
      </c>
      <c r="AG44" s="11">
        <v>3095</v>
      </c>
    </row>
    <row r="45" spans="1:33" ht="15.75" customHeight="1" x14ac:dyDescent="0.2">
      <c r="A45" s="6" t="b">
        <v>1</v>
      </c>
      <c r="D45" t="s">
        <v>81</v>
      </c>
      <c r="E45">
        <v>20</v>
      </c>
      <c r="F45">
        <v>132.41999999999999</v>
      </c>
      <c r="G45" s="7">
        <f t="shared" si="0"/>
        <v>96182</v>
      </c>
      <c r="H45">
        <v>8</v>
      </c>
      <c r="I45">
        <v>66</v>
      </c>
      <c r="J45">
        <f t="shared" si="1"/>
        <v>6.6</v>
      </c>
      <c r="K45" s="9">
        <v>20038</v>
      </c>
      <c r="L45" s="9">
        <v>20139</v>
      </c>
      <c r="M45" s="9">
        <v>30521</v>
      </c>
      <c r="N45" s="9">
        <v>17036</v>
      </c>
      <c r="O45" s="9">
        <v>5376</v>
      </c>
      <c r="P45" s="9">
        <v>1588</v>
      </c>
      <c r="Q45" s="8">
        <v>582</v>
      </c>
      <c r="R45" s="8">
        <v>295</v>
      </c>
      <c r="S45" s="8">
        <v>172</v>
      </c>
      <c r="T45" s="8">
        <v>435</v>
      </c>
      <c r="U45" s="11">
        <v>50163</v>
      </c>
      <c r="V45" s="11">
        <v>20408</v>
      </c>
      <c r="W45" s="11">
        <f t="shared" si="2"/>
        <v>25611</v>
      </c>
      <c r="X45">
        <v>7.9</v>
      </c>
      <c r="Y45">
        <v>8.1999999999999993</v>
      </c>
      <c r="Z45">
        <v>8.1999999999999993</v>
      </c>
      <c r="AA45" s="12">
        <v>505</v>
      </c>
      <c r="AB45">
        <v>8.1</v>
      </c>
      <c r="AC45" s="11">
        <v>28972</v>
      </c>
      <c r="AD45">
        <v>7.9</v>
      </c>
      <c r="AE45" s="11">
        <v>27474</v>
      </c>
      <c r="AF45">
        <v>7.8</v>
      </c>
      <c r="AG45" s="11">
        <v>6933</v>
      </c>
    </row>
    <row r="46" spans="1:33" ht="15.75" customHeight="1" x14ac:dyDescent="0.2">
      <c r="A46" s="6" t="b">
        <v>1</v>
      </c>
      <c r="D46" t="s">
        <v>83</v>
      </c>
      <c r="E46">
        <v>217</v>
      </c>
      <c r="F46">
        <v>130.16999999999999</v>
      </c>
      <c r="G46" s="7">
        <f t="shared" si="0"/>
        <v>108847</v>
      </c>
      <c r="H46">
        <v>5.2</v>
      </c>
      <c r="I46">
        <v>27</v>
      </c>
      <c r="J46">
        <f t="shared" si="1"/>
        <v>2.7</v>
      </c>
      <c r="K46" s="9">
        <v>8553</v>
      </c>
      <c r="L46" s="9">
        <v>3211</v>
      </c>
      <c r="M46" s="9">
        <v>7606</v>
      </c>
      <c r="N46" s="9">
        <v>14523</v>
      </c>
      <c r="O46" s="9">
        <v>20976</v>
      </c>
      <c r="P46" s="9">
        <v>19268</v>
      </c>
      <c r="Q46" s="9">
        <v>11711</v>
      </c>
      <c r="R46" s="9">
        <v>7968</v>
      </c>
      <c r="S46" s="9">
        <v>5771</v>
      </c>
      <c r="T46" s="9">
        <v>9260</v>
      </c>
      <c r="U46" s="11">
        <v>72795</v>
      </c>
      <c r="V46" s="11">
        <v>7940</v>
      </c>
      <c r="W46" s="11">
        <f t="shared" si="2"/>
        <v>28112</v>
      </c>
      <c r="X46">
        <v>5.2</v>
      </c>
      <c r="Y46">
        <v>5.8</v>
      </c>
      <c r="Z46">
        <v>5.2</v>
      </c>
      <c r="AA46" s="12">
        <v>555</v>
      </c>
      <c r="AB46">
        <v>5.2</v>
      </c>
      <c r="AC46" s="11">
        <v>28424</v>
      </c>
      <c r="AD46">
        <v>5.0999999999999996</v>
      </c>
      <c r="AE46" s="11">
        <v>36608</v>
      </c>
      <c r="AF46">
        <v>5.3</v>
      </c>
      <c r="AG46" s="11">
        <v>6793</v>
      </c>
    </row>
    <row r="47" spans="1:33" ht="15.75" customHeight="1" x14ac:dyDescent="0.2">
      <c r="A47" s="6" t="b">
        <v>1</v>
      </c>
      <c r="D47" t="s">
        <v>84</v>
      </c>
      <c r="E47">
        <v>19</v>
      </c>
      <c r="F47">
        <v>115.11</v>
      </c>
      <c r="G47" s="7">
        <f t="shared" si="0"/>
        <v>27076</v>
      </c>
      <c r="H47">
        <v>6.2</v>
      </c>
      <c r="I47">
        <v>71</v>
      </c>
      <c r="J47">
        <f t="shared" si="1"/>
        <v>7.1</v>
      </c>
      <c r="K47" s="9">
        <v>3554</v>
      </c>
      <c r="L47" s="9">
        <v>1818</v>
      </c>
      <c r="M47" s="9">
        <v>3844</v>
      </c>
      <c r="N47" s="9">
        <v>5754</v>
      </c>
      <c r="O47" s="9">
        <v>5026</v>
      </c>
      <c r="P47" s="9">
        <v>2732</v>
      </c>
      <c r="Q47" s="9">
        <v>1392</v>
      </c>
      <c r="R47" s="8">
        <v>849</v>
      </c>
      <c r="S47" s="8">
        <v>651</v>
      </c>
      <c r="T47" s="9">
        <v>1456</v>
      </c>
      <c r="U47" s="11">
        <v>11761</v>
      </c>
      <c r="V47" s="11">
        <v>8273</v>
      </c>
      <c r="W47" s="11">
        <f t="shared" si="2"/>
        <v>7042</v>
      </c>
      <c r="X47">
        <v>5.9</v>
      </c>
      <c r="Y47">
        <v>6.9</v>
      </c>
      <c r="Z47">
        <v>6.1</v>
      </c>
      <c r="AA47" s="12">
        <v>53</v>
      </c>
      <c r="AB47">
        <v>6.5</v>
      </c>
      <c r="AC47" s="11">
        <v>7477</v>
      </c>
      <c r="AD47">
        <v>6</v>
      </c>
      <c r="AE47" s="11">
        <v>8144</v>
      </c>
      <c r="AF47">
        <v>5.7</v>
      </c>
      <c r="AG47" s="11">
        <v>2467</v>
      </c>
    </row>
    <row r="48" spans="1:33" ht="15.75" customHeight="1" x14ac:dyDescent="0.2">
      <c r="A48" s="6" t="b">
        <v>1</v>
      </c>
      <c r="D48" t="s">
        <v>85</v>
      </c>
      <c r="E48">
        <v>55</v>
      </c>
      <c r="F48">
        <v>114.38</v>
      </c>
      <c r="G48" s="7">
        <f t="shared" si="0"/>
        <v>76507</v>
      </c>
      <c r="H48">
        <v>4.5999999999999996</v>
      </c>
      <c r="I48">
        <v>33</v>
      </c>
      <c r="J48">
        <f t="shared" si="1"/>
        <v>3.3</v>
      </c>
      <c r="K48" s="9">
        <v>10294</v>
      </c>
      <c r="L48" s="9">
        <v>2640</v>
      </c>
      <c r="M48" s="9">
        <v>4590</v>
      </c>
      <c r="N48" s="9">
        <v>7037</v>
      </c>
      <c r="O48" s="9">
        <v>9838</v>
      </c>
      <c r="P48" s="9">
        <v>10954</v>
      </c>
      <c r="Q48" s="9">
        <v>8279</v>
      </c>
      <c r="R48" s="9">
        <v>6276</v>
      </c>
      <c r="S48" s="9">
        <v>4884</v>
      </c>
      <c r="T48" s="9">
        <v>11715</v>
      </c>
      <c r="U48" s="11">
        <v>29953</v>
      </c>
      <c r="V48" s="11">
        <v>26047</v>
      </c>
      <c r="W48" s="11">
        <f t="shared" si="2"/>
        <v>20507</v>
      </c>
      <c r="X48">
        <v>4.0999999999999996</v>
      </c>
      <c r="Y48">
        <v>5.5</v>
      </c>
      <c r="Z48">
        <v>5</v>
      </c>
      <c r="AA48" s="12">
        <v>335</v>
      </c>
      <c r="AB48">
        <v>4.5999999999999996</v>
      </c>
      <c r="AC48" s="11">
        <v>26137</v>
      </c>
      <c r="AD48">
        <v>4.4000000000000004</v>
      </c>
      <c r="AE48" s="11">
        <v>20071</v>
      </c>
      <c r="AF48">
        <v>4.5</v>
      </c>
      <c r="AG48" s="11">
        <v>3773</v>
      </c>
    </row>
    <row r="49" spans="1:33" ht="15.75" customHeight="1" x14ac:dyDescent="0.2">
      <c r="A49" s="6" t="b">
        <v>1</v>
      </c>
      <c r="D49" t="s">
        <v>96</v>
      </c>
      <c r="E49">
        <v>45</v>
      </c>
      <c r="F49">
        <v>104.9</v>
      </c>
      <c r="G49" s="7">
        <f t="shared" si="0"/>
        <v>38946</v>
      </c>
      <c r="H49">
        <v>5.9</v>
      </c>
      <c r="I49">
        <v>40</v>
      </c>
      <c r="J49">
        <f t="shared" si="1"/>
        <v>4</v>
      </c>
      <c r="K49" s="9">
        <v>2620</v>
      </c>
      <c r="L49" s="9">
        <v>1390</v>
      </c>
      <c r="M49" s="9">
        <v>3617</v>
      </c>
      <c r="N49" s="9">
        <v>7739</v>
      </c>
      <c r="O49" s="9">
        <v>10295</v>
      </c>
      <c r="P49" s="9">
        <v>6769</v>
      </c>
      <c r="Q49" s="9">
        <v>3137</v>
      </c>
      <c r="R49" s="9">
        <v>1614</v>
      </c>
      <c r="S49" s="8">
        <v>775</v>
      </c>
      <c r="T49" s="8">
        <v>990</v>
      </c>
      <c r="U49" s="11">
        <v>17243</v>
      </c>
      <c r="V49" s="11">
        <v>11028</v>
      </c>
      <c r="W49" s="11">
        <f t="shared" si="2"/>
        <v>10675</v>
      </c>
      <c r="X49">
        <v>5.6</v>
      </c>
      <c r="Y49">
        <v>6.3</v>
      </c>
      <c r="Z49">
        <v>6.5</v>
      </c>
      <c r="AA49" s="12">
        <v>234</v>
      </c>
      <c r="AB49">
        <v>5.9</v>
      </c>
      <c r="AC49" s="11">
        <v>12462</v>
      </c>
      <c r="AD49">
        <v>5.7</v>
      </c>
      <c r="AE49" s="11">
        <v>10683</v>
      </c>
      <c r="AF49">
        <v>5.7</v>
      </c>
      <c r="AG49" s="11">
        <v>2397</v>
      </c>
    </row>
    <row r="50" spans="1:33" ht="15.75" customHeight="1" x14ac:dyDescent="0.2">
      <c r="A50" s="6" t="b">
        <v>1</v>
      </c>
      <c r="D50" t="s">
        <v>116</v>
      </c>
      <c r="E50">
        <v>69</v>
      </c>
      <c r="F50">
        <v>104.03</v>
      </c>
      <c r="G50" s="7">
        <f t="shared" si="0"/>
        <v>41354</v>
      </c>
      <c r="H50">
        <v>6</v>
      </c>
      <c r="I50">
        <v>30</v>
      </c>
      <c r="J50">
        <f t="shared" si="1"/>
        <v>3</v>
      </c>
      <c r="K50" s="9">
        <v>2204</v>
      </c>
      <c r="L50" s="9">
        <v>1391</v>
      </c>
      <c r="M50" s="9">
        <v>4151</v>
      </c>
      <c r="N50" s="9">
        <v>9189</v>
      </c>
      <c r="O50" s="9">
        <v>11653</v>
      </c>
      <c r="P50" s="9">
        <v>6422</v>
      </c>
      <c r="Q50" s="9">
        <v>2920</v>
      </c>
      <c r="R50" s="9">
        <v>1546</v>
      </c>
      <c r="S50" s="8">
        <v>841</v>
      </c>
      <c r="T50" s="9">
        <v>1037</v>
      </c>
      <c r="U50" s="11">
        <v>25681</v>
      </c>
      <c r="V50" s="11">
        <v>5372</v>
      </c>
      <c r="W50" s="11">
        <f t="shared" si="2"/>
        <v>10301</v>
      </c>
      <c r="X50">
        <v>5.9</v>
      </c>
      <c r="Y50">
        <v>6.3</v>
      </c>
      <c r="Z50">
        <v>6.5</v>
      </c>
      <c r="AA50" s="12">
        <v>154</v>
      </c>
      <c r="AB50">
        <v>6</v>
      </c>
      <c r="AC50" s="11">
        <v>11099</v>
      </c>
      <c r="AD50">
        <v>5.9</v>
      </c>
      <c r="AE50" s="11">
        <v>14042</v>
      </c>
      <c r="AF50">
        <v>5.9</v>
      </c>
      <c r="AG50" s="11">
        <v>3174</v>
      </c>
    </row>
    <row r="51" spans="1:33" ht="15.75" customHeight="1" x14ac:dyDescent="0.2">
      <c r="A51" s="6" t="b">
        <v>1</v>
      </c>
      <c r="D51" t="s">
        <v>134</v>
      </c>
      <c r="E51">
        <v>15</v>
      </c>
      <c r="F51">
        <v>102.09</v>
      </c>
      <c r="G51" s="7">
        <f t="shared" si="0"/>
        <v>81369</v>
      </c>
      <c r="H51">
        <v>6.5</v>
      </c>
      <c r="I51" s="9">
        <v>62</v>
      </c>
      <c r="J51">
        <f t="shared" si="1"/>
        <v>6.2</v>
      </c>
      <c r="K51" s="9">
        <v>6018</v>
      </c>
      <c r="L51" s="9">
        <v>4713</v>
      </c>
      <c r="M51" s="9">
        <v>13215</v>
      </c>
      <c r="N51" s="9">
        <v>23572</v>
      </c>
      <c r="O51" s="9">
        <v>17761</v>
      </c>
      <c r="P51" s="9">
        <v>8299</v>
      </c>
      <c r="Q51" s="9">
        <v>3489</v>
      </c>
      <c r="R51" s="9">
        <v>1753</v>
      </c>
      <c r="S51" s="9">
        <v>1038</v>
      </c>
      <c r="T51" s="9">
        <v>1511</v>
      </c>
      <c r="U51" s="11">
        <v>47574</v>
      </c>
      <c r="V51" s="11">
        <v>12215</v>
      </c>
      <c r="W51" s="11">
        <f t="shared" si="2"/>
        <v>21580</v>
      </c>
      <c r="X51">
        <v>6.5</v>
      </c>
      <c r="Y51">
        <v>6.6</v>
      </c>
      <c r="Z51">
        <v>6.9</v>
      </c>
      <c r="AA51" s="12">
        <v>440</v>
      </c>
      <c r="AB51">
        <v>6.6</v>
      </c>
      <c r="AC51" s="11">
        <v>27032</v>
      </c>
      <c r="AD51">
        <v>6.4</v>
      </c>
      <c r="AE51" s="11">
        <v>22406</v>
      </c>
      <c r="AF51">
        <v>6.3</v>
      </c>
      <c r="AG51" s="11">
        <v>4194</v>
      </c>
    </row>
    <row r="52" spans="1:33" ht="15.75" customHeight="1" x14ac:dyDescent="0.2">
      <c r="A52" s="6" t="b">
        <v>1</v>
      </c>
      <c r="D52" t="s">
        <v>136</v>
      </c>
      <c r="E52">
        <v>50</v>
      </c>
      <c r="F52">
        <v>86.09</v>
      </c>
      <c r="G52" s="7">
        <f t="shared" si="0"/>
        <v>43774</v>
      </c>
      <c r="H52">
        <v>3.2</v>
      </c>
      <c r="I52">
        <v>12</v>
      </c>
      <c r="J52">
        <f t="shared" si="1"/>
        <v>1.2</v>
      </c>
      <c r="K52" s="9">
        <v>4096</v>
      </c>
      <c r="L52" s="8">
        <v>553</v>
      </c>
      <c r="M52" s="9">
        <v>1210</v>
      </c>
      <c r="N52" s="9">
        <v>2083</v>
      </c>
      <c r="O52" s="9">
        <v>2880</v>
      </c>
      <c r="P52" s="9">
        <v>3502</v>
      </c>
      <c r="Q52" s="9">
        <v>2929</v>
      </c>
      <c r="R52" s="9">
        <v>2826</v>
      </c>
      <c r="S52" s="9">
        <v>3164</v>
      </c>
      <c r="T52" s="9">
        <v>20531</v>
      </c>
      <c r="U52" s="11">
        <v>23173</v>
      </c>
      <c r="V52" s="11">
        <v>5268</v>
      </c>
      <c r="W52" s="11">
        <f t="shared" si="2"/>
        <v>15333</v>
      </c>
      <c r="X52">
        <v>3.1</v>
      </c>
      <c r="Y52">
        <v>4.5</v>
      </c>
      <c r="Z52">
        <v>2.4</v>
      </c>
      <c r="AA52" s="12">
        <v>670</v>
      </c>
      <c r="AB52">
        <v>3</v>
      </c>
      <c r="AC52" s="11">
        <v>12540</v>
      </c>
      <c r="AD52">
        <v>3.6</v>
      </c>
      <c r="AE52" s="11">
        <v>9107</v>
      </c>
      <c r="AF52">
        <v>3.6</v>
      </c>
      <c r="AG52" s="11">
        <v>1971</v>
      </c>
    </row>
    <row r="53" spans="1:33" ht="15.75" customHeight="1" x14ac:dyDescent="0.2">
      <c r="A53" s="6" t="b">
        <v>1</v>
      </c>
      <c r="D53" t="s">
        <v>139</v>
      </c>
      <c r="E53">
        <v>100</v>
      </c>
      <c r="F53">
        <v>85.07</v>
      </c>
      <c r="G53" s="7">
        <f t="shared" si="0"/>
        <v>86983</v>
      </c>
      <c r="H53">
        <v>6</v>
      </c>
      <c r="I53">
        <v>44</v>
      </c>
      <c r="J53">
        <f t="shared" si="1"/>
        <v>4.4000000000000004</v>
      </c>
      <c r="K53" s="9">
        <v>8037</v>
      </c>
      <c r="L53" s="9">
        <v>3898</v>
      </c>
      <c r="M53" s="9">
        <v>9998</v>
      </c>
      <c r="N53" s="9">
        <v>18181</v>
      </c>
      <c r="O53" s="9">
        <v>19544</v>
      </c>
      <c r="P53" s="9">
        <v>12864</v>
      </c>
      <c r="Q53" s="9">
        <v>6235</v>
      </c>
      <c r="R53" s="9">
        <v>3374</v>
      </c>
      <c r="S53" s="9">
        <v>1980</v>
      </c>
      <c r="T53" s="9">
        <v>2872</v>
      </c>
      <c r="U53" s="11">
        <v>55802</v>
      </c>
      <c r="V53" s="11">
        <v>9110</v>
      </c>
      <c r="W53" s="11">
        <f t="shared" si="2"/>
        <v>22071</v>
      </c>
      <c r="X53">
        <v>5.9</v>
      </c>
      <c r="Y53">
        <v>6.4</v>
      </c>
      <c r="Z53">
        <v>6.4</v>
      </c>
      <c r="AA53" s="12">
        <v>305</v>
      </c>
      <c r="AB53">
        <v>6.1</v>
      </c>
      <c r="AC53" s="11">
        <v>27721</v>
      </c>
      <c r="AD53">
        <v>5.8</v>
      </c>
      <c r="AE53" s="11">
        <v>27275</v>
      </c>
      <c r="AF53">
        <v>5.8</v>
      </c>
      <c r="AG53" s="11">
        <v>3461</v>
      </c>
    </row>
    <row r="54" spans="1:33" ht="15.75" customHeight="1" x14ac:dyDescent="0.2">
      <c r="A54" s="6" t="b">
        <v>1</v>
      </c>
      <c r="D54" t="s">
        <v>141</v>
      </c>
      <c r="E54">
        <v>111</v>
      </c>
      <c r="F54">
        <v>84.41</v>
      </c>
      <c r="G54" s="7">
        <f t="shared" si="0"/>
        <v>34820</v>
      </c>
      <c r="H54">
        <v>6.7</v>
      </c>
      <c r="I54">
        <v>58</v>
      </c>
      <c r="J54">
        <f t="shared" si="1"/>
        <v>5.8</v>
      </c>
      <c r="K54" s="9">
        <v>3383</v>
      </c>
      <c r="L54" s="9">
        <v>2287</v>
      </c>
      <c r="M54" s="9">
        <v>5962</v>
      </c>
      <c r="N54" s="9">
        <v>10368</v>
      </c>
      <c r="O54" s="9">
        <v>7765</v>
      </c>
      <c r="P54" s="9">
        <v>2967</v>
      </c>
      <c r="Q54" s="9">
        <v>1041</v>
      </c>
      <c r="R54" s="8">
        <v>469</v>
      </c>
      <c r="S54" s="8">
        <v>224</v>
      </c>
      <c r="T54" s="8">
        <v>354</v>
      </c>
      <c r="U54" s="11">
        <v>19457</v>
      </c>
      <c r="V54" s="11">
        <v>6875</v>
      </c>
      <c r="W54" s="11">
        <f t="shared" si="2"/>
        <v>8488</v>
      </c>
      <c r="X54">
        <v>6.6</v>
      </c>
      <c r="Y54">
        <v>7.2</v>
      </c>
      <c r="Z54">
        <v>6.9</v>
      </c>
      <c r="AA54" s="12">
        <v>145</v>
      </c>
      <c r="AB54">
        <v>6.8</v>
      </c>
      <c r="AC54" s="11">
        <v>9270</v>
      </c>
      <c r="AD54">
        <v>6.6</v>
      </c>
      <c r="AE54" s="11">
        <v>12163</v>
      </c>
      <c r="AF54">
        <v>6.6</v>
      </c>
      <c r="AG54" s="11">
        <v>2420</v>
      </c>
    </row>
    <row r="55" spans="1:33" ht="15.75" customHeight="1" x14ac:dyDescent="0.2">
      <c r="A55" s="6" t="b">
        <v>1</v>
      </c>
      <c r="D55" t="s">
        <v>142</v>
      </c>
      <c r="E55">
        <v>50</v>
      </c>
      <c r="F55">
        <v>81.900000000000006</v>
      </c>
      <c r="G55" s="7">
        <f t="shared" si="0"/>
        <v>94011</v>
      </c>
      <c r="H55">
        <v>7.2</v>
      </c>
      <c r="I55">
        <v>83</v>
      </c>
      <c r="J55">
        <f t="shared" si="1"/>
        <v>8.3000000000000007</v>
      </c>
      <c r="K55" s="9">
        <v>4519</v>
      </c>
      <c r="L55" s="9">
        <v>8515</v>
      </c>
      <c r="M55" s="9">
        <v>26388</v>
      </c>
      <c r="N55" s="9">
        <v>32690</v>
      </c>
      <c r="O55" s="9">
        <v>13517</v>
      </c>
      <c r="P55" s="9">
        <v>4307</v>
      </c>
      <c r="Q55" s="9">
        <v>1423</v>
      </c>
      <c r="R55" s="8">
        <v>776</v>
      </c>
      <c r="S55" s="8">
        <v>516</v>
      </c>
      <c r="T55" s="9">
        <v>1360</v>
      </c>
      <c r="U55" s="11">
        <v>58210</v>
      </c>
      <c r="V55" s="11">
        <v>13615</v>
      </c>
      <c r="W55" s="11">
        <f t="shared" si="2"/>
        <v>22186</v>
      </c>
      <c r="X55">
        <v>7.2</v>
      </c>
      <c r="Y55">
        <v>7.2</v>
      </c>
      <c r="Z55">
        <v>7.3</v>
      </c>
      <c r="AA55" s="12">
        <v>251</v>
      </c>
      <c r="AB55">
        <v>7.2</v>
      </c>
      <c r="AC55" s="11">
        <v>24714</v>
      </c>
      <c r="AD55">
        <v>7.1</v>
      </c>
      <c r="AE55" s="11">
        <v>30855</v>
      </c>
      <c r="AF55">
        <v>7.3</v>
      </c>
      <c r="AG55" s="11">
        <v>11389</v>
      </c>
    </row>
    <row r="56" spans="1:33" ht="17" x14ac:dyDescent="0.2">
      <c r="B56" s="15" t="b">
        <v>1</v>
      </c>
      <c r="D56" t="s">
        <v>26</v>
      </c>
      <c r="E56">
        <v>40</v>
      </c>
      <c r="F56">
        <v>25.5</v>
      </c>
      <c r="G56" s="7">
        <f t="shared" si="0"/>
        <v>29965</v>
      </c>
      <c r="H56">
        <v>5.6</v>
      </c>
      <c r="I56">
        <v>30</v>
      </c>
      <c r="J56">
        <f t="shared" si="1"/>
        <v>3</v>
      </c>
      <c r="K56" s="8">
        <v>910</v>
      </c>
      <c r="L56" s="8">
        <v>592</v>
      </c>
      <c r="M56" s="9">
        <v>2013</v>
      </c>
      <c r="N56" s="9">
        <v>5208</v>
      </c>
      <c r="O56" s="9">
        <v>8656</v>
      </c>
      <c r="P56" s="9">
        <v>6397</v>
      </c>
      <c r="Q56" s="9">
        <v>2913</v>
      </c>
      <c r="R56" s="9">
        <v>1568</v>
      </c>
      <c r="S56" s="8">
        <v>826</v>
      </c>
      <c r="T56" s="8">
        <v>882</v>
      </c>
      <c r="U56" s="11">
        <v>19241</v>
      </c>
      <c r="V56" s="11">
        <v>4117</v>
      </c>
      <c r="W56" s="11">
        <f t="shared" si="2"/>
        <v>6607</v>
      </c>
      <c r="X56">
        <v>5.6</v>
      </c>
      <c r="Y56">
        <v>5.7</v>
      </c>
      <c r="Z56">
        <v>5.3</v>
      </c>
      <c r="AA56" s="12">
        <v>50</v>
      </c>
      <c r="AB56">
        <v>5.6</v>
      </c>
      <c r="AC56" s="11">
        <v>7603</v>
      </c>
      <c r="AD56">
        <v>5.6</v>
      </c>
      <c r="AE56" s="11">
        <v>11613</v>
      </c>
      <c r="AF56">
        <v>5.3</v>
      </c>
      <c r="AG56" s="11">
        <v>2585</v>
      </c>
    </row>
    <row r="57" spans="1:33" ht="17" x14ac:dyDescent="0.2">
      <c r="B57" s="15" t="b">
        <v>1</v>
      </c>
      <c r="D57" t="s">
        <v>32</v>
      </c>
      <c r="E57">
        <v>22</v>
      </c>
      <c r="F57">
        <v>20</v>
      </c>
      <c r="G57" s="7">
        <f t="shared" si="0"/>
        <v>5067</v>
      </c>
      <c r="H57">
        <v>4.4000000000000004</v>
      </c>
      <c r="I57">
        <v>39</v>
      </c>
      <c r="J57">
        <f t="shared" si="1"/>
        <v>3.9</v>
      </c>
      <c r="K57" s="8">
        <v>391</v>
      </c>
      <c r="L57" s="8">
        <v>129</v>
      </c>
      <c r="M57" s="8">
        <v>263</v>
      </c>
      <c r="N57" s="8">
        <v>445</v>
      </c>
      <c r="O57" s="8">
        <v>651</v>
      </c>
      <c r="P57" s="8">
        <v>710</v>
      </c>
      <c r="Q57" s="8">
        <v>580</v>
      </c>
      <c r="R57" s="8">
        <v>424</v>
      </c>
      <c r="S57" s="8">
        <v>367</v>
      </c>
      <c r="T57" s="9">
        <v>1107</v>
      </c>
      <c r="U57" s="11">
        <v>2713</v>
      </c>
      <c r="V57" s="12">
        <v>587</v>
      </c>
      <c r="W57" s="11">
        <f t="shared" si="2"/>
        <v>1767</v>
      </c>
      <c r="X57">
        <v>4.5</v>
      </c>
      <c r="Y57">
        <v>5.0999999999999996</v>
      </c>
      <c r="Z57">
        <v>3.6</v>
      </c>
      <c r="AA57" s="12">
        <v>81</v>
      </c>
      <c r="AB57">
        <v>4.3</v>
      </c>
      <c r="AC57" s="11">
        <v>1049</v>
      </c>
      <c r="AD57">
        <v>4.8</v>
      </c>
      <c r="AE57" s="11">
        <v>1251</v>
      </c>
      <c r="AF57">
        <v>5</v>
      </c>
      <c r="AG57" s="12">
        <v>564</v>
      </c>
    </row>
    <row r="58" spans="1:33" ht="17" x14ac:dyDescent="0.2">
      <c r="B58" s="15" t="b">
        <v>1</v>
      </c>
      <c r="D58" t="s">
        <v>34</v>
      </c>
      <c r="E58">
        <v>25</v>
      </c>
      <c r="F58">
        <v>18.5</v>
      </c>
      <c r="G58" s="7">
        <f t="shared" si="0"/>
        <v>33647</v>
      </c>
      <c r="H58">
        <v>6</v>
      </c>
      <c r="I58">
        <v>28</v>
      </c>
      <c r="J58">
        <f t="shared" si="1"/>
        <v>2.8</v>
      </c>
      <c r="K58" s="9">
        <v>1860</v>
      </c>
      <c r="L58" s="9">
        <v>1189</v>
      </c>
      <c r="M58" s="9">
        <v>3679</v>
      </c>
      <c r="N58" s="9">
        <v>7860</v>
      </c>
      <c r="O58" s="9">
        <v>9265</v>
      </c>
      <c r="P58" s="9">
        <v>4683</v>
      </c>
      <c r="Q58" s="9">
        <v>2055</v>
      </c>
      <c r="R58" s="9">
        <v>1107</v>
      </c>
      <c r="S58" s="8">
        <v>811</v>
      </c>
      <c r="T58" s="9">
        <v>1138</v>
      </c>
      <c r="U58" s="11">
        <v>22240</v>
      </c>
      <c r="V58" s="11">
        <v>3550</v>
      </c>
      <c r="W58" s="11">
        <f t="shared" si="2"/>
        <v>7857</v>
      </c>
      <c r="X58">
        <v>6</v>
      </c>
      <c r="Y58">
        <v>6.2</v>
      </c>
      <c r="Z58">
        <v>5.8</v>
      </c>
      <c r="AA58" s="12">
        <v>72</v>
      </c>
      <c r="AB58">
        <v>6</v>
      </c>
      <c r="AC58" s="11">
        <v>7523</v>
      </c>
      <c r="AD58">
        <v>6</v>
      </c>
      <c r="AE58" s="11">
        <v>12506</v>
      </c>
      <c r="AF58" s="13">
        <v>5.8</v>
      </c>
      <c r="AG58" s="11">
        <v>3610</v>
      </c>
    </row>
    <row r="59" spans="1:33" ht="17" x14ac:dyDescent="0.2">
      <c r="B59" s="15" t="b">
        <v>1</v>
      </c>
      <c r="D59" t="s">
        <v>36</v>
      </c>
      <c r="E59">
        <v>38</v>
      </c>
      <c r="F59">
        <v>18.3</v>
      </c>
      <c r="G59" s="7">
        <f t="shared" si="0"/>
        <v>38577</v>
      </c>
      <c r="H59">
        <v>7.7</v>
      </c>
      <c r="I59">
        <v>72</v>
      </c>
      <c r="J59">
        <f t="shared" si="1"/>
        <v>7.2</v>
      </c>
      <c r="K59" s="9">
        <v>5395</v>
      </c>
      <c r="L59" s="9">
        <v>6125</v>
      </c>
      <c r="M59" s="9">
        <v>13086</v>
      </c>
      <c r="N59" s="9">
        <v>9125</v>
      </c>
      <c r="O59" s="9">
        <v>3037</v>
      </c>
      <c r="P59" s="8">
        <v>968</v>
      </c>
      <c r="Q59" s="8">
        <v>315</v>
      </c>
      <c r="R59" s="8">
        <v>189</v>
      </c>
      <c r="S59" s="8">
        <v>121</v>
      </c>
      <c r="T59" s="8">
        <v>216</v>
      </c>
      <c r="U59" s="11">
        <v>25710</v>
      </c>
      <c r="V59" s="11">
        <v>4083</v>
      </c>
      <c r="W59" s="11">
        <f t="shared" si="2"/>
        <v>8784</v>
      </c>
      <c r="X59">
        <v>7.6</v>
      </c>
      <c r="Y59">
        <v>7.9</v>
      </c>
      <c r="Z59">
        <v>8.1999999999999993</v>
      </c>
      <c r="AA59" s="12">
        <v>69</v>
      </c>
      <c r="AB59">
        <v>7.9</v>
      </c>
      <c r="AC59" s="11">
        <v>9326</v>
      </c>
      <c r="AD59">
        <v>7.5</v>
      </c>
      <c r="AE59" s="11">
        <v>13959</v>
      </c>
      <c r="AF59">
        <v>7.4</v>
      </c>
      <c r="AG59" s="11">
        <v>4250</v>
      </c>
    </row>
    <row r="60" spans="1:33" ht="17" x14ac:dyDescent="0.2">
      <c r="B60" s="15" t="b">
        <v>1</v>
      </c>
      <c r="D60" t="s">
        <v>39</v>
      </c>
      <c r="E60">
        <v>19</v>
      </c>
      <c r="F60">
        <v>16.87</v>
      </c>
      <c r="G60" s="7">
        <f t="shared" si="0"/>
        <v>30598</v>
      </c>
      <c r="H60">
        <v>5.2</v>
      </c>
      <c r="I60">
        <v>27</v>
      </c>
      <c r="J60">
        <f t="shared" si="1"/>
        <v>2.7</v>
      </c>
      <c r="K60" s="9">
        <v>1224</v>
      </c>
      <c r="L60" s="8">
        <v>593</v>
      </c>
      <c r="M60" s="9">
        <v>1738</v>
      </c>
      <c r="N60" s="9">
        <v>4207</v>
      </c>
      <c r="O60" s="9">
        <v>7354</v>
      </c>
      <c r="P60" s="9">
        <v>6871</v>
      </c>
      <c r="Q60" s="9">
        <v>3762</v>
      </c>
      <c r="R60" s="9">
        <v>2186</v>
      </c>
      <c r="S60" s="9">
        <v>1338</v>
      </c>
      <c r="T60" s="9">
        <v>1325</v>
      </c>
      <c r="U60" s="11">
        <v>17271</v>
      </c>
      <c r="V60" s="11">
        <v>6025</v>
      </c>
      <c r="W60" s="11">
        <f t="shared" si="2"/>
        <v>7302</v>
      </c>
      <c r="X60">
        <v>5.0999999999999996</v>
      </c>
      <c r="Y60">
        <v>5.6</v>
      </c>
      <c r="Z60">
        <v>5.7</v>
      </c>
      <c r="AA60" s="12">
        <v>132</v>
      </c>
      <c r="AB60">
        <v>5.3</v>
      </c>
      <c r="AC60" s="11">
        <v>8090</v>
      </c>
      <c r="AD60">
        <v>5.0999999999999996</v>
      </c>
      <c r="AE60" s="11">
        <v>10403</v>
      </c>
      <c r="AF60">
        <v>5.2</v>
      </c>
      <c r="AG60" s="11">
        <v>2809</v>
      </c>
    </row>
    <row r="61" spans="1:33" ht="17" x14ac:dyDescent="0.2">
      <c r="B61" s="15" t="b">
        <v>1</v>
      </c>
      <c r="D61" t="s">
        <v>42</v>
      </c>
      <c r="E61">
        <v>12</v>
      </c>
      <c r="F61">
        <v>11.27</v>
      </c>
      <c r="G61" s="7">
        <f t="shared" si="0"/>
        <v>10443</v>
      </c>
      <c r="H61">
        <v>5</v>
      </c>
      <c r="I61">
        <v>45</v>
      </c>
      <c r="J61">
        <f t="shared" si="1"/>
        <v>4.5</v>
      </c>
      <c r="K61" s="8">
        <v>456</v>
      </c>
      <c r="L61" s="8">
        <v>213</v>
      </c>
      <c r="M61" s="8">
        <v>553</v>
      </c>
      <c r="N61" s="9">
        <v>1283</v>
      </c>
      <c r="O61" s="9">
        <v>2253</v>
      </c>
      <c r="P61" s="9">
        <v>2396</v>
      </c>
      <c r="Q61" s="9">
        <v>1347</v>
      </c>
      <c r="R61" s="8">
        <v>742</v>
      </c>
      <c r="S61" s="8">
        <v>547</v>
      </c>
      <c r="T61" s="8">
        <v>653</v>
      </c>
      <c r="U61" s="11">
        <v>5249</v>
      </c>
      <c r="V61" s="11">
        <v>2707</v>
      </c>
      <c r="W61" s="11">
        <f t="shared" si="2"/>
        <v>2487</v>
      </c>
      <c r="X61">
        <v>4.9000000000000004</v>
      </c>
      <c r="Y61">
        <v>5.4</v>
      </c>
      <c r="Z61">
        <v>3.5</v>
      </c>
      <c r="AA61" s="12">
        <v>16</v>
      </c>
      <c r="AB61">
        <v>5.2</v>
      </c>
      <c r="AC61" s="11">
        <v>2338</v>
      </c>
      <c r="AD61">
        <v>4.9000000000000004</v>
      </c>
      <c r="AE61" s="11">
        <v>3652</v>
      </c>
      <c r="AF61">
        <v>5</v>
      </c>
      <c r="AG61" s="11">
        <v>1317</v>
      </c>
    </row>
    <row r="62" spans="1:33" ht="17" x14ac:dyDescent="0.2">
      <c r="B62" s="15" t="b">
        <v>1</v>
      </c>
      <c r="D62" t="s">
        <v>44</v>
      </c>
      <c r="E62">
        <v>20</v>
      </c>
      <c r="F62">
        <v>9.5</v>
      </c>
      <c r="G62" s="7">
        <f t="shared" si="0"/>
        <v>8758</v>
      </c>
      <c r="H62">
        <v>6.5</v>
      </c>
      <c r="I62">
        <v>68</v>
      </c>
      <c r="J62">
        <f t="shared" si="1"/>
        <v>6.8</v>
      </c>
      <c r="K62" s="8">
        <v>600</v>
      </c>
      <c r="L62" s="8">
        <v>393</v>
      </c>
      <c r="M62" s="9">
        <v>1263</v>
      </c>
      <c r="N62" s="9">
        <v>2666</v>
      </c>
      <c r="O62" s="9">
        <v>2247</v>
      </c>
      <c r="P62" s="8">
        <v>753</v>
      </c>
      <c r="Q62" s="8">
        <v>245</v>
      </c>
      <c r="R62" s="8">
        <v>119</v>
      </c>
      <c r="S62" s="8">
        <v>75</v>
      </c>
      <c r="T62" s="8">
        <v>397</v>
      </c>
      <c r="U62" s="11">
        <v>5707</v>
      </c>
      <c r="V62" s="11">
        <v>1047</v>
      </c>
      <c r="W62" s="11">
        <f t="shared" si="2"/>
        <v>2004</v>
      </c>
      <c r="X62">
        <v>6.5</v>
      </c>
      <c r="Y62">
        <v>6.7</v>
      </c>
      <c r="Z62">
        <v>7.8</v>
      </c>
      <c r="AA62" s="12">
        <v>21</v>
      </c>
      <c r="AB62">
        <v>6.7</v>
      </c>
      <c r="AC62" s="11">
        <v>2355</v>
      </c>
      <c r="AD62">
        <v>6.4</v>
      </c>
      <c r="AE62" s="11">
        <v>2784</v>
      </c>
      <c r="AF62">
        <v>6.5</v>
      </c>
      <c r="AG62" s="11">
        <v>1119</v>
      </c>
    </row>
    <row r="63" spans="1:33" ht="17" x14ac:dyDescent="0.2">
      <c r="B63" s="15" t="b">
        <v>1</v>
      </c>
      <c r="D63" t="s">
        <v>45</v>
      </c>
      <c r="E63">
        <v>40</v>
      </c>
      <c r="F63">
        <v>8.11</v>
      </c>
      <c r="G63" s="7">
        <f t="shared" si="0"/>
        <v>65753</v>
      </c>
      <c r="H63">
        <v>6.4</v>
      </c>
      <c r="I63">
        <v>47</v>
      </c>
      <c r="J63">
        <f t="shared" si="1"/>
        <v>4.7</v>
      </c>
      <c r="K63" s="9">
        <v>3021</v>
      </c>
      <c r="L63" s="9">
        <v>3282</v>
      </c>
      <c r="M63" s="9">
        <v>9781</v>
      </c>
      <c r="N63" s="9">
        <v>18080</v>
      </c>
      <c r="O63" s="9">
        <v>15713</v>
      </c>
      <c r="P63" s="9">
        <v>7926</v>
      </c>
      <c r="Q63" s="9">
        <v>3820</v>
      </c>
      <c r="R63" s="9">
        <v>1749</v>
      </c>
      <c r="S63" s="9">
        <v>1021</v>
      </c>
      <c r="T63" s="9">
        <v>1360</v>
      </c>
      <c r="U63" s="11">
        <v>39694</v>
      </c>
      <c r="V63" s="11">
        <v>10667</v>
      </c>
      <c r="W63" s="11">
        <f t="shared" si="2"/>
        <v>15392</v>
      </c>
      <c r="X63">
        <v>6.4</v>
      </c>
      <c r="Y63">
        <v>6.3</v>
      </c>
      <c r="Z63">
        <v>6.9</v>
      </c>
      <c r="AA63" s="12">
        <v>160</v>
      </c>
      <c r="AB63">
        <v>6.5</v>
      </c>
      <c r="AC63" s="11">
        <v>19152</v>
      </c>
      <c r="AD63">
        <v>6.3</v>
      </c>
      <c r="AE63" s="11">
        <v>22272</v>
      </c>
      <c r="AF63">
        <v>6.3</v>
      </c>
      <c r="AG63" s="11">
        <v>5430</v>
      </c>
    </row>
    <row r="64" spans="1:33" ht="17" x14ac:dyDescent="0.2">
      <c r="B64" s="15" t="b">
        <v>1</v>
      </c>
      <c r="D64" t="s">
        <v>46</v>
      </c>
      <c r="E64">
        <v>25</v>
      </c>
      <c r="F64">
        <v>5.78</v>
      </c>
      <c r="G64" s="7">
        <f t="shared" si="0"/>
        <v>27596</v>
      </c>
      <c r="H64">
        <v>5.6</v>
      </c>
      <c r="I64">
        <v>42</v>
      </c>
      <c r="J64">
        <f t="shared" si="1"/>
        <v>4.2</v>
      </c>
      <c r="K64" s="8">
        <v>837</v>
      </c>
      <c r="L64" s="8">
        <v>683</v>
      </c>
      <c r="M64" s="9">
        <v>2154</v>
      </c>
      <c r="N64" s="9">
        <v>5115</v>
      </c>
      <c r="O64" s="9">
        <v>7031</v>
      </c>
      <c r="P64" s="9">
        <v>5172</v>
      </c>
      <c r="Q64" s="9">
        <v>2730</v>
      </c>
      <c r="R64" s="9">
        <v>1427</v>
      </c>
      <c r="S64" s="8">
        <v>886</v>
      </c>
      <c r="T64" s="9">
        <v>1561</v>
      </c>
      <c r="U64" s="11">
        <v>17693</v>
      </c>
      <c r="V64" s="11">
        <v>3690</v>
      </c>
      <c r="W64" s="11">
        <f t="shared" si="2"/>
        <v>6213</v>
      </c>
      <c r="X64">
        <v>5.6</v>
      </c>
      <c r="Y64">
        <v>5.7</v>
      </c>
      <c r="Z64" s="12">
        <v>5.2</v>
      </c>
      <c r="AA64" s="12">
        <v>50</v>
      </c>
      <c r="AB64">
        <v>5.5</v>
      </c>
      <c r="AC64" s="11">
        <v>5773</v>
      </c>
      <c r="AD64">
        <v>5.6</v>
      </c>
      <c r="AE64" s="11">
        <v>10133</v>
      </c>
      <c r="AF64">
        <v>5.8</v>
      </c>
      <c r="AG64" s="11">
        <v>4081</v>
      </c>
    </row>
    <row r="65" spans="2:33" ht="17" x14ac:dyDescent="0.2">
      <c r="B65" s="15" t="b">
        <v>1</v>
      </c>
      <c r="D65" t="s">
        <v>52</v>
      </c>
      <c r="E65">
        <v>125</v>
      </c>
      <c r="F65">
        <v>33.369999999999997</v>
      </c>
      <c r="G65" s="7">
        <f t="shared" si="0"/>
        <v>12652</v>
      </c>
      <c r="H65">
        <v>5.7</v>
      </c>
      <c r="I65">
        <v>41</v>
      </c>
      <c r="J65">
        <f t="shared" si="1"/>
        <v>4.0999999999999996</v>
      </c>
      <c r="K65" s="9">
        <v>1065</v>
      </c>
      <c r="L65" s="8">
        <v>393</v>
      </c>
      <c r="M65" s="8">
        <v>965</v>
      </c>
      <c r="N65" s="9">
        <v>2134</v>
      </c>
      <c r="O65" s="9">
        <v>3089</v>
      </c>
      <c r="P65" s="9">
        <v>2373</v>
      </c>
      <c r="Q65" s="9">
        <v>1147</v>
      </c>
      <c r="R65" s="8">
        <v>601</v>
      </c>
      <c r="S65" s="8">
        <v>366</v>
      </c>
      <c r="T65" s="8">
        <v>519</v>
      </c>
      <c r="U65" s="11">
        <v>7866</v>
      </c>
      <c r="V65" s="11">
        <v>1633</v>
      </c>
      <c r="W65" s="11">
        <f t="shared" si="2"/>
        <v>3153</v>
      </c>
      <c r="X65">
        <v>5.6</v>
      </c>
      <c r="Y65">
        <v>6.3</v>
      </c>
      <c r="Z65">
        <v>5.4</v>
      </c>
      <c r="AA65" s="12">
        <v>58</v>
      </c>
      <c r="AB65">
        <v>5.7</v>
      </c>
      <c r="AC65" s="11">
        <v>2821</v>
      </c>
      <c r="AD65">
        <v>5.6</v>
      </c>
      <c r="AE65" s="11">
        <v>4513</v>
      </c>
      <c r="AF65">
        <v>5.8</v>
      </c>
      <c r="AG65" s="11">
        <v>1316</v>
      </c>
    </row>
    <row r="66" spans="2:33" ht="15.75" customHeight="1" x14ac:dyDescent="0.2"/>
    <row r="67" spans="2:33" ht="15.75" customHeight="1" x14ac:dyDescent="0.2"/>
    <row r="68" spans="2:33" ht="15.75" customHeight="1" x14ac:dyDescent="0.2"/>
    <row r="69" spans="2:33" ht="15.75" customHeight="1" x14ac:dyDescent="0.2"/>
    <row r="70" spans="2:33" ht="15.75" customHeight="1" x14ac:dyDescent="0.2"/>
    <row r="71" spans="2:33" ht="15.75" customHeight="1" x14ac:dyDescent="0.2"/>
    <row r="72" spans="2:33" ht="15.75" customHeight="1" x14ac:dyDescent="0.2"/>
    <row r="73" spans="2:33" ht="15.75" customHeight="1" x14ac:dyDescent="0.2"/>
    <row r="74" spans="2:33" ht="15.75" customHeight="1" x14ac:dyDescent="0.2"/>
    <row r="75" spans="2:33" ht="15.75" customHeight="1" x14ac:dyDescent="0.2"/>
    <row r="76" spans="2:33" ht="15.75" customHeight="1" x14ac:dyDescent="0.2"/>
    <row r="77" spans="2:33" ht="15.75" customHeight="1" x14ac:dyDescent="0.2"/>
    <row r="78" spans="2:33" ht="15.75" customHeight="1" x14ac:dyDescent="0.2"/>
    <row r="79" spans="2:33" ht="15.75" customHeight="1" x14ac:dyDescent="0.2"/>
    <row r="80" spans="2:3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</sheetData>
  <hyperlinks>
    <hyperlink ref="U2" r:id="rId1" display="https://www.imdb.com/title/tt3315342/ratings?demo=males"/>
    <hyperlink ref="V2" r:id="rId2" display="https://www.imdb.com/title/tt3315342/ratings?demo=females"/>
    <hyperlink ref="AA2" r:id="rId3" display="https://www.imdb.com/title/tt3315342/ratings?demo=aged_under_18"/>
    <hyperlink ref="AC2" r:id="rId4" display="https://www.imdb.com/title/tt3315342/ratings?demo=aged_18_29"/>
    <hyperlink ref="AE2" r:id="rId5" display="https://www.imdb.com/title/tt3315342/ratings?demo=aged_30_44"/>
    <hyperlink ref="AG2" r:id="rId6" display="https://www.imdb.com/title/tt3315342/ratings?demo=aged_45_plus"/>
    <hyperlink ref="U3" r:id="rId7" display="https://www.imdb.com/title/tt0451279/ratings?demo=males"/>
    <hyperlink ref="V3" r:id="rId8" display="https://www.imdb.com/title/tt0451279/ratings?demo=females"/>
    <hyperlink ref="AA3" r:id="rId9" display="https://www.imdb.com/title/tt0451279/ratings?demo=aged_under_18"/>
    <hyperlink ref="AC3" r:id="rId10" display="https://www.imdb.com/title/tt0451279/ratings?demo=aged_18_29"/>
    <hyperlink ref="AE3" r:id="rId11" display="https://www.imdb.com/title/tt0451279/ratings?demo=aged_30_44"/>
    <hyperlink ref="AG3" r:id="rId12" display="https://www.imdb.com/title/tt0451279/ratings?demo=aged_45_plus"/>
    <hyperlink ref="U4" r:id="rId13" display="https://www.imdb.com/title/tt5013056/ratings?demo=males"/>
    <hyperlink ref="V4" r:id="rId14" display="https://www.imdb.com/title/tt5013056/ratings?demo=females"/>
    <hyperlink ref="AA4" r:id="rId15" display="https://www.imdb.com/title/tt5013056/ratings?demo=aged_under_18"/>
    <hyperlink ref="AC4" r:id="rId16" display="https://www.imdb.com/title/tt5013056/ratings?demo=aged_18_29"/>
    <hyperlink ref="AE4" r:id="rId17" display="https://www.imdb.com/title/tt5013056/ratings?demo=aged_30_44"/>
    <hyperlink ref="AG4" r:id="rId18" display="https://www.imdb.com/title/tt5013056/ratings?demo=aged_45_plus"/>
    <hyperlink ref="V5" r:id="rId19" display="https://www.imdb.com/title/tt2527336/ratings?demo=females"/>
    <hyperlink ref="AA5" r:id="rId20" display="https://www.imdb.com/title/tt2527336/ratings?demo=aged_under_18"/>
    <hyperlink ref="AC5" r:id="rId21" display="https://www.imdb.com/title/tt2527336/ratings?demo=aged_18_29"/>
    <hyperlink ref="AE5" r:id="rId22" display="https://www.imdb.com/title/tt2527336/ratings?demo=aged_30_44"/>
    <hyperlink ref="AG5" r:id="rId23" display="https://www.imdb.com/title/tt2527336/ratings?demo=aged_45_plus"/>
    <hyperlink ref="U6" r:id="rId24" display="https://www.imdb.com/title/tt3896198/ratings?demo=males"/>
    <hyperlink ref="V6" r:id="rId25" display="https://www.imdb.com/title/tt3896198/ratings?demo=females"/>
    <hyperlink ref="AA6" r:id="rId26" display="https://www.imdb.com/title/tt3896198/ratings?demo=aged_under_18"/>
    <hyperlink ref="AC6" r:id="rId27" display="https://www.imdb.com/title/tt3896198/ratings?demo=aged_18_29"/>
    <hyperlink ref="AE6" r:id="rId28" display="https://www.imdb.com/title/tt3896198/ratings?demo=aged_30_44"/>
    <hyperlink ref="AG6" r:id="rId29" display="https://www.imdb.com/title/tt3896198/ratings?demo=aged_45_plus"/>
    <hyperlink ref="U7" r:id="rId30" display="https://www.imdb.com/title/tt3501632/ratings?demo=males"/>
    <hyperlink ref="V7" r:id="rId31" display="https://www.imdb.com/title/tt3501632/ratings?demo=females"/>
    <hyperlink ref="AA7" r:id="rId32" display="https://www.imdb.com/title/tt3501632/ratings?demo=aged_under_18"/>
    <hyperlink ref="AC7" r:id="rId33" display="https://www.imdb.com/title/tt3501632/ratings?demo=aged_18_29"/>
    <hyperlink ref="AE7" r:id="rId34" display="https://www.imdb.com/title/tt3501632/ratings?demo=aged_30_44"/>
    <hyperlink ref="AG7" r:id="rId35" display="https://www.imdb.com/title/tt3501632/ratings?demo=aged_45_plus"/>
    <hyperlink ref="U8" r:id="rId36" display="https://www.imdb.com/title/tt2250912/ratings?demo=males"/>
    <hyperlink ref="V8" r:id="rId37" display="https://www.imdb.com/title/tt2250912/ratings?demo=females"/>
    <hyperlink ref="AA8" r:id="rId38" display="https://www.imdb.com/title/tt2250912/ratings?demo=aged_under_18"/>
    <hyperlink ref="AC8" r:id="rId39" display="https://www.imdb.com/title/tt2250912/ratings?demo=aged_18_29"/>
    <hyperlink ref="AE8" r:id="rId40" display="https://www.imdb.com/title/tt2250912/ratings?demo=aged_30_44"/>
    <hyperlink ref="AG8" r:id="rId41" display="https://www.imdb.com/title/tt2250912/ratings?demo=aged_45_plus"/>
    <hyperlink ref="U9" r:id="rId42" display="https://www.imdb.com/title/tt5052448/ratings?demo=males"/>
    <hyperlink ref="V9" r:id="rId43" display="https://www.imdb.com/title/tt5052448/ratings?demo=females"/>
    <hyperlink ref="AA9" r:id="rId44" display="https://www.imdb.com/title/tt5052448/ratings?demo=aged_under_18"/>
    <hyperlink ref="AC9" r:id="rId45" display="https://www.imdb.com/title/tt5052448/ratings?demo=aged_18_29"/>
    <hyperlink ref="AE9" r:id="rId46" display="https://www.imdb.com/title/tt5052448/ratings?demo=aged_30_44"/>
    <hyperlink ref="AG9" r:id="rId47" display="https://www.imdb.com/title/tt5052448/ratings?demo=aged_45_plus"/>
    <hyperlink ref="U10" r:id="rId48" display="https://www.imdb.com/title/tt1856101/ratings?demo=males"/>
    <hyperlink ref="V10" r:id="rId49" display="https://www.imdb.com/title/tt1856101/ratings?demo=females"/>
    <hyperlink ref="AA10" r:id="rId50" display="https://www.imdb.com/title/tt1856101/ratings?demo=aged_under_18"/>
    <hyperlink ref="AC10" r:id="rId51" display="https://www.imdb.com/title/tt1856101/ratings?demo=aged_18_29"/>
    <hyperlink ref="AE10" r:id="rId52" display="https://www.imdb.com/title/tt1856101/ratings?demo=aged_30_44"/>
    <hyperlink ref="AG10" r:id="rId53" display="https://www.imdb.com/title/tt1856101/ratings?demo=aged_45_plus"/>
    <hyperlink ref="U11" r:id="rId54" display="https://www.imdb.com/title/tt3890160/ratings?demo=males"/>
    <hyperlink ref="V11" r:id="rId55" display="https://www.imdb.com/title/tt3890160/ratings?demo=females"/>
    <hyperlink ref="AA11" r:id="rId56" display="https://www.imdb.com/title/tt3890160/ratings?demo=aged_under_18"/>
    <hyperlink ref="AC11" r:id="rId57" display="https://www.imdb.com/title/tt3890160/ratings?demo=aged_18_29"/>
    <hyperlink ref="AE11" r:id="rId58" display="https://www.imdb.com/title/tt3890160/ratings?demo=aged_30_44"/>
    <hyperlink ref="AG11" r:id="rId59" display="https://www.imdb.com/title/tt3890160/ratings?demo=aged_45_plus"/>
    <hyperlink ref="U12" r:id="rId60" display="https://www.imdb.com/title/tt1396484/ratings?demo=males"/>
    <hyperlink ref="V12" r:id="rId61" display="https://www.imdb.com/title/tt1396484/ratings?demo=females"/>
    <hyperlink ref="AA12" r:id="rId62" display="https://www.imdb.com/title/tt1396484/ratings?demo=aged_under_18"/>
    <hyperlink ref="AC12" r:id="rId63" display="https://www.imdb.com/title/tt1396484/ratings?demo=aged_18_29"/>
    <hyperlink ref="AE12" r:id="rId64" display="https://www.imdb.com/title/tt1396484/ratings?demo=aged_30_44"/>
    <hyperlink ref="AG12" r:id="rId65" display="https://www.imdb.com/title/tt1396484/ratings?demo=aged_45_plus"/>
    <hyperlink ref="U13" r:id="rId66" display="https://www.imdb.com/title/tt0974015/ratings?demo=males"/>
    <hyperlink ref="V13" r:id="rId67" display="https://www.imdb.com/title/tt0974015/ratings?demo=females"/>
    <hyperlink ref="AA13" r:id="rId68" display="https://www.imdb.com/title/tt0974015/ratings?demo=aged_under_18"/>
    <hyperlink ref="AC13" r:id="rId69" display="https://www.imdb.com/title/tt0974015/ratings?demo=aged_18_29"/>
    <hyperlink ref="AE13" r:id="rId70" display="https://www.imdb.com/title/tt0974015/ratings?demo=aged_30_44"/>
    <hyperlink ref="AG13" r:id="rId71" display="https://www.imdb.com/title/tt0974015/ratings?demo=aged_45_plus"/>
    <hyperlink ref="U14" r:id="rId72" display="https://www.imdb.com/title/tt5027774/ratings?demo=males"/>
    <hyperlink ref="V14" r:id="rId73" display="https://www.imdb.com/title/tt5027774/ratings?demo=females"/>
    <hyperlink ref="AA14" r:id="rId74" display="https://www.imdb.com/title/tt5027774/ratings?demo=aged_under_18"/>
    <hyperlink ref="AC14" r:id="rId75" display="https://www.imdb.com/title/tt5027774/ratings?demo=aged_18_29"/>
    <hyperlink ref="AE14" r:id="rId76" display="https://www.imdb.com/title/tt5027774/ratings?demo=aged_30_44"/>
    <hyperlink ref="AG14" r:id="rId77" display="https://www.imdb.com/title/tt5027774/ratings?demo=aged_45_plus"/>
    <hyperlink ref="U15" r:id="rId78" display="https://www.imdb.com/title/tt5580390/ratings?demo=males"/>
    <hyperlink ref="V15" r:id="rId79" display="https://www.imdb.com/title/tt5580390/ratings?demo=females"/>
    <hyperlink ref="AA15" r:id="rId80" display="https://www.imdb.com/title/tt5580390/ratings?demo=aged_under_18"/>
    <hyperlink ref="AC15" r:id="rId81" display="https://www.imdb.com/title/tt5580390/ratings?demo=aged_18_29"/>
    <hyperlink ref="AE15" r:id="rId82" display="https://www.imdb.com/title/tt5580390/ratings?demo=aged_30_44"/>
    <hyperlink ref="AG15" r:id="rId83" display="https://www.imdb.com/title/tt5580390/ratings?demo=aged_45_plus"/>
    <hyperlink ref="U16" r:id="rId84" display="https://www.imdb.com/title/tt4425200/ratings?demo=males"/>
    <hyperlink ref="V16" r:id="rId85" display="https://www.imdb.com/title/tt4425200/ratings?demo=females"/>
    <hyperlink ref="AA16" r:id="rId86" display="https://www.imdb.com/title/tt4425200/ratings?demo=aged_under_18"/>
    <hyperlink ref="AC16" r:id="rId87" display="https://www.imdb.com/title/tt4425200/ratings?demo=aged_18_29"/>
    <hyperlink ref="AE16" r:id="rId88" display="https://www.imdb.com/title/tt4425200/ratings?demo=aged_30_44"/>
    <hyperlink ref="AG16" r:id="rId89" display="https://www.imdb.com/title/tt4425200/ratings?demo=aged_45_plus"/>
    <hyperlink ref="U17" r:id="rId90" display="https://www.imdb.com/title/tt2380307/ratings?demo=males"/>
    <hyperlink ref="V17" r:id="rId91" display="https://www.imdb.com/title/tt2380307/ratings?demo=females"/>
    <hyperlink ref="AA17" r:id="rId92" display="https://www.imdb.com/title/tt2380307/ratings?demo=aged_under_18"/>
    <hyperlink ref="AC17" r:id="rId93" display="https://www.imdb.com/title/tt2380307/ratings?demo=aged_18_29"/>
    <hyperlink ref="AE17" r:id="rId94" display="https://www.imdb.com/title/tt2380307/ratings?demo=aged_30_44"/>
    <hyperlink ref="AG17" r:id="rId95" display="https://www.imdb.com/title/tt2380307/ratings?demo=aged_45_plus"/>
    <hyperlink ref="U18" r:id="rId96" display="https://www.imdb.com/title/tt2771200/ratings?demo=males"/>
    <hyperlink ref="V18" r:id="rId97" display="https://www.imdb.com/title/tt2771200/ratings?demo=females"/>
    <hyperlink ref="AC18" r:id="rId98" display="https://www.imdb.com/title/tt2771200/ratings?demo=aged_18_29"/>
    <hyperlink ref="AE18" r:id="rId99" display="https://www.imdb.com/title/tt2771200/ratings?demo=aged_30_44"/>
    <hyperlink ref="AG18" r:id="rId100" display="https://www.imdb.com/title/tt2771200/ratings?demo=aged_45_plus"/>
    <hyperlink ref="U19" r:id="rId101" display="https://www.imdb.com/title/tt3731562/ratings?demo=males"/>
    <hyperlink ref="V19" r:id="rId102" display="https://www.imdb.com/title/tt3731562/ratings?demo=females"/>
    <hyperlink ref="AA19" r:id="rId103" display="https://www.imdb.com/title/tt3731562/ratings?demo=aged_under_18"/>
    <hyperlink ref="AC19" r:id="rId104" display="https://www.imdb.com/title/tt3731562/ratings?demo=aged_18_29"/>
    <hyperlink ref="AE19" r:id="rId105" display="https://www.imdb.com/title/tt3731562/ratings?demo=aged_30_44"/>
    <hyperlink ref="AG19" r:id="rId106" display="https://www.imdb.com/title/tt3731562/ratings?demo=aged_45_plus"/>
    <hyperlink ref="U20" r:id="rId107" display="https://www.imdb.com/title/tt2283362/ratings?demo=males"/>
    <hyperlink ref="V20" r:id="rId108" display="https://www.imdb.com/title/tt2283362/ratings?demo=females"/>
    <hyperlink ref="AC20" r:id="rId109" display="https://www.imdb.com/title/tt2283362/ratings?demo=aged_18_29"/>
    <hyperlink ref="AE20" r:id="rId110" display="https://www.imdb.com/title/tt2283362/ratings?demo=aged_30_44"/>
    <hyperlink ref="AG20" r:id="rId111" display="https://www.imdb.com/title/tt2283362/ratings?demo=aged_45_plus"/>
    <hyperlink ref="AA21" r:id="rId112" display="https://www.imdb.com/title/tt2316204/ratings?demo=aged_under_18"/>
    <hyperlink ref="AC21" r:id="rId113" display="https://www.imdb.com/title/tt2316204/ratings?demo=aged_18_29"/>
    <hyperlink ref="AE21" r:id="rId114" display="https://www.imdb.com/title/tt2316204/ratings?demo=aged_30_44"/>
    <hyperlink ref="AG21" r:id="rId115" display="https://www.imdb.com/title/tt2316204/ratings?demo=aged_45_plus"/>
    <hyperlink ref="U22" r:id="rId116" display="https://www.imdb.com/title/tt1790809/ratings?demo=males"/>
    <hyperlink ref="V22" r:id="rId117" display="https://www.imdb.com/title/tt1790809/ratings?demo=females"/>
    <hyperlink ref="AA22" r:id="rId118" display="https://www.imdb.com/title/tt1790809/ratings?demo=aged_under_18"/>
    <hyperlink ref="AC22" r:id="rId119" display="https://www.imdb.com/title/tt1790809/ratings?demo=aged_18_29"/>
    <hyperlink ref="AE22" r:id="rId120" display="https://www.imdb.com/title/tt1790809/ratings?demo=aged_30_44"/>
    <hyperlink ref="AG22" r:id="rId121" display="https://www.imdb.com/title/tt1790809/ratings?demo=aged_45_plus"/>
    <hyperlink ref="U23" r:id="rId122" display="https://www.imdb.com/title/tt4649466/ratings?demo=males"/>
    <hyperlink ref="V23" r:id="rId123" display="https://www.imdb.com/title/tt4649466/ratings?demo=females"/>
    <hyperlink ref="Z23" r:id="rId124" display="https://www.imdb.com/title/tt4649466/ratings?demo=aged_under_18"/>
    <hyperlink ref="AA23" r:id="rId125" display="https://www.imdb.com/title/tt4649466/ratings?demo=aged_under_18"/>
    <hyperlink ref="AC23" r:id="rId126" display="https://www.imdb.com/title/tt4649466/ratings?demo=aged_18_29"/>
    <hyperlink ref="AE23" r:id="rId127" display="https://www.imdb.com/title/tt4649466/ratings?demo=aged_30_44"/>
    <hyperlink ref="AG23" r:id="rId128" display="https://www.imdb.com/title/tt4649466/ratings?demo=aged_45_plus"/>
    <hyperlink ref="U24" r:id="rId129" display="https://www.imdb.com/title/tt3450958/ratings?demo=males"/>
    <hyperlink ref="V24" r:id="rId130" display="https://www.imdb.com/title/tt3450958/ratings?demo=females"/>
    <hyperlink ref="AA24" r:id="rId131" display="https://www.imdb.com/title/tt3450958/ratings?demo=aged_under_18"/>
    <hyperlink ref="AC24" r:id="rId132" display="https://www.imdb.com/title/tt3450958/ratings?demo=aged_18_29"/>
    <hyperlink ref="AD24" r:id="rId133" display="https://www.imdb.com/title/tt3450958/ratings?demo=aged_30_44"/>
    <hyperlink ref="AE24" r:id="rId134" display="https://www.imdb.com/title/tt3450958/ratings?demo=aged_30_44"/>
    <hyperlink ref="AG24" r:id="rId135" display="https://www.imdb.com/title/tt3450958/ratings?demo=aged_45_plus"/>
    <hyperlink ref="AC25" r:id="rId136" display="https://www.imdb.com/title/tt4630562/ratings?demo=aged_18_29"/>
    <hyperlink ref="AE25" r:id="rId137" display="https://www.imdb.com/title/tt4630562/ratings?demo=aged_30_44"/>
    <hyperlink ref="AG25" r:id="rId138" display="https://www.imdb.com/title/tt4630562/ratings?demo=aged_45_plus"/>
    <hyperlink ref="U26" r:id="rId139" display="https://www.imdb.com/title/tt5442430/ratings?demo=males"/>
    <hyperlink ref="V26" r:id="rId140" display="https://www.imdb.com/title/tt5442430/ratings?demo=females"/>
    <hyperlink ref="AA26" r:id="rId141" display="https://www.imdb.com/title/tt5442430/ratings?demo=aged_under_18"/>
    <hyperlink ref="AC26" r:id="rId142" display="https://www.imdb.com/title/tt5442430/ratings?demo=aged_18_29"/>
    <hyperlink ref="AE26" r:id="rId143" display="https://www.imdb.com/title/tt5442430/ratings?demo=aged_30_44"/>
    <hyperlink ref="AG26" r:id="rId144" display="https://www.imdb.com/title/tt5442430/ratings?demo=aged_45_plus"/>
    <hyperlink ref="U27" r:id="rId145" display="https://www.imdb.com/title/tt1219827/ratings?demo=males"/>
    <hyperlink ref="V27" r:id="rId146" display="https://www.imdb.com/title/tt1219827/ratings?demo=females"/>
    <hyperlink ref="AA27" r:id="rId147" display="https://www.imdb.com/title/tt1219827/ratings?demo=aged_under_18"/>
    <hyperlink ref="AC27" r:id="rId148" display="https://www.imdb.com/title/tt1219827/ratings?demo=aged_18_29"/>
    <hyperlink ref="AE27" r:id="rId149" display="https://www.imdb.com/title/tt1219827/ratings?demo=aged_30_44"/>
    <hyperlink ref="AG27" r:id="rId150" display="https://www.imdb.com/title/tt1219827/ratings?demo=aged_45_plus"/>
    <hyperlink ref="U28" r:id="rId151" display="https://www.imdb.com/title/tt1485796/ratings?demo=males"/>
    <hyperlink ref="V28" r:id="rId152" display="https://www.imdb.com/title/tt1485796/ratings?demo=females"/>
    <hyperlink ref="AA28" r:id="rId153" display="https://www.imdb.com/title/tt1485796/ratings?demo=aged_under_18"/>
    <hyperlink ref="AC28" r:id="rId154" display="https://www.imdb.com/title/tt1485796/ratings?demo=aged_18_29"/>
    <hyperlink ref="AE28" r:id="rId155" display="https://www.imdb.com/title/tt1485796/ratings?demo=aged_30_44"/>
    <hyperlink ref="AG28" r:id="rId156" display="https://www.imdb.com/title/tt1485796/ratings?demo=aged_45_plus"/>
    <hyperlink ref="U29" r:id="rId157" display="https://www.imdb.com/title/tt3402236/ratings?demo=males"/>
    <hyperlink ref="V29" r:id="rId158" display="https://www.imdb.com/title/tt3402236/ratings?demo=females"/>
    <hyperlink ref="AA29" r:id="rId159" display="https://www.imdb.com/title/tt3402236/ratings?demo=aged_under_18"/>
    <hyperlink ref="AC29" r:id="rId160" display="https://www.imdb.com/title/tt3402236/ratings?demo=aged_18_29"/>
    <hyperlink ref="AE29" r:id="rId161" display="https://www.imdb.com/title/tt3402236/ratings?demo=aged_30_44"/>
    <hyperlink ref="AG29" r:id="rId162" display="https://www.imdb.com/title/tt3402236/ratings?demo=aged_45_plus"/>
    <hyperlink ref="U30" r:id="rId163" display="https://www.imdb.com/title/tt1972591/ratings?demo=males"/>
    <hyperlink ref="V30" r:id="rId164" display="https://www.imdb.com/title/tt1972591/ratings?demo=females"/>
    <hyperlink ref="AA30" r:id="rId165" display="https://www.imdb.com/title/tt1972591/ratings?demo=aged_under_18"/>
    <hyperlink ref="AC30" r:id="rId166" display="https://www.imdb.com/title/tt1972591/ratings?demo=aged_18_29"/>
    <hyperlink ref="AE30" r:id="rId167" display="https://www.imdb.com/title/tt1972591/ratings?demo=aged_30_44"/>
    <hyperlink ref="AG30" r:id="rId168" display="https://www.imdb.com/title/tt1972591/ratings?demo=aged_45_plus"/>
    <hyperlink ref="U31" r:id="rId169" display="https://www.imdb.com/title/tt4925292/ratings?demo=males"/>
    <hyperlink ref="V31" r:id="rId170" display="https://www.imdb.com/title/tt4925292/ratings?demo=females"/>
    <hyperlink ref="AA31" r:id="rId171" display="https://www.imdb.com/title/tt4925292/ratings?demo=aged_under_18"/>
    <hyperlink ref="AC31" r:id="rId172" display="https://www.imdb.com/title/tt4925292/ratings?demo=aged_18_29"/>
    <hyperlink ref="AE31" r:id="rId173" display="https://www.imdb.com/title/tt4925292/ratings?demo=aged_30_44"/>
    <hyperlink ref="AG31" r:id="rId174" display="https://www.imdb.com/title/tt4925292/ratings?demo=aged_45_plus"/>
    <hyperlink ref="U32" r:id="rId175" display="https://www.imdb.com/title/tt4925292/ratings?demo=males"/>
    <hyperlink ref="V32" r:id="rId176" display="https://www.imdb.com/title/tt5362988/ratings?demo=females"/>
    <hyperlink ref="AA32" r:id="rId177" display="https://www.imdb.com/title/tt5362988/ratings?demo=aged_under_18"/>
    <hyperlink ref="AC32" r:id="rId178" display="https://www.imdb.com/title/tt5362988/ratings?demo=aged_18_29"/>
    <hyperlink ref="AE32" r:id="rId179" display="https://www.imdb.com/title/tt5362988/ratings?demo=aged_30_44"/>
    <hyperlink ref="AG32" r:id="rId180" display="https://www.imdb.com/title/tt5362988/ratings?demo=aged_45_plus"/>
    <hyperlink ref="U33" r:id="rId181" display="https://www.imdb.com/title/tt1959563/ratings?demo=males"/>
    <hyperlink ref="V33" r:id="rId182" display="https://www.imdb.com/title/tt1959563/ratings?demo=females"/>
    <hyperlink ref="AA33" r:id="rId183" display="https://www.imdb.com/title/tt1959563/ratings?demo=aged_under_18"/>
    <hyperlink ref="AC33" r:id="rId184" display="https://www.imdb.com/title/tt1959563/ratings?demo=aged_18_29"/>
    <hyperlink ref="AE33" r:id="rId185" display="https://www.imdb.com/title/tt1959563/ratings?demo=aged_30_44"/>
    <hyperlink ref="AG33" r:id="rId186" display="https://www.imdb.com/title/tt1959563/ratings?demo=aged_45_plus"/>
    <hyperlink ref="U34" r:id="rId187" display="https://www.imdb.com/title/tt2345759/ratings?demo=males"/>
    <hyperlink ref="V34" r:id="rId188" display="https://www.imdb.com/title/tt2345759/ratings?demo=females"/>
    <hyperlink ref="AA34" r:id="rId189" display="https://www.imdb.com/title/tt2345759/ratings?demo=aged_under_18"/>
    <hyperlink ref="AC34" r:id="rId190" display="https://www.imdb.com/title/tt2345759/ratings?demo=aged_18_29"/>
    <hyperlink ref="AE34" r:id="rId191" display="https://www.imdb.com/title/tt2345759/ratings?demo=aged_30_44"/>
    <hyperlink ref="AG34" r:id="rId192" display="https://www.imdb.com/title/tt2345759/ratings?demo=aged_45_plus"/>
    <hyperlink ref="U35" r:id="rId193" display="https://www.imdb.com/title/tt5109784/ratings?demo=males"/>
    <hyperlink ref="V35" r:id="rId194" display="https://www.imdb.com/title/tt5109784/ratings?demo=females"/>
    <hyperlink ref="AA35" r:id="rId195" display="https://www.imdb.com/title/tt5109784/ratings?demo=aged_under_18"/>
    <hyperlink ref="AC35" r:id="rId196" display="https://www.imdb.com/title/tt5109784/ratings?demo=aged_18_29"/>
    <hyperlink ref="AE35" r:id="rId197" display="https://www.imdb.com/title/tt5109784/ratings?demo=aged_30_44"/>
    <hyperlink ref="AG35" r:id="rId198" display="https://www.imdb.com/title/tt5109784/ratings?demo=aged_45_plus"/>
    <hyperlink ref="U36" r:id="rId199" display="https://www.imdb.com/title/tt2406566/ratings?demo=males"/>
    <hyperlink ref="V36" r:id="rId200" display="https://www.imdb.com/title/tt2406566/ratings?demo=females"/>
    <hyperlink ref="AA36" r:id="rId201" display="https://www.imdb.com/title/tt2406566/ratings?demo=aged_under_18"/>
    <hyperlink ref="AC36" r:id="rId202" display="https://www.imdb.com/title/tt2406566/ratings?demo=aged_18_29"/>
    <hyperlink ref="AE36" r:id="rId203" display="https://www.imdb.com/title/tt2406566/ratings?demo=aged_30_44"/>
    <hyperlink ref="AG36" r:id="rId204" display="https://www.imdb.com/title/tt2406566/ratings?demo=aged_45_plus"/>
    <hyperlink ref="U37" r:id="rId205" display="https://www.imdb.com/title/tt5519340/ratings?demo=males"/>
    <hyperlink ref="V37" r:id="rId206" display="https://www.imdb.com/title/tt5519340/ratings?demo=females"/>
    <hyperlink ref="AA37" r:id="rId207" display="https://www.imdb.com/title/tt5519340/ratings?demo=aged_under_18"/>
    <hyperlink ref="AC37" r:id="rId208" display="https://www.imdb.com/title/tt5519340/ratings?demo=aged_18_29"/>
    <hyperlink ref="AE37" r:id="rId209" display="https://www.imdb.com/title/tt5519340/ratings?demo=aged_30_44"/>
    <hyperlink ref="AG37" r:id="rId210" display="https://www.imdb.com/title/tt5519340/ratings?demo=aged_45_plus"/>
    <hyperlink ref="U38" r:id="rId211" display="https://www.imdb.com/title/tt2239822/ratings?demo=males"/>
    <hyperlink ref="V38" r:id="rId212" display="https://www.imdb.com/title/tt2239822/ratings?demo=females"/>
    <hyperlink ref="AA38" r:id="rId213" display="https://www.imdb.com/title/tt2239822/ratings?demo=aged_under_18"/>
    <hyperlink ref="AC38" r:id="rId214" display="https://www.imdb.com/title/tt2239822/ratings?demo=aged_18_29"/>
    <hyperlink ref="AE38" r:id="rId215" display="https://www.imdb.com/title/tt2239822/ratings?demo=aged_30_44"/>
    <hyperlink ref="AG38" r:id="rId216" display="https://www.imdb.com/title/tt2239822/ratings?demo=aged_45_plus"/>
    <hyperlink ref="U39" r:id="rId217" display="https://www.imdb.com/title/tt1469304/ratings?demo=males"/>
    <hyperlink ref="V39" r:id="rId218" display="https://www.imdb.com/title/tt1469304/ratings?demo=females"/>
    <hyperlink ref="AA39" r:id="rId219" display="https://www.imdb.com/title/tt1469304/ratings?demo=aged_under_18"/>
    <hyperlink ref="AC39" r:id="rId220" display="https://www.imdb.com/title/tt1469304/ratings?demo=aged_18_29"/>
    <hyperlink ref="AE39" r:id="rId221" display="https://www.imdb.com/title/tt1469304/ratings?demo=aged_30_44"/>
    <hyperlink ref="AG39" r:id="rId222" display="https://www.imdb.com/title/tt1469304/ratings?demo=aged_45_plus"/>
    <hyperlink ref="U40" r:id="rId223" display="https://www.imdb.com/title/tt3532216/ratings?demo=males"/>
    <hyperlink ref="V40" r:id="rId224" display="https://www.imdb.com/title/tt3532216/ratings?demo=females"/>
    <hyperlink ref="AA40" r:id="rId225" display="https://www.imdb.com/title/tt3532216/ratings?demo=aged_under_18"/>
    <hyperlink ref="AC40" r:id="rId226" display="https://www.imdb.com/title/tt3532216/ratings?demo=aged_18_29"/>
    <hyperlink ref="AE40" r:id="rId227" display="https://www.imdb.com/title/tt3532216/ratings?demo=aged_30_44"/>
    <hyperlink ref="AG40" r:id="rId228" display="https://www.imdb.com/title/tt3532216/ratings?demo=aged_45_plus"/>
    <hyperlink ref="U41" r:id="rId229" display="https://www.imdb.com/title/tt3469046/ratings?demo=males"/>
    <hyperlink ref="V41" r:id="rId230" display="https://www.imdb.com/title/tt3469046/ratings?demo=females"/>
    <hyperlink ref="AA41" r:id="rId231" display="https://www.imdb.com/title/tt3469046/ratings?demo=aged_under_18"/>
    <hyperlink ref="AC41" r:id="rId232" display="https://www.imdb.com/title/tt3469046/ratings?demo=aged_18_29"/>
    <hyperlink ref="AE41" r:id="rId233" display="https://www.imdb.com/title/tt3469046/ratings?demo=aged_30_44"/>
    <hyperlink ref="AG41" r:id="rId234" display="https://www.imdb.com/title/tt3469046/ratings?demo=aged_45_plus"/>
    <hyperlink ref="U42" r:id="rId235" display="https://www.imdb.com/title/tt4116284/ratings?demo=males"/>
    <hyperlink ref="V42" r:id="rId236" display="https://www.imdb.com/title/tt4116284/ratings?demo=females"/>
    <hyperlink ref="AA42" r:id="rId237" display="https://www.imdb.com/title/tt4116284/ratings?demo=aged_under_18"/>
    <hyperlink ref="AC42" r:id="rId238" display="https://www.imdb.com/title/tt4116284/ratings?demo=aged_18_29"/>
    <hyperlink ref="AE42" r:id="rId239" display="https://www.imdb.com/title/tt4116284/ratings?demo=aged_30_44"/>
    <hyperlink ref="AG42" r:id="rId240" display="https://www.imdb.com/title/tt4116284/ratings?demo=aged_45_plus"/>
    <hyperlink ref="U43" r:id="rId241" display="https://www.imdb.com/title/tt3874544/ratings?demo=males"/>
    <hyperlink ref="V43" r:id="rId242" display="https://www.imdb.com/title/tt3874544/ratings?demo=females"/>
    <hyperlink ref="AA43" r:id="rId243" display="https://www.imdb.com/title/tt3874544/ratings?demo=aged_under_18"/>
    <hyperlink ref="AE43" r:id="rId244" display="https://www.imdb.com/title/tt3874544/ratings?demo=aged_30_44"/>
    <hyperlink ref="AG43" r:id="rId245" display="https://www.imdb.com/title/tt3874544/ratings?demo=aged_45_plus"/>
    <hyperlink ref="U44" r:id="rId246" display="https://www.imdb.com/title/tt3606752/ratings?demo=males"/>
    <hyperlink ref="V44" r:id="rId247" display="https://www.imdb.com/title/tt3606752/ratings?demo=females"/>
    <hyperlink ref="AA44" r:id="rId248" display="https://www.imdb.com/title/tt3606752/ratings?demo=aged_under_18"/>
    <hyperlink ref="AC44" r:id="rId249" display="https://www.imdb.com/title/tt3606752/ratings?demo=aged_18_29"/>
    <hyperlink ref="AE44" r:id="rId250" display="https://www.imdb.com/title/tt3606752/ratings?demo=aged_30_44"/>
    <hyperlink ref="AG44" r:id="rId251" display="https://www.imdb.com/title/tt3606752/ratings?demo=aged_45_plus"/>
    <hyperlink ref="U45" r:id="rId252" display="https://www.imdb.com/title/tt2543472/ratings?demo=males"/>
    <hyperlink ref="V45" r:id="rId253" display="https://www.imdb.com/title/tt2543472/ratings?demo=females"/>
    <hyperlink ref="AA45" r:id="rId254" display="https://www.imdb.com/title/tt2543472/ratings?demo=aged_under_18"/>
    <hyperlink ref="AC45" r:id="rId255" display="https://www.imdb.com/title/tt2543472/ratings?demo=aged_18_29"/>
    <hyperlink ref="AE45" r:id="rId256" display="https://www.imdb.com/title/tt2543472/ratings?demo=aged_30_44"/>
    <hyperlink ref="AG45" r:id="rId257" display="https://www.imdb.com/title/tt2543472/ratings?demo=aged_45_plus"/>
    <hyperlink ref="U46" r:id="rId258" display="https://www.imdb.com/title/tt3371366/ratings?demo=males"/>
    <hyperlink ref="V46" r:id="rId259" display="https://www.imdb.com/title/tt3371366/ratings?demo=females"/>
    <hyperlink ref="AA46" r:id="rId260" display="https://www.imdb.com/title/tt3371366/ratings?demo=aged_under_18"/>
    <hyperlink ref="AC46" r:id="rId261" display="https://www.imdb.com/title/tt3371366/ratings?demo=aged_18_29"/>
    <hyperlink ref="AE46" r:id="rId262" display="https://www.imdb.com/title/tt3371366/ratings?demo=aged_30_44"/>
    <hyperlink ref="AG46" r:id="rId263" display="https://www.imdb.com/title/tt3371366/ratings?demo=aged_45_plus"/>
    <hyperlink ref="U47" r:id="rId264" display="https://www.imdb.com/title/tt3564472/ratings?demo=males"/>
    <hyperlink ref="V47" r:id="rId265" display="https://www.imdb.com/title/tt3564472/ratings?demo=females"/>
    <hyperlink ref="AA47" r:id="rId266" display="https://www.imdb.com/title/tt3564472/ratings?demo=aged_under_18"/>
    <hyperlink ref="AC47" r:id="rId267" display="https://www.imdb.com/title/tt3564472/ratings?demo=aged_18_29"/>
    <hyperlink ref="AE47" r:id="rId268" display="https://www.imdb.com/title/tt3564472/ratings?demo=aged_30_44"/>
    <hyperlink ref="AG47" r:id="rId269" display="https://www.imdb.com/title/tt3564472/ratings?demo=aged_45_plus"/>
    <hyperlink ref="U48" r:id="rId270" display="https://www.imdb.com/title/tt4465564/ratings?demo=males"/>
    <hyperlink ref="V48" r:id="rId271" display="https://www.imdb.com/title/tt4465564/ratings?demo=females"/>
    <hyperlink ref="AA48" r:id="rId272" display="https://www.imdb.com/title/tt4465564/ratings?demo=aged_under_18"/>
    <hyperlink ref="AC48" r:id="rId273" display="https://www.imdb.com/title/tt4465564/ratings?demo=aged_18_29"/>
    <hyperlink ref="AE48" r:id="rId274" display="https://www.imdb.com/title/tt4465564/ratings?demo=aged_30_44"/>
    <hyperlink ref="AG48" r:id="rId275" display="https://www.imdb.com/title/tt4465564/ratings?demo=aged_45_plus"/>
    <hyperlink ref="U49" r:id="rId276" display="https://www.imdb.com/title/tt4765284/ratings?demo=males"/>
    <hyperlink ref="V49" r:id="rId277" display="https://www.imdb.com/title/tt4765284/ratings?demo=females"/>
    <hyperlink ref="AA49" r:id="rId278" display="https://www.imdb.com/title/tt4765284/ratings?demo=aged_under_18"/>
    <hyperlink ref="AC49" r:id="rId279" display="https://www.imdb.com/title/tt4765284/ratings?demo=aged_18_29"/>
    <hyperlink ref="AE49" r:id="rId280" display="https://www.imdb.com/title/tt4765284/ratings?demo=aged_30_44"/>
    <hyperlink ref="AG49" r:id="rId281" display="https://www.imdb.com/title/tt4765284/ratings?demo=aged_45_plus"/>
    <hyperlink ref="U50" r:id="rId282" display="https://www.imdb.com/title/tt5657846/ratings?demo=males"/>
    <hyperlink ref="V50" r:id="rId283" display="https://www.imdb.com/title/tt5657846/ratings?demo=females"/>
    <hyperlink ref="AA50" r:id="rId284" display="https://www.imdb.com/title/tt5657846/ratings?demo=aged_under_18"/>
    <hyperlink ref="AC50" r:id="rId285" display="https://www.imdb.com/title/tt5657846/ratings?demo=aged_18_29"/>
    <hyperlink ref="AE50" r:id="rId286" display="https://www.imdb.com/title/tt5657846/ratings?demo=aged_30_44"/>
    <hyperlink ref="AG50" r:id="rId287" display="https://www.imdb.com/title/tt5657846/ratings?demo=aged_45_plus"/>
    <hyperlink ref="U51" r:id="rId288" display="https://www.imdb.com/title/tt5140878/ratings?demo=males"/>
    <hyperlink ref="V51" r:id="rId289" display="https://www.imdb.com/title/tt5140878/ratings?demo=females"/>
    <hyperlink ref="AA51" r:id="rId290" display="https://www.imdb.com/title/tt5140878/ratings?demo=aged_under_18"/>
    <hyperlink ref="AC51" r:id="rId291" display="https://www.imdb.com/title/tt5140878/ratings?demo=aged_18_29"/>
    <hyperlink ref="AE51" r:id="rId292" display="https://www.imdb.com/title/tt5140878/ratings?demo=aged_30_44"/>
    <hyperlink ref="AG51" r:id="rId293" display="https://www.imdb.com/title/tt5140878/ratings?demo=aged_45_plus"/>
    <hyperlink ref="U52" r:id="rId294" display="https://www.imdb.com/title/tt4877122/ratings?demo=males"/>
    <hyperlink ref="V52" r:id="rId295" display="https://www.imdb.com/title/tt4877122/ratings?demo=females"/>
    <hyperlink ref="AA52" r:id="rId296" display="https://www.imdb.com/title/tt4877122/ratings?demo=aged_under_18"/>
    <hyperlink ref="AC52" r:id="rId297" display="https://www.imdb.com/title/tt4877122/ratings?demo=aged_18_29"/>
    <hyperlink ref="AE52" r:id="rId298" display="https://www.imdb.com/title/tt4877122/ratings?demo=aged_30_44"/>
    <hyperlink ref="AG52" r:id="rId299" display="https://www.imdb.com/title/tt4877122/ratings?demo=aged_45_plus"/>
    <hyperlink ref="U53" r:id="rId300" display="https://www.imdb.com/title/tt3717490/ratings?demo=males"/>
    <hyperlink ref="V53" r:id="rId301" display="https://www.imdb.com/title/tt3717490/ratings?demo=females"/>
    <hyperlink ref="AA53" r:id="rId302" display="https://www.imdb.com/title/tt3717490/ratings?demo=aged_under_18"/>
    <hyperlink ref="AC53" r:id="rId303" display="https://www.imdb.com/title/tt3717490/ratings?demo=aged_18_29"/>
    <hyperlink ref="AE53" r:id="rId304" display="https://www.imdb.com/title/tt3717490/ratings?demo=aged_30_44"/>
    <hyperlink ref="AG53" r:id="rId305" display="https://www.imdb.com/title/tt3717490/ratings?demo=aged_45_plus"/>
    <hyperlink ref="U54" r:id="rId306" display="https://www.imdb.com/title/tt3411444/ratings?demo=males"/>
    <hyperlink ref="V54" r:id="rId307" display="https://www.imdb.com/title/tt3411444/ratings?demo=females"/>
    <hyperlink ref="AA54" r:id="rId308" display="https://www.imdb.com/title/tt3411444/ratings?demo=aged_under_18"/>
    <hyperlink ref="AC54" r:id="rId309" display="https://www.imdb.com/title/tt3411444/ratings?demo=aged_18_29"/>
    <hyperlink ref="AE54" r:id="rId310" display="https://www.imdb.com/title/tt3411444/ratings?demo=aged_30_44"/>
    <hyperlink ref="AG54" r:id="rId311" display="https://www.imdb.com/title/tt3411444/ratings?demo=aged_45_plus"/>
    <hyperlink ref="U55" r:id="rId312" display="https://www.imdb.com/title/tt6294822/ratings?demo=males"/>
    <hyperlink ref="V55" r:id="rId313" display="https://www.imdb.com/title/tt6294822/ratings?demo=females"/>
    <hyperlink ref="AA55" r:id="rId314" display="https://www.imdb.com/title/tt6294822/ratings?demo=aged_under_18"/>
    <hyperlink ref="AC55" r:id="rId315" display="https://www.imdb.com/title/tt6294822/ratings?demo=aged_18_29"/>
    <hyperlink ref="AE55" r:id="rId316" display="https://www.imdb.com/title/tt6294822/ratings?demo=aged_45_plus"/>
    <hyperlink ref="AG55" r:id="rId317" display="https://www.imdb.com/title/tt6294822/ratings?demo=aged_45_plus"/>
    <hyperlink ref="U56" r:id="rId318" display="https://www.imdb.com/title/tt4481514/ratings?demo=males"/>
    <hyperlink ref="V56" r:id="rId319" display="https://www.imdb.com/title/tt4481514/ratings?demo=females"/>
    <hyperlink ref="AA56" r:id="rId320" display="https://www.imdb.com/title/tt4481514/ratings?demo=aged_under_18"/>
    <hyperlink ref="AC56" r:id="rId321" display="https://www.imdb.com/title/tt4481514/ratings?demo=aged_18_29"/>
    <hyperlink ref="AE56" r:id="rId322" display="https://www.imdb.com/title/tt4481514/ratings?demo=aged_30_44"/>
    <hyperlink ref="AG56" r:id="rId323" display="https://www.imdb.com/title/tt4481514/ratings?demo=aged_45_plus"/>
    <hyperlink ref="U57" r:id="rId324" display="https://www.imdb.com/title/tt6003368/ratings?demo=males"/>
    <hyperlink ref="V57" r:id="rId325" display="https://www.imdb.com/title/tt6003368/ratings?demo=females"/>
    <hyperlink ref="AA57" r:id="rId326" display="https://www.imdb.com/title/tt6003368/ratings?demo=aged_under_18"/>
    <hyperlink ref="AC57" r:id="rId327" display="https://www.imdb.com/title/tt6003368/ratings?demo=aged_18_29"/>
    <hyperlink ref="AE57" r:id="rId328" display="https://www.imdb.com/title/tt6003368/ratings?demo=aged_30_44"/>
    <hyperlink ref="AG57" r:id="rId329" display="https://www.imdb.com/title/tt6003368/ratings?demo=aged_45_plus"/>
    <hyperlink ref="U58" r:id="rId330" display="https://www.imdb.com/title/tt0493405/ratings?demo=males"/>
    <hyperlink ref="V58" r:id="rId331" display="https://www.imdb.com/title/tt0493405/ratings?demo=females"/>
    <hyperlink ref="AA58" r:id="rId332" display="https://www.imdb.com/title/tt0493405/ratings?demo=aged_under_18"/>
    <hyperlink ref="AC58" r:id="rId333" display="https://www.imdb.com/title/tt0493405/ratings?demo=aged_18_29"/>
    <hyperlink ref="AE58" r:id="rId334" display="https://www.imdb.com/title/tt0493405/ratings?demo=aged_30_44"/>
    <hyperlink ref="AF58" r:id="rId335" display="https://www.imdb.com/title/tt0493405/ratings?demo=aged_45_plus"/>
    <hyperlink ref="AG58" r:id="rId336" display="https://www.imdb.com/title/tt0493405/ratings?demo=aged_45_plus"/>
    <hyperlink ref="U59" r:id="rId337" display="https://www.imdb.com/title/tt3829920/ratings?demo=males"/>
    <hyperlink ref="V59" r:id="rId338" display="https://www.imdb.com/title/tt3829920/ratings?demo=females"/>
    <hyperlink ref="AA59" r:id="rId339" display="https://www.imdb.com/title/tt3829920/ratings?demo=aged_under_18"/>
    <hyperlink ref="AC59" r:id="rId340" display="https://www.imdb.com/title/tt3829920/ratings?demo=aged_18_29"/>
    <hyperlink ref="AE59" r:id="rId341" display="https://www.imdb.com/title/tt3829920/ratings?demo=aged_30_44"/>
    <hyperlink ref="AG59" r:id="rId342" display="https://www.imdb.com/title/tt3829920/ratings?demo=aged_45_plus"/>
    <hyperlink ref="U60" r:id="rId343" display="https://www.imdb.com/title/tt2039338/ratings?demo=males"/>
    <hyperlink ref="V60" r:id="rId344" display="https://www.imdb.com/title/tt2039338/ratings?demo=females"/>
    <hyperlink ref="AA60" r:id="rId345" display="https://www.imdb.com/title/tt2039338/ratings?demo=aged_under_18"/>
    <hyperlink ref="AC60" r:id="rId346" display="https://www.imdb.com/title/tt2039338/ratings?demo=aged_18_29"/>
    <hyperlink ref="AE60" r:id="rId347" display="https://www.imdb.com/title/tt2039338/ratings?demo=aged_30_44"/>
    <hyperlink ref="AG60" r:id="rId348" display="https://www.imdb.com/title/tt2039338/ratings?demo=aged_45_plus"/>
    <hyperlink ref="U61" r:id="rId349" display="https://www.imdb.com/title/tt3462710/ratings?demo=males"/>
    <hyperlink ref="V61" r:id="rId350" display="https://www.imdb.com/title/tt3462710/ratings?demo=females"/>
    <hyperlink ref="AA61" r:id="rId351" display="https://www.imdb.com/title/tt3462710/ratings?demo=aged_under_18"/>
    <hyperlink ref="AC61" r:id="rId352" display="https://www.imdb.com/title/tt3462710/ratings?demo=aged_18_29"/>
    <hyperlink ref="AE61" r:id="rId353" display="https://www.imdb.com/title/tt3462710/ratings?demo=aged_30_44"/>
    <hyperlink ref="AG61" r:id="rId354" display="https://www.imdb.com/title/tt3462710/ratings?demo=aged_45_plus"/>
    <hyperlink ref="U62" r:id="rId355" display="https://www.imdb.com/title/tt2776878/ratings?demo=males"/>
    <hyperlink ref="V62" r:id="rId356" display="https://www.imdb.com/title/tt2776878/ratings?demo=females"/>
    <hyperlink ref="AA62" r:id="rId357" display="https://www.imdb.com/title/tt2776878/ratings?demo=aged_under_18"/>
    <hyperlink ref="AC62" r:id="rId358" display="https://www.imdb.com/title/tt2776878/ratings?demo=aged_18_29"/>
    <hyperlink ref="AE62" r:id="rId359" display="https://www.imdb.com/title/tt2776878/ratings?demo=aged_30_44"/>
    <hyperlink ref="AG62" r:id="rId360" display="https://www.imdb.com/title/tt2776878/ratings?demo=aged_45_plus"/>
    <hyperlink ref="U63" r:id="rId361" display="https://www.imdb.com/title/tt4731136/ratings?demo=males"/>
    <hyperlink ref="V63" r:id="rId362" display="https://www.imdb.com/title/tt4731136/ratings?demo=females"/>
    <hyperlink ref="AA63" r:id="rId363" display="https://www.imdb.com/title/tt4731136/ratings?demo=aged_under_18"/>
    <hyperlink ref="AC63" r:id="rId364" display="https://www.imdb.com/title/tt4731136/ratings?demo=aged_18_29"/>
    <hyperlink ref="AE63" r:id="rId365" display="https://www.imdb.com/title/tt4731136/ratings?demo=aged_30_44"/>
    <hyperlink ref="AG63" r:id="rId366" display="https://www.imdb.com/title/tt4731136/ratings?demo=aged_45_plus"/>
    <hyperlink ref="U64" r:id="rId367" display="https://www.imdb.com/title/tt0491175/ratings?demo=males"/>
    <hyperlink ref="V64" r:id="rId368" display="https://www.imdb.com/title/tt0491175/ratings?demo=females"/>
    <hyperlink ref="Z64" r:id="rId369" display="https://www.imdb.com/title/tt0491175/ratings?demo=aged_under_18"/>
    <hyperlink ref="AA64" r:id="rId370" display="https://www.imdb.com/title/tt0491175/ratings?demo=aged_under_18"/>
    <hyperlink ref="AC64" r:id="rId371" display="https://www.imdb.com/title/tt0491175/ratings?demo=aged_18_29"/>
    <hyperlink ref="AE64" r:id="rId372" display="https://www.imdb.com/title/tt0491175/ratings?demo=aged_30_44"/>
    <hyperlink ref="AG64" r:id="rId373" display="https://www.imdb.com/title/tt0491175/ratings?demo=aged_45_plus"/>
    <hyperlink ref="U65" r:id="rId374" display="https://www.imdb.com/title/tt3095734/ratings?demo=males"/>
    <hyperlink ref="V65" r:id="rId375" display="https://www.imdb.com/title/tt3095734/ratings?demo=females"/>
    <hyperlink ref="AA65" r:id="rId376" display="https://www.imdb.com/title/tt3095734/ratings?demo=aged_under_18"/>
    <hyperlink ref="AC65" r:id="rId377" display="https://www.imdb.com/title/tt3095734/ratings?demo=aged_18_29"/>
    <hyperlink ref="AE65" r:id="rId378" display="https://www.imdb.com/title/tt3095734/ratings?demo=aged_30_44"/>
    <hyperlink ref="AG65" r:id="rId379" display="https://www.imdb.com/title/tt3095734/ratings?demo=aged_45_plus"/>
  </hyperlinks>
  <pageMargins left="0.75" right="0.75" top="1" bottom="1" header="0" footer="0"/>
  <pageSetup orientation="portrait"/>
  <legacyDrawing r:id="rId38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00"/>
  <sheetViews>
    <sheetView topLeftCell="A10" workbookViewId="0">
      <selection activeCell="A20" sqref="A20"/>
    </sheetView>
  </sheetViews>
  <sheetFormatPr baseColWidth="10" defaultColWidth="11.1640625" defaultRowHeight="15" customHeight="1" x14ac:dyDescent="0.2"/>
  <cols>
    <col min="1" max="1" width="21.5" customWidth="1"/>
    <col min="2" max="2" width="10" customWidth="1"/>
    <col min="3" max="3" width="10.5" customWidth="1"/>
    <col min="4" max="4" width="18.83203125" customWidth="1"/>
    <col min="5" max="29" width="10.5" customWidth="1"/>
  </cols>
  <sheetData>
    <row r="1" spans="1:29" ht="96" x14ac:dyDescent="0.2">
      <c r="A1" s="2" t="s">
        <v>1</v>
      </c>
      <c r="B1" s="4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>
        <v>10</v>
      </c>
      <c r="H1" s="2">
        <v>9</v>
      </c>
      <c r="I1" s="2">
        <v>8</v>
      </c>
      <c r="J1" s="2">
        <v>7</v>
      </c>
      <c r="K1" s="2">
        <v>6</v>
      </c>
      <c r="L1" s="2">
        <v>5</v>
      </c>
      <c r="M1" s="2">
        <v>4</v>
      </c>
      <c r="N1" s="2">
        <v>3</v>
      </c>
      <c r="O1" s="2">
        <v>2</v>
      </c>
      <c r="P1" s="2">
        <v>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</row>
    <row r="2" spans="1:29" ht="16" x14ac:dyDescent="0.2">
      <c r="A2" t="s">
        <v>27</v>
      </c>
      <c r="B2">
        <v>250</v>
      </c>
      <c r="C2">
        <v>620.17999999999995</v>
      </c>
      <c r="D2" s="7">
        <f t="shared" ref="D2:D41" si="0">SUM(G2:P2)</f>
        <v>426784</v>
      </c>
      <c r="E2">
        <v>7.2</v>
      </c>
      <c r="F2">
        <v>85</v>
      </c>
      <c r="G2">
        <v>54722</v>
      </c>
      <c r="H2">
        <v>58842</v>
      </c>
      <c r="I2">
        <v>91810</v>
      </c>
      <c r="J2">
        <v>84049</v>
      </c>
      <c r="K2">
        <v>47985</v>
      </c>
      <c r="L2">
        <v>25748</v>
      </c>
      <c r="M2">
        <v>14780</v>
      </c>
      <c r="N2">
        <v>11558</v>
      </c>
      <c r="O2">
        <v>9574</v>
      </c>
      <c r="P2">
        <v>27716</v>
      </c>
      <c r="Q2" s="10">
        <v>273172</v>
      </c>
      <c r="R2" s="11">
        <v>38489</v>
      </c>
      <c r="S2" s="11">
        <f t="shared" ref="S2:S41" si="1">D2-(Q2+R2)</f>
        <v>115123</v>
      </c>
      <c r="T2">
        <v>7.1</v>
      </c>
      <c r="U2">
        <v>7.6</v>
      </c>
      <c r="V2">
        <v>7.7</v>
      </c>
      <c r="W2" s="11">
        <v>1987</v>
      </c>
      <c r="X2">
        <v>7.3</v>
      </c>
      <c r="Y2" s="11">
        <v>115780</v>
      </c>
      <c r="Z2">
        <v>7.1</v>
      </c>
      <c r="AA2" s="11">
        <v>128852</v>
      </c>
      <c r="AB2">
        <v>7.1</v>
      </c>
      <c r="AC2" s="11">
        <v>32056</v>
      </c>
    </row>
    <row r="3" spans="1:29" ht="17" x14ac:dyDescent="0.2">
      <c r="A3" t="s">
        <v>30</v>
      </c>
      <c r="B3">
        <v>160</v>
      </c>
      <c r="C3">
        <v>504.01</v>
      </c>
      <c r="D3" s="7">
        <f t="shared" si="0"/>
        <v>221040</v>
      </c>
      <c r="E3">
        <v>7.2</v>
      </c>
      <c r="F3">
        <v>65</v>
      </c>
      <c r="G3" s="9">
        <v>34868</v>
      </c>
      <c r="H3" s="9">
        <v>26017</v>
      </c>
      <c r="I3" s="9">
        <v>50051</v>
      </c>
      <c r="J3" s="9">
        <v>55107</v>
      </c>
      <c r="K3" s="9">
        <v>29126</v>
      </c>
      <c r="L3" s="9">
        <v>11944</v>
      </c>
      <c r="M3" s="9">
        <v>4977</v>
      </c>
      <c r="N3" s="9">
        <v>2736</v>
      </c>
      <c r="O3" s="9">
        <v>1777</v>
      </c>
      <c r="P3" s="9">
        <v>4437</v>
      </c>
      <c r="Q3" s="11">
        <v>97973</v>
      </c>
      <c r="R3" s="11">
        <v>61145</v>
      </c>
      <c r="S3" s="11">
        <f t="shared" si="1"/>
        <v>61922</v>
      </c>
      <c r="T3">
        <v>6.9</v>
      </c>
      <c r="U3">
        <v>7.7</v>
      </c>
      <c r="V3">
        <v>7.7</v>
      </c>
      <c r="W3">
        <v>1037</v>
      </c>
      <c r="X3">
        <v>7.3</v>
      </c>
      <c r="Y3" s="11">
        <v>71185</v>
      </c>
      <c r="Z3">
        <v>7</v>
      </c>
      <c r="AA3" s="11">
        <v>59966</v>
      </c>
      <c r="AB3">
        <v>7.2</v>
      </c>
      <c r="AC3" s="11">
        <v>11660</v>
      </c>
    </row>
    <row r="4" spans="1:29" ht="17" x14ac:dyDescent="0.2">
      <c r="A4" t="s">
        <v>31</v>
      </c>
      <c r="B4">
        <v>149</v>
      </c>
      <c r="C4">
        <v>412.56</v>
      </c>
      <c r="D4" s="7">
        <f t="shared" si="0"/>
        <v>447068</v>
      </c>
      <c r="E4">
        <v>7.5</v>
      </c>
      <c r="F4">
        <v>76</v>
      </c>
      <c r="G4">
        <v>69700</v>
      </c>
      <c r="H4" s="9">
        <v>69350</v>
      </c>
      <c r="I4" s="9">
        <v>116057</v>
      </c>
      <c r="J4" s="9">
        <v>98632</v>
      </c>
      <c r="K4" s="9">
        <v>46783</v>
      </c>
      <c r="L4" s="9">
        <v>19970</v>
      </c>
      <c r="M4" s="9">
        <v>8952</v>
      </c>
      <c r="N4" s="9">
        <v>5225</v>
      </c>
      <c r="O4" s="9">
        <v>3540</v>
      </c>
      <c r="P4" s="9">
        <v>8859</v>
      </c>
      <c r="Q4" s="11">
        <v>260211</v>
      </c>
      <c r="R4" s="11">
        <v>63741</v>
      </c>
      <c r="S4" s="11">
        <f t="shared" si="1"/>
        <v>123116</v>
      </c>
      <c r="T4">
        <v>7.4</v>
      </c>
      <c r="U4">
        <v>7.8</v>
      </c>
      <c r="V4">
        <v>7.8</v>
      </c>
      <c r="W4" s="11">
        <v>1892</v>
      </c>
      <c r="X4">
        <v>7.6</v>
      </c>
      <c r="Y4" s="11">
        <v>131845</v>
      </c>
      <c r="Z4">
        <v>7.3</v>
      </c>
      <c r="AA4" s="11">
        <v>126730</v>
      </c>
      <c r="AB4">
        <v>7.5</v>
      </c>
      <c r="AC4" s="11">
        <v>29967</v>
      </c>
    </row>
    <row r="5" spans="1:29" ht="17" x14ac:dyDescent="0.2">
      <c r="A5" t="s">
        <v>35</v>
      </c>
      <c r="B5">
        <v>90</v>
      </c>
      <c r="C5">
        <v>404.52</v>
      </c>
      <c r="D5" s="7">
        <f t="shared" si="0"/>
        <v>215333</v>
      </c>
      <c r="E5">
        <v>7</v>
      </c>
      <c r="F5">
        <v>58</v>
      </c>
      <c r="G5" s="9">
        <v>18039</v>
      </c>
      <c r="H5" s="9">
        <v>17237</v>
      </c>
      <c r="I5" s="9">
        <v>47767</v>
      </c>
      <c r="J5" s="9">
        <v>71841</v>
      </c>
      <c r="K5" s="9">
        <v>37542</v>
      </c>
      <c r="L5" s="9">
        <v>12894</v>
      </c>
      <c r="M5" s="9">
        <v>4428</v>
      </c>
      <c r="N5" s="9">
        <v>2213</v>
      </c>
      <c r="O5" s="9">
        <v>1226</v>
      </c>
      <c r="P5" s="9">
        <v>2146</v>
      </c>
      <c r="Q5" s="11">
        <v>126799</v>
      </c>
      <c r="R5" s="11">
        <v>31534</v>
      </c>
      <c r="S5" s="11">
        <f t="shared" si="1"/>
        <v>57000</v>
      </c>
      <c r="T5">
        <v>6.9</v>
      </c>
      <c r="U5">
        <v>7.3</v>
      </c>
      <c r="V5">
        <v>7.7</v>
      </c>
      <c r="W5">
        <v>1406</v>
      </c>
      <c r="X5">
        <v>7</v>
      </c>
      <c r="Y5" s="11">
        <v>63564</v>
      </c>
      <c r="Z5">
        <v>6.8</v>
      </c>
      <c r="AA5" s="11">
        <v>63479</v>
      </c>
      <c r="AB5">
        <v>7</v>
      </c>
      <c r="AC5" s="11">
        <v>14617</v>
      </c>
    </row>
    <row r="6" spans="1:29" ht="17" x14ac:dyDescent="0.2">
      <c r="A6" t="s">
        <v>37</v>
      </c>
      <c r="B6">
        <v>200</v>
      </c>
      <c r="C6">
        <v>389.81</v>
      </c>
      <c r="D6" s="7">
        <f t="shared" si="0"/>
        <v>422589</v>
      </c>
      <c r="E6">
        <v>7.7</v>
      </c>
      <c r="F6">
        <v>67</v>
      </c>
      <c r="G6" s="9">
        <v>56806</v>
      </c>
      <c r="H6" s="9">
        <v>72963</v>
      </c>
      <c r="I6" s="9">
        <v>129361</v>
      </c>
      <c r="J6" s="9">
        <v>98360</v>
      </c>
      <c r="K6" s="9">
        <v>39242</v>
      </c>
      <c r="L6" s="9">
        <v>13075</v>
      </c>
      <c r="M6" s="9">
        <v>5264</v>
      </c>
      <c r="N6" s="9">
        <v>2526</v>
      </c>
      <c r="O6" s="9">
        <v>1537</v>
      </c>
      <c r="P6" s="9">
        <v>3455</v>
      </c>
      <c r="Q6" s="11">
        <v>256044</v>
      </c>
      <c r="R6" s="11">
        <v>50176</v>
      </c>
      <c r="S6" s="11">
        <f t="shared" si="1"/>
        <v>116369</v>
      </c>
      <c r="T6">
        <v>7.6</v>
      </c>
      <c r="U6">
        <v>7.9</v>
      </c>
      <c r="V6">
        <v>8</v>
      </c>
      <c r="W6" s="11">
        <v>2029</v>
      </c>
      <c r="X6">
        <v>7.7</v>
      </c>
      <c r="Y6" s="11">
        <v>126849</v>
      </c>
      <c r="Z6">
        <v>7.6</v>
      </c>
      <c r="AA6" s="11">
        <v>121361</v>
      </c>
      <c r="AB6">
        <v>7.6</v>
      </c>
      <c r="AC6" s="11">
        <v>25501</v>
      </c>
    </row>
    <row r="7" spans="1:29" ht="17" x14ac:dyDescent="0.2">
      <c r="A7" t="s">
        <v>40</v>
      </c>
      <c r="B7">
        <v>175</v>
      </c>
      <c r="C7">
        <v>334.2</v>
      </c>
      <c r="D7" s="7">
        <f t="shared" si="0"/>
        <v>370105</v>
      </c>
      <c r="E7">
        <v>7.5</v>
      </c>
      <c r="F7">
        <v>73</v>
      </c>
      <c r="G7" s="9">
        <v>40629</v>
      </c>
      <c r="H7" s="9">
        <v>50597</v>
      </c>
      <c r="I7" s="9">
        <v>112595</v>
      </c>
      <c r="J7" s="9">
        <v>99890</v>
      </c>
      <c r="K7" s="9">
        <v>37957</v>
      </c>
      <c r="L7" s="9">
        <v>13156</v>
      </c>
      <c r="M7" s="9">
        <v>5089</v>
      </c>
      <c r="N7" s="9">
        <v>2793</v>
      </c>
      <c r="O7" s="9">
        <v>1922</v>
      </c>
      <c r="P7" s="9">
        <v>5477</v>
      </c>
      <c r="Q7" s="11">
        <v>226035</v>
      </c>
      <c r="R7" s="11">
        <v>38475</v>
      </c>
      <c r="S7" s="11">
        <f t="shared" si="1"/>
        <v>105595</v>
      </c>
      <c r="T7">
        <v>7.4</v>
      </c>
      <c r="U7">
        <v>7.6</v>
      </c>
      <c r="V7">
        <v>8.1</v>
      </c>
      <c r="W7" s="11">
        <v>2429</v>
      </c>
      <c r="X7">
        <v>7.6</v>
      </c>
      <c r="Y7" s="11">
        <v>119221</v>
      </c>
      <c r="Z7">
        <v>7.3</v>
      </c>
      <c r="AA7" s="11">
        <v>96243</v>
      </c>
      <c r="AB7">
        <v>7.3</v>
      </c>
      <c r="AC7" s="11">
        <v>18637</v>
      </c>
    </row>
    <row r="8" spans="1:29" ht="17" x14ac:dyDescent="0.2">
      <c r="A8" t="s">
        <v>43</v>
      </c>
      <c r="B8">
        <v>35</v>
      </c>
      <c r="C8">
        <v>327.48</v>
      </c>
      <c r="D8" s="7">
        <f t="shared" si="0"/>
        <v>319697</v>
      </c>
      <c r="E8">
        <v>7.4</v>
      </c>
      <c r="F8">
        <v>69</v>
      </c>
      <c r="G8" s="9">
        <v>39542</v>
      </c>
      <c r="H8" s="9">
        <v>46793</v>
      </c>
      <c r="I8" s="9">
        <v>86044</v>
      </c>
      <c r="J8" s="9">
        <v>74260</v>
      </c>
      <c r="K8" s="9">
        <v>35723</v>
      </c>
      <c r="L8" s="9">
        <v>16165</v>
      </c>
      <c r="M8" s="9">
        <v>7344</v>
      </c>
      <c r="N8" s="9">
        <v>4595</v>
      </c>
      <c r="O8" s="9">
        <v>3123</v>
      </c>
      <c r="P8" s="9">
        <v>6108</v>
      </c>
      <c r="Q8" s="11">
        <v>186599</v>
      </c>
      <c r="R8" s="11">
        <v>44525</v>
      </c>
      <c r="S8" s="11">
        <f t="shared" si="1"/>
        <v>88573</v>
      </c>
      <c r="T8">
        <v>7.4</v>
      </c>
      <c r="U8">
        <v>7.4</v>
      </c>
      <c r="V8">
        <v>7.8</v>
      </c>
      <c r="W8" s="11">
        <v>1976</v>
      </c>
      <c r="X8">
        <v>7.5</v>
      </c>
      <c r="Y8" s="11">
        <v>101014</v>
      </c>
      <c r="Z8">
        <v>7.3</v>
      </c>
      <c r="AA8" s="11">
        <v>88245</v>
      </c>
      <c r="AB8">
        <v>7.1</v>
      </c>
      <c r="AC8" s="11">
        <v>16883</v>
      </c>
    </row>
    <row r="9" spans="1:29" ht="17" x14ac:dyDescent="0.2">
      <c r="A9" t="s">
        <v>41</v>
      </c>
      <c r="B9">
        <v>180</v>
      </c>
      <c r="C9">
        <v>315.06</v>
      </c>
      <c r="D9" s="7">
        <f t="shared" si="0"/>
        <v>403839</v>
      </c>
      <c r="E9">
        <v>7.9</v>
      </c>
      <c r="F9">
        <v>74</v>
      </c>
      <c r="G9" s="9">
        <v>67664</v>
      </c>
      <c r="H9" s="9">
        <v>83751</v>
      </c>
      <c r="I9" s="9">
        <v>125347</v>
      </c>
      <c r="J9" s="9">
        <v>77218</v>
      </c>
      <c r="K9" s="9">
        <v>27501</v>
      </c>
      <c r="L9" s="9">
        <v>9576</v>
      </c>
      <c r="M9" s="9">
        <v>4042</v>
      </c>
      <c r="N9" s="9">
        <v>2327</v>
      </c>
      <c r="O9" s="9">
        <v>1675</v>
      </c>
      <c r="P9" s="9">
        <v>4738</v>
      </c>
      <c r="Q9" s="11">
        <v>242813</v>
      </c>
      <c r="R9" s="11">
        <v>49016</v>
      </c>
      <c r="S9" s="11">
        <f t="shared" si="1"/>
        <v>112010</v>
      </c>
      <c r="T9">
        <v>7.8</v>
      </c>
      <c r="U9">
        <v>8.1</v>
      </c>
      <c r="V9">
        <v>8.3000000000000007</v>
      </c>
      <c r="W9" s="11">
        <v>2238</v>
      </c>
      <c r="X9">
        <v>7.9</v>
      </c>
      <c r="Y9" s="11">
        <v>122506</v>
      </c>
      <c r="Z9">
        <v>7.8</v>
      </c>
      <c r="AA9" s="11">
        <v>112922</v>
      </c>
      <c r="AB9">
        <v>7.7</v>
      </c>
      <c r="AC9" s="11">
        <v>22788</v>
      </c>
    </row>
    <row r="10" spans="1:29" ht="17" x14ac:dyDescent="0.2">
      <c r="A10" t="s">
        <v>49</v>
      </c>
      <c r="B10">
        <v>80</v>
      </c>
      <c r="C10">
        <v>264.62</v>
      </c>
      <c r="D10" s="7">
        <f t="shared" si="0"/>
        <v>82724</v>
      </c>
      <c r="E10">
        <v>6.3</v>
      </c>
      <c r="F10">
        <v>49</v>
      </c>
      <c r="G10" s="9">
        <v>4122</v>
      </c>
      <c r="H10" s="9">
        <v>2753</v>
      </c>
      <c r="I10" s="9">
        <v>8927</v>
      </c>
      <c r="J10" s="9">
        <v>22354</v>
      </c>
      <c r="K10" s="9">
        <v>25422</v>
      </c>
      <c r="L10" s="9">
        <v>11454</v>
      </c>
      <c r="M10" s="9">
        <v>4030</v>
      </c>
      <c r="N10" s="9">
        <v>1757</v>
      </c>
      <c r="O10" s="8">
        <v>840</v>
      </c>
      <c r="P10" s="9">
        <v>1065</v>
      </c>
      <c r="Q10" s="11">
        <v>47793</v>
      </c>
      <c r="R10" s="11">
        <v>13600</v>
      </c>
      <c r="S10" s="11">
        <f t="shared" si="1"/>
        <v>21331</v>
      </c>
      <c r="T10">
        <v>6.2</v>
      </c>
      <c r="U10">
        <v>6.5</v>
      </c>
      <c r="V10">
        <v>6.2</v>
      </c>
      <c r="W10" s="12">
        <v>442</v>
      </c>
      <c r="X10">
        <v>6.3</v>
      </c>
      <c r="Y10" s="11">
        <v>24141</v>
      </c>
      <c r="Z10">
        <v>6.2</v>
      </c>
      <c r="AA10" s="11">
        <v>26043</v>
      </c>
      <c r="AB10">
        <v>6.4</v>
      </c>
      <c r="AC10" s="11">
        <v>5445</v>
      </c>
    </row>
    <row r="11" spans="1:29" ht="17" x14ac:dyDescent="0.2">
      <c r="A11" t="s">
        <v>53</v>
      </c>
      <c r="B11">
        <v>300</v>
      </c>
      <c r="C11">
        <v>229.02</v>
      </c>
      <c r="D11" s="7">
        <f t="shared" si="0"/>
        <v>293994</v>
      </c>
      <c r="E11">
        <v>6.5</v>
      </c>
      <c r="F11">
        <v>45</v>
      </c>
      <c r="G11" s="9">
        <v>37122</v>
      </c>
      <c r="H11" s="9">
        <v>20224</v>
      </c>
      <c r="I11" s="9">
        <v>45954</v>
      </c>
      <c r="J11" s="9">
        <v>70884</v>
      </c>
      <c r="K11" s="9">
        <v>55641</v>
      </c>
      <c r="L11" s="9">
        <v>29492</v>
      </c>
      <c r="M11" s="9">
        <v>14114</v>
      </c>
      <c r="N11" s="9">
        <v>7823</v>
      </c>
      <c r="O11" s="9">
        <v>4448</v>
      </c>
      <c r="P11" s="9">
        <v>8292</v>
      </c>
      <c r="Q11" s="11">
        <v>186001</v>
      </c>
      <c r="R11" s="11">
        <v>28117</v>
      </c>
      <c r="S11" s="11">
        <f t="shared" si="1"/>
        <v>79876</v>
      </c>
      <c r="T11">
        <v>6.5</v>
      </c>
      <c r="U11">
        <v>6.7</v>
      </c>
      <c r="V11">
        <v>6.5</v>
      </c>
      <c r="W11" s="11">
        <v>1482</v>
      </c>
      <c r="X11">
        <v>6.5</v>
      </c>
      <c r="Y11" s="11">
        <v>87570</v>
      </c>
      <c r="Z11">
        <v>6.4</v>
      </c>
      <c r="AA11" s="11">
        <v>83475</v>
      </c>
      <c r="AB11">
        <v>6.7</v>
      </c>
      <c r="AC11" s="11">
        <v>16692</v>
      </c>
    </row>
    <row r="12" spans="1:29" ht="17" x14ac:dyDescent="0.2">
      <c r="A12" t="s">
        <v>28</v>
      </c>
      <c r="B12">
        <v>97</v>
      </c>
      <c r="C12">
        <v>226.28</v>
      </c>
      <c r="D12" s="7">
        <f t="shared" si="0"/>
        <v>519934</v>
      </c>
      <c r="E12">
        <v>8.1</v>
      </c>
      <c r="F12">
        <v>77</v>
      </c>
      <c r="G12" s="9">
        <v>114494</v>
      </c>
      <c r="H12" s="9">
        <v>126397</v>
      </c>
      <c r="I12" s="9">
        <v>142189</v>
      </c>
      <c r="J12" s="9">
        <v>83291</v>
      </c>
      <c r="K12" s="9">
        <v>30476</v>
      </c>
      <c r="L12" s="9">
        <v>10565</v>
      </c>
      <c r="M12" s="9">
        <v>4491</v>
      </c>
      <c r="N12" s="9">
        <v>2550</v>
      </c>
      <c r="O12" s="9">
        <v>1774</v>
      </c>
      <c r="P12" s="9">
        <v>3707</v>
      </c>
      <c r="Q12" s="11">
        <v>323339</v>
      </c>
      <c r="R12" s="11">
        <v>49797</v>
      </c>
      <c r="S12" s="11">
        <f t="shared" si="1"/>
        <v>146798</v>
      </c>
      <c r="T12">
        <v>8.1</v>
      </c>
      <c r="U12">
        <v>8</v>
      </c>
      <c r="V12">
        <v>8.8000000000000007</v>
      </c>
      <c r="W12" s="11">
        <v>2187</v>
      </c>
      <c r="X12">
        <v>8.3000000000000007</v>
      </c>
      <c r="Y12" s="11">
        <v>161722</v>
      </c>
      <c r="Z12">
        <v>7.9</v>
      </c>
      <c r="AA12" s="11">
        <v>142628</v>
      </c>
      <c r="AB12">
        <v>7.7</v>
      </c>
      <c r="AC12" s="11">
        <v>26467</v>
      </c>
    </row>
    <row r="13" spans="1:29" ht="17" x14ac:dyDescent="0.2">
      <c r="A13" t="s">
        <v>56</v>
      </c>
      <c r="B13">
        <v>250</v>
      </c>
      <c r="C13">
        <v>226.01</v>
      </c>
      <c r="D13" s="7">
        <f t="shared" si="0"/>
        <v>169717</v>
      </c>
      <c r="E13">
        <v>6.7</v>
      </c>
      <c r="F13">
        <v>56</v>
      </c>
      <c r="G13" s="9">
        <v>20085</v>
      </c>
      <c r="H13" s="9">
        <v>13115</v>
      </c>
      <c r="I13" s="9">
        <v>30259</v>
      </c>
      <c r="J13" s="9">
        <v>44388</v>
      </c>
      <c r="K13" s="9">
        <v>30377</v>
      </c>
      <c r="L13" s="9">
        <v>14224</v>
      </c>
      <c r="M13" s="9">
        <v>6238</v>
      </c>
      <c r="N13" s="9">
        <v>3636</v>
      </c>
      <c r="O13" s="9">
        <v>2280</v>
      </c>
      <c r="P13" s="9">
        <v>5115</v>
      </c>
      <c r="Q13" s="9">
        <v>109138</v>
      </c>
      <c r="R13" s="9">
        <v>15050</v>
      </c>
      <c r="S13" s="11">
        <f t="shared" si="1"/>
        <v>45529</v>
      </c>
      <c r="T13">
        <v>6.6</v>
      </c>
      <c r="U13">
        <v>7.2</v>
      </c>
      <c r="V13">
        <v>7.4</v>
      </c>
      <c r="W13">
        <v>886</v>
      </c>
      <c r="X13">
        <v>6.8</v>
      </c>
      <c r="Y13" s="11">
        <v>54889</v>
      </c>
      <c r="Z13">
        <v>6.5</v>
      </c>
      <c r="AA13" s="11">
        <v>47701</v>
      </c>
      <c r="AB13">
        <v>6.6</v>
      </c>
      <c r="AC13" s="11">
        <v>8241</v>
      </c>
    </row>
    <row r="14" spans="1:29" ht="17" x14ac:dyDescent="0.2">
      <c r="A14" t="s">
        <v>57</v>
      </c>
      <c r="B14">
        <v>175</v>
      </c>
      <c r="C14">
        <v>209.73</v>
      </c>
      <c r="D14" s="7">
        <f t="shared" si="0"/>
        <v>235778</v>
      </c>
      <c r="E14">
        <v>8.4</v>
      </c>
      <c r="F14">
        <v>81</v>
      </c>
      <c r="G14" s="9">
        <v>65403</v>
      </c>
      <c r="H14" s="9">
        <v>65190</v>
      </c>
      <c r="I14" s="9">
        <v>62323</v>
      </c>
      <c r="J14" s="9">
        <v>28649</v>
      </c>
      <c r="K14" s="9">
        <v>8294</v>
      </c>
      <c r="L14" s="9">
        <v>2616</v>
      </c>
      <c r="M14" s="8">
        <v>889</v>
      </c>
      <c r="N14" s="8">
        <v>509</v>
      </c>
      <c r="O14" s="8">
        <v>399</v>
      </c>
      <c r="P14" s="9">
        <v>1506</v>
      </c>
      <c r="Q14" s="11">
        <v>128886</v>
      </c>
      <c r="R14" s="11">
        <v>40517</v>
      </c>
      <c r="S14" s="11">
        <f t="shared" si="1"/>
        <v>66375</v>
      </c>
      <c r="T14">
        <v>8.3000000000000007</v>
      </c>
      <c r="U14">
        <v>8.6</v>
      </c>
      <c r="V14">
        <v>8.6999999999999993</v>
      </c>
      <c r="W14" s="11">
        <v>1305</v>
      </c>
      <c r="X14">
        <v>8.5</v>
      </c>
      <c r="Y14" s="11">
        <v>75870</v>
      </c>
      <c r="Z14">
        <v>8.3000000000000007</v>
      </c>
      <c r="AA14" s="11">
        <v>63175</v>
      </c>
      <c r="AB14">
        <v>8.1999999999999993</v>
      </c>
      <c r="AC14" s="11">
        <v>11450</v>
      </c>
    </row>
    <row r="15" spans="1:29" ht="17" x14ac:dyDescent="0.2">
      <c r="A15" t="s">
        <v>33</v>
      </c>
      <c r="B15">
        <v>100</v>
      </c>
      <c r="C15">
        <v>188.37</v>
      </c>
      <c r="D15" s="7">
        <f t="shared" si="0"/>
        <v>426046</v>
      </c>
      <c r="E15">
        <v>7.9</v>
      </c>
      <c r="F15">
        <v>94</v>
      </c>
      <c r="G15" s="9">
        <v>73443</v>
      </c>
      <c r="H15" s="9">
        <v>97253</v>
      </c>
      <c r="I15" s="9">
        <v>117944</v>
      </c>
      <c r="J15" s="9">
        <v>76197</v>
      </c>
      <c r="K15" s="9">
        <v>32589</v>
      </c>
      <c r="L15" s="9">
        <v>13268</v>
      </c>
      <c r="M15" s="9">
        <v>6026</v>
      </c>
      <c r="N15" s="9">
        <v>3756</v>
      </c>
      <c r="O15" s="9">
        <v>2785</v>
      </c>
      <c r="P15" s="9">
        <v>2785</v>
      </c>
      <c r="Q15" s="11">
        <v>269603</v>
      </c>
      <c r="R15" s="11">
        <v>45280</v>
      </c>
      <c r="S15" s="11">
        <f t="shared" si="1"/>
        <v>111163</v>
      </c>
      <c r="T15">
        <v>7.9</v>
      </c>
      <c r="U15">
        <v>8</v>
      </c>
      <c r="V15">
        <v>8.4</v>
      </c>
      <c r="W15" s="11">
        <v>1770</v>
      </c>
      <c r="X15">
        <v>8.1</v>
      </c>
      <c r="Y15" s="11">
        <v>138053</v>
      </c>
      <c r="Z15">
        <v>7.8</v>
      </c>
      <c r="AA15" s="11">
        <v>117616</v>
      </c>
      <c r="AB15">
        <v>7.7</v>
      </c>
      <c r="AC15" s="11">
        <v>28055</v>
      </c>
    </row>
    <row r="16" spans="1:29" ht="17" x14ac:dyDescent="0.2">
      <c r="A16" t="s">
        <v>48</v>
      </c>
      <c r="B16">
        <v>5</v>
      </c>
      <c r="C16">
        <v>176.04</v>
      </c>
      <c r="D16" s="7">
        <f t="shared" si="0"/>
        <v>344763</v>
      </c>
      <c r="E16">
        <v>7.7</v>
      </c>
      <c r="F16">
        <v>84</v>
      </c>
      <c r="G16" s="9">
        <v>40176</v>
      </c>
      <c r="H16" s="9">
        <v>60970</v>
      </c>
      <c r="I16" s="9">
        <v>113417</v>
      </c>
      <c r="J16" s="9">
        <v>78445</v>
      </c>
      <c r="K16" s="9">
        <v>27841</v>
      </c>
      <c r="L16" s="9">
        <v>10207</v>
      </c>
      <c r="M16" s="9">
        <v>4379</v>
      </c>
      <c r="N16" s="9">
        <v>2591</v>
      </c>
      <c r="O16" s="9">
        <v>1767</v>
      </c>
      <c r="P16" s="9">
        <v>4970</v>
      </c>
      <c r="Q16" s="11">
        <v>203367</v>
      </c>
      <c r="R16" s="11">
        <v>50464</v>
      </c>
      <c r="S16" s="11">
        <f t="shared" si="1"/>
        <v>90932</v>
      </c>
      <c r="T16">
        <v>7.7</v>
      </c>
      <c r="U16">
        <v>7.7</v>
      </c>
      <c r="V16">
        <v>8.3000000000000007</v>
      </c>
      <c r="W16" s="11">
        <v>1220</v>
      </c>
      <c r="X16">
        <v>7.9</v>
      </c>
      <c r="Y16" s="11">
        <v>109998</v>
      </c>
      <c r="Z16">
        <v>7.5</v>
      </c>
      <c r="AA16" s="11">
        <v>99691</v>
      </c>
      <c r="AB16">
        <v>7.4</v>
      </c>
      <c r="AC16" s="11">
        <v>21630</v>
      </c>
    </row>
    <row r="17" spans="1:29" ht="17" x14ac:dyDescent="0.2">
      <c r="A17" t="s">
        <v>60</v>
      </c>
      <c r="B17">
        <v>80</v>
      </c>
      <c r="C17">
        <v>175.75</v>
      </c>
      <c r="D17" s="7">
        <f t="shared" si="0"/>
        <v>106345</v>
      </c>
      <c r="E17">
        <v>7.3</v>
      </c>
      <c r="F17">
        <v>75</v>
      </c>
      <c r="G17" s="9">
        <v>9090</v>
      </c>
      <c r="H17" s="9">
        <v>11669</v>
      </c>
      <c r="I17" s="9">
        <v>29824</v>
      </c>
      <c r="J17" s="9">
        <v>32789</v>
      </c>
      <c r="K17" s="9">
        <v>14385</v>
      </c>
      <c r="L17" s="9">
        <v>4816</v>
      </c>
      <c r="M17" s="9">
        <v>1635</v>
      </c>
      <c r="N17" s="8">
        <v>834</v>
      </c>
      <c r="O17" s="8">
        <v>460</v>
      </c>
      <c r="P17" s="8">
        <v>843</v>
      </c>
      <c r="Q17" s="11">
        <v>67645</v>
      </c>
      <c r="R17" s="11">
        <v>10603</v>
      </c>
      <c r="S17" s="11">
        <f t="shared" si="1"/>
        <v>28097</v>
      </c>
      <c r="T17">
        <v>7.3</v>
      </c>
      <c r="U17">
        <v>7.4</v>
      </c>
      <c r="V17">
        <v>7.7</v>
      </c>
      <c r="W17" s="12">
        <v>533</v>
      </c>
      <c r="X17">
        <v>7.4</v>
      </c>
      <c r="Y17" s="11">
        <v>33536</v>
      </c>
      <c r="Z17">
        <v>7.1</v>
      </c>
      <c r="AA17" s="11">
        <v>32273</v>
      </c>
      <c r="AB17">
        <v>7.1</v>
      </c>
      <c r="AC17" s="11">
        <v>5602</v>
      </c>
    </row>
    <row r="18" spans="1:29" ht="17" x14ac:dyDescent="0.2">
      <c r="A18" t="s">
        <v>62</v>
      </c>
      <c r="B18">
        <v>125</v>
      </c>
      <c r="C18">
        <v>175</v>
      </c>
      <c r="D18" s="7">
        <f t="shared" si="0"/>
        <v>86274</v>
      </c>
      <c r="E18">
        <v>6.3</v>
      </c>
      <c r="F18">
        <v>50</v>
      </c>
      <c r="G18" s="9">
        <v>6603</v>
      </c>
      <c r="H18" s="9">
        <v>4221</v>
      </c>
      <c r="I18" s="9">
        <v>11542</v>
      </c>
      <c r="J18" s="9">
        <v>22339</v>
      </c>
      <c r="K18" s="9">
        <v>21769</v>
      </c>
      <c r="L18" s="9">
        <v>10508</v>
      </c>
      <c r="M18" s="9">
        <v>4179</v>
      </c>
      <c r="N18" s="9">
        <v>2031</v>
      </c>
      <c r="O18" s="9">
        <v>1142</v>
      </c>
      <c r="P18" s="9">
        <v>1940</v>
      </c>
      <c r="Q18" s="11">
        <v>46735</v>
      </c>
      <c r="R18" s="11">
        <v>16089</v>
      </c>
      <c r="S18" s="11">
        <f t="shared" si="1"/>
        <v>23450</v>
      </c>
      <c r="T18">
        <v>6.3</v>
      </c>
      <c r="U18">
        <v>6.6</v>
      </c>
      <c r="V18">
        <v>6.4</v>
      </c>
      <c r="W18" s="12">
        <v>496</v>
      </c>
      <c r="X18">
        <v>6.4</v>
      </c>
      <c r="Y18" s="10">
        <v>27265</v>
      </c>
      <c r="Z18">
        <v>6.2</v>
      </c>
      <c r="AA18" s="11">
        <v>24417</v>
      </c>
      <c r="AB18">
        <v>6.2</v>
      </c>
      <c r="AC18" s="11">
        <v>4811</v>
      </c>
    </row>
    <row r="19" spans="1:29" ht="17" x14ac:dyDescent="0.2">
      <c r="A19" t="s">
        <v>63</v>
      </c>
      <c r="B19">
        <v>84</v>
      </c>
      <c r="C19">
        <v>174.34</v>
      </c>
      <c r="D19" s="7">
        <f t="shared" si="0"/>
        <v>166165</v>
      </c>
      <c r="E19">
        <v>7.7</v>
      </c>
      <c r="F19">
        <v>48</v>
      </c>
      <c r="G19" s="9">
        <v>44469</v>
      </c>
      <c r="H19" s="9">
        <v>28016</v>
      </c>
      <c r="I19" s="9">
        <v>38428</v>
      </c>
      <c r="J19" s="9">
        <v>28229</v>
      </c>
      <c r="K19" s="9">
        <v>13864</v>
      </c>
      <c r="L19" s="9">
        <v>6178</v>
      </c>
      <c r="M19" s="9">
        <v>2803</v>
      </c>
      <c r="N19" s="9">
        <v>1579</v>
      </c>
      <c r="O19" s="8">
        <v>970</v>
      </c>
      <c r="P19" s="9">
        <v>1629</v>
      </c>
      <c r="Q19" s="11">
        <v>77181</v>
      </c>
      <c r="R19" s="11">
        <v>40466</v>
      </c>
      <c r="S19" s="11">
        <f t="shared" si="1"/>
        <v>48518</v>
      </c>
      <c r="T19">
        <v>7.5</v>
      </c>
      <c r="U19">
        <v>8</v>
      </c>
      <c r="V19">
        <v>8</v>
      </c>
      <c r="W19" s="11">
        <v>1153</v>
      </c>
      <c r="X19">
        <v>7.7</v>
      </c>
      <c r="Y19" s="11">
        <v>49436</v>
      </c>
      <c r="Z19">
        <v>7.5</v>
      </c>
      <c r="AA19" s="11">
        <v>40415</v>
      </c>
      <c r="AB19">
        <v>7.6</v>
      </c>
      <c r="AC19" s="11">
        <v>12917</v>
      </c>
    </row>
    <row r="20" spans="1:29" ht="17" x14ac:dyDescent="0.2">
      <c r="A20" t="s">
        <v>64</v>
      </c>
      <c r="B20">
        <v>230</v>
      </c>
      <c r="C20">
        <v>172.56</v>
      </c>
      <c r="D20" s="7">
        <f t="shared" si="0"/>
        <v>211946</v>
      </c>
      <c r="E20">
        <v>6.6</v>
      </c>
      <c r="F20">
        <v>39</v>
      </c>
      <c r="G20" s="9">
        <v>20870</v>
      </c>
      <c r="H20" s="9">
        <v>13835</v>
      </c>
      <c r="I20" s="9">
        <v>34997</v>
      </c>
      <c r="J20" s="9">
        <v>59837</v>
      </c>
      <c r="K20" s="9">
        <v>43537</v>
      </c>
      <c r="L20" s="9">
        <v>20209</v>
      </c>
      <c r="M20" s="9">
        <v>9203</v>
      </c>
      <c r="N20" s="9">
        <v>4425</v>
      </c>
      <c r="O20" s="9">
        <v>2227</v>
      </c>
      <c r="P20" s="9">
        <v>2806</v>
      </c>
      <c r="Q20" s="11">
        <v>125854</v>
      </c>
      <c r="R20" s="11">
        <v>28635</v>
      </c>
      <c r="S20" s="11">
        <f t="shared" si="1"/>
        <v>57457</v>
      </c>
      <c r="T20">
        <v>6.5</v>
      </c>
      <c r="U20">
        <v>7</v>
      </c>
      <c r="V20">
        <v>6.9</v>
      </c>
      <c r="W20" s="11">
        <v>1081</v>
      </c>
      <c r="X20">
        <v>6.7</v>
      </c>
      <c r="Y20" s="11">
        <v>72228</v>
      </c>
      <c r="Z20">
        <v>6.5</v>
      </c>
      <c r="AA20" s="11">
        <v>54872</v>
      </c>
      <c r="AB20">
        <v>6.6</v>
      </c>
      <c r="AC20" s="11">
        <v>11244</v>
      </c>
    </row>
    <row r="21" spans="1:29" ht="15.75" customHeight="1" x14ac:dyDescent="0.2">
      <c r="A21" t="s">
        <v>65</v>
      </c>
      <c r="B21">
        <v>185</v>
      </c>
      <c r="C21">
        <v>168.05</v>
      </c>
      <c r="D21" s="7">
        <f t="shared" si="0"/>
        <v>219778</v>
      </c>
      <c r="E21">
        <v>6.7</v>
      </c>
      <c r="F21">
        <v>62</v>
      </c>
      <c r="G21" s="9">
        <v>11241</v>
      </c>
      <c r="H21" s="9">
        <v>11346</v>
      </c>
      <c r="I21" s="9">
        <v>38178</v>
      </c>
      <c r="J21" s="9">
        <v>71652</v>
      </c>
      <c r="K21" s="9">
        <v>49695</v>
      </c>
      <c r="L21" s="9">
        <v>20419</v>
      </c>
      <c r="M21" s="9">
        <v>8083</v>
      </c>
      <c r="N21" s="9">
        <v>4080</v>
      </c>
      <c r="O21" s="9">
        <v>2219</v>
      </c>
      <c r="P21" s="9">
        <v>2865</v>
      </c>
      <c r="Q21" s="11">
        <v>143391</v>
      </c>
      <c r="R21" s="11">
        <v>20856</v>
      </c>
      <c r="S21" s="11">
        <f t="shared" si="1"/>
        <v>55531</v>
      </c>
      <c r="T21">
        <v>6.6</v>
      </c>
      <c r="U21">
        <v>6.7</v>
      </c>
      <c r="V21">
        <v>6.9</v>
      </c>
      <c r="W21" s="12">
        <v>711</v>
      </c>
      <c r="X21">
        <v>6.7</v>
      </c>
      <c r="Y21" s="11">
        <v>60435</v>
      </c>
      <c r="Z21">
        <v>6.6</v>
      </c>
      <c r="AA21" s="11">
        <v>72104</v>
      </c>
      <c r="AB21">
        <v>6.7</v>
      </c>
      <c r="AC21" s="11">
        <v>17352</v>
      </c>
    </row>
    <row r="22" spans="1:29" ht="15.75" customHeight="1" x14ac:dyDescent="0.2">
      <c r="A22" t="s">
        <v>66</v>
      </c>
      <c r="B22">
        <v>175</v>
      </c>
      <c r="C22">
        <v>152.9</v>
      </c>
      <c r="D22" s="7">
        <f t="shared" si="0"/>
        <v>52315</v>
      </c>
      <c r="E22">
        <v>6.8</v>
      </c>
      <c r="F22">
        <v>59</v>
      </c>
      <c r="G22" s="9">
        <v>4631</v>
      </c>
      <c r="H22" s="9">
        <v>3443</v>
      </c>
      <c r="I22" s="9">
        <v>9228</v>
      </c>
      <c r="J22" s="9">
        <v>16448</v>
      </c>
      <c r="K22" s="9">
        <v>10986</v>
      </c>
      <c r="L22" s="9">
        <v>4170</v>
      </c>
      <c r="M22" s="9">
        <v>1447</v>
      </c>
      <c r="N22" s="8">
        <v>699</v>
      </c>
      <c r="O22" s="8">
        <v>364</v>
      </c>
      <c r="P22" s="8">
        <v>899</v>
      </c>
      <c r="Q22" s="11">
        <v>32513</v>
      </c>
      <c r="R22" s="11">
        <v>5039</v>
      </c>
      <c r="S22" s="11">
        <f t="shared" si="1"/>
        <v>14763</v>
      </c>
      <c r="T22">
        <v>6.7</v>
      </c>
      <c r="U22">
        <v>7</v>
      </c>
      <c r="V22">
        <v>7.1</v>
      </c>
      <c r="W22" s="12">
        <v>525</v>
      </c>
      <c r="X22">
        <v>6.8</v>
      </c>
      <c r="Y22" s="11">
        <v>15525</v>
      </c>
      <c r="Z22">
        <v>6.7</v>
      </c>
      <c r="AA22" s="11">
        <v>14633</v>
      </c>
      <c r="AB22">
        <v>6.6</v>
      </c>
      <c r="AC22" s="11">
        <v>3095</v>
      </c>
    </row>
    <row r="23" spans="1:29" ht="15.75" customHeight="1" x14ac:dyDescent="0.2">
      <c r="A23" t="s">
        <v>78</v>
      </c>
      <c r="B23">
        <v>150</v>
      </c>
      <c r="C23">
        <v>146.88</v>
      </c>
      <c r="D23" s="7">
        <f t="shared" si="0"/>
        <v>188439</v>
      </c>
      <c r="E23">
        <v>7.5</v>
      </c>
      <c r="F23">
        <v>82</v>
      </c>
      <c r="G23" s="9">
        <v>18871</v>
      </c>
      <c r="H23" s="9">
        <v>26306</v>
      </c>
      <c r="I23" s="9">
        <v>55710</v>
      </c>
      <c r="J23" s="9">
        <v>48253</v>
      </c>
      <c r="K23" s="9">
        <v>21654</v>
      </c>
      <c r="L23" s="9">
        <v>8460</v>
      </c>
      <c r="M23" s="9">
        <v>3588</v>
      </c>
      <c r="N23" s="9">
        <v>1947</v>
      </c>
      <c r="O23" s="9">
        <v>1178</v>
      </c>
      <c r="P23" s="9">
        <v>2472</v>
      </c>
      <c r="Q23" s="11">
        <v>127815</v>
      </c>
      <c r="R23" s="11">
        <v>13955</v>
      </c>
      <c r="S23" s="11">
        <f t="shared" si="1"/>
        <v>46669</v>
      </c>
      <c r="T23">
        <v>7.4</v>
      </c>
      <c r="U23">
        <v>7.5</v>
      </c>
      <c r="V23">
        <v>8</v>
      </c>
      <c r="W23" s="12">
        <v>624</v>
      </c>
      <c r="X23">
        <v>7.6</v>
      </c>
      <c r="Y23" s="11">
        <v>52914</v>
      </c>
      <c r="Z23" s="13">
        <v>7.3</v>
      </c>
      <c r="AA23" s="11">
        <v>61804</v>
      </c>
      <c r="AB23">
        <v>7.2</v>
      </c>
      <c r="AC23" s="11">
        <v>14354</v>
      </c>
    </row>
    <row r="24" spans="1:29" ht="15.75" customHeight="1" x14ac:dyDescent="0.2">
      <c r="A24" t="s">
        <v>81</v>
      </c>
      <c r="B24">
        <v>20</v>
      </c>
      <c r="C24">
        <v>132.41999999999999</v>
      </c>
      <c r="D24" s="7">
        <f t="shared" si="0"/>
        <v>96182</v>
      </c>
      <c r="E24">
        <v>8</v>
      </c>
      <c r="F24">
        <v>66</v>
      </c>
      <c r="G24" s="9">
        <v>20038</v>
      </c>
      <c r="H24" s="9">
        <v>20139</v>
      </c>
      <c r="I24" s="9">
        <v>30521</v>
      </c>
      <c r="J24" s="9">
        <v>17036</v>
      </c>
      <c r="K24" s="9">
        <v>5376</v>
      </c>
      <c r="L24" s="9">
        <v>1588</v>
      </c>
      <c r="M24" s="8">
        <v>582</v>
      </c>
      <c r="N24" s="8">
        <v>295</v>
      </c>
      <c r="O24" s="8">
        <v>172</v>
      </c>
      <c r="P24" s="8">
        <v>435</v>
      </c>
      <c r="Q24" s="11">
        <v>50163</v>
      </c>
      <c r="R24" s="11">
        <v>20408</v>
      </c>
      <c r="S24" s="11">
        <f t="shared" si="1"/>
        <v>25611</v>
      </c>
      <c r="T24">
        <v>7.9</v>
      </c>
      <c r="U24">
        <v>8.1999999999999993</v>
      </c>
      <c r="V24">
        <v>8.1999999999999993</v>
      </c>
      <c r="W24" s="12">
        <v>505</v>
      </c>
      <c r="X24">
        <v>8.1</v>
      </c>
      <c r="Y24" s="11">
        <v>28972</v>
      </c>
      <c r="Z24">
        <v>7.9</v>
      </c>
      <c r="AA24" s="11">
        <v>27474</v>
      </c>
      <c r="AB24">
        <v>7.8</v>
      </c>
      <c r="AC24" s="11">
        <v>6933</v>
      </c>
    </row>
    <row r="25" spans="1:29" ht="15.75" customHeight="1" x14ac:dyDescent="0.2">
      <c r="A25" t="s">
        <v>83</v>
      </c>
      <c r="B25">
        <v>217</v>
      </c>
      <c r="C25">
        <v>130.16999999999999</v>
      </c>
      <c r="D25" s="7">
        <f t="shared" si="0"/>
        <v>108847</v>
      </c>
      <c r="E25">
        <v>5.2</v>
      </c>
      <c r="F25">
        <v>27</v>
      </c>
      <c r="G25" s="9">
        <v>8553</v>
      </c>
      <c r="H25" s="9">
        <v>3211</v>
      </c>
      <c r="I25" s="9">
        <v>7606</v>
      </c>
      <c r="J25" s="9">
        <v>14523</v>
      </c>
      <c r="K25" s="9">
        <v>20976</v>
      </c>
      <c r="L25" s="9">
        <v>19268</v>
      </c>
      <c r="M25" s="9">
        <v>11711</v>
      </c>
      <c r="N25" s="9">
        <v>7968</v>
      </c>
      <c r="O25" s="9">
        <v>5771</v>
      </c>
      <c r="P25" s="9">
        <v>9260</v>
      </c>
      <c r="Q25" s="11">
        <v>72795</v>
      </c>
      <c r="R25" s="11">
        <v>7940</v>
      </c>
      <c r="S25" s="11">
        <f t="shared" si="1"/>
        <v>28112</v>
      </c>
      <c r="T25">
        <v>5.2</v>
      </c>
      <c r="U25">
        <v>5.8</v>
      </c>
      <c r="V25">
        <v>5.2</v>
      </c>
      <c r="W25" s="12">
        <v>555</v>
      </c>
      <c r="X25">
        <v>5.2</v>
      </c>
      <c r="Y25" s="11">
        <v>28424</v>
      </c>
      <c r="Z25">
        <v>5.0999999999999996</v>
      </c>
      <c r="AA25" s="11">
        <v>36608</v>
      </c>
      <c r="AB25">
        <v>5.3</v>
      </c>
      <c r="AC25" s="11">
        <v>6793</v>
      </c>
    </row>
    <row r="26" spans="1:29" ht="15.75" customHeight="1" x14ac:dyDescent="0.2">
      <c r="A26" t="s">
        <v>84</v>
      </c>
      <c r="B26">
        <v>19</v>
      </c>
      <c r="C26">
        <v>115.11</v>
      </c>
      <c r="D26" s="7">
        <f t="shared" si="0"/>
        <v>27076</v>
      </c>
      <c r="E26">
        <v>6.2</v>
      </c>
      <c r="F26">
        <v>71</v>
      </c>
      <c r="G26" s="9">
        <v>3554</v>
      </c>
      <c r="H26" s="9">
        <v>1818</v>
      </c>
      <c r="I26" s="9">
        <v>3844</v>
      </c>
      <c r="J26" s="9">
        <v>5754</v>
      </c>
      <c r="K26" s="9">
        <v>5026</v>
      </c>
      <c r="L26" s="9">
        <v>2732</v>
      </c>
      <c r="M26" s="9">
        <v>1392</v>
      </c>
      <c r="N26" s="8">
        <v>849</v>
      </c>
      <c r="O26" s="8">
        <v>651</v>
      </c>
      <c r="P26" s="9">
        <v>1456</v>
      </c>
      <c r="Q26" s="11">
        <v>11761</v>
      </c>
      <c r="R26" s="11">
        <v>8273</v>
      </c>
      <c r="S26" s="11">
        <f t="shared" si="1"/>
        <v>7042</v>
      </c>
      <c r="T26">
        <v>5.9</v>
      </c>
      <c r="U26">
        <v>6.9</v>
      </c>
      <c r="V26">
        <v>6.1</v>
      </c>
      <c r="W26" s="12">
        <v>53</v>
      </c>
      <c r="X26">
        <v>6.5</v>
      </c>
      <c r="Y26" s="11">
        <v>7477</v>
      </c>
      <c r="Z26">
        <v>6</v>
      </c>
      <c r="AA26" s="11">
        <v>8144</v>
      </c>
      <c r="AB26">
        <v>5.7</v>
      </c>
      <c r="AC26" s="11">
        <v>2467</v>
      </c>
    </row>
    <row r="27" spans="1:29" ht="15.75" customHeight="1" x14ac:dyDescent="0.2">
      <c r="A27" t="s">
        <v>85</v>
      </c>
      <c r="B27">
        <v>55</v>
      </c>
      <c r="C27">
        <v>114.38</v>
      </c>
      <c r="D27" s="7">
        <f t="shared" si="0"/>
        <v>76507</v>
      </c>
      <c r="E27">
        <v>4.5999999999999996</v>
      </c>
      <c r="F27">
        <v>33</v>
      </c>
      <c r="G27" s="9">
        <v>10294</v>
      </c>
      <c r="H27" s="9">
        <v>2640</v>
      </c>
      <c r="I27" s="9">
        <v>4590</v>
      </c>
      <c r="J27" s="9">
        <v>7037</v>
      </c>
      <c r="K27" s="9">
        <v>9838</v>
      </c>
      <c r="L27" s="9">
        <v>10954</v>
      </c>
      <c r="M27" s="9">
        <v>8279</v>
      </c>
      <c r="N27" s="9">
        <v>6276</v>
      </c>
      <c r="O27" s="9">
        <v>4884</v>
      </c>
      <c r="P27" s="9">
        <v>11715</v>
      </c>
      <c r="Q27" s="11">
        <v>29953</v>
      </c>
      <c r="R27" s="11">
        <v>26047</v>
      </c>
      <c r="S27" s="11">
        <f t="shared" si="1"/>
        <v>20507</v>
      </c>
      <c r="T27">
        <v>4.0999999999999996</v>
      </c>
      <c r="U27">
        <v>5.5</v>
      </c>
      <c r="V27">
        <v>5</v>
      </c>
      <c r="W27" s="12">
        <v>335</v>
      </c>
      <c r="X27">
        <v>4.5999999999999996</v>
      </c>
      <c r="Y27" s="11">
        <v>26137</v>
      </c>
      <c r="Z27">
        <v>4.4000000000000004</v>
      </c>
      <c r="AA27" s="11">
        <v>20071</v>
      </c>
      <c r="AB27">
        <v>4.5</v>
      </c>
      <c r="AC27" s="11">
        <v>3773</v>
      </c>
    </row>
    <row r="28" spans="1:29" ht="15.75" customHeight="1" x14ac:dyDescent="0.2">
      <c r="A28" t="s">
        <v>55</v>
      </c>
      <c r="B28">
        <v>34</v>
      </c>
      <c r="C28">
        <v>107.83</v>
      </c>
      <c r="D28" s="7">
        <f t="shared" si="0"/>
        <v>333596</v>
      </c>
      <c r="E28">
        <v>7.6</v>
      </c>
      <c r="F28">
        <v>86</v>
      </c>
      <c r="G28" s="9">
        <v>36403</v>
      </c>
      <c r="H28" s="9">
        <v>58457</v>
      </c>
      <c r="I28" s="9">
        <v>104186</v>
      </c>
      <c r="J28" s="9">
        <v>79119</v>
      </c>
      <c r="K28" s="9">
        <v>31912</v>
      </c>
      <c r="L28" s="9">
        <v>11520</v>
      </c>
      <c r="M28" s="9">
        <v>4574</v>
      </c>
      <c r="N28" s="9">
        <v>2676</v>
      </c>
      <c r="O28" s="9">
        <v>1705</v>
      </c>
      <c r="P28" s="9">
        <v>3044</v>
      </c>
      <c r="Q28" s="11">
        <v>206209</v>
      </c>
      <c r="R28" s="11">
        <v>38469</v>
      </c>
      <c r="S28" s="11">
        <f t="shared" si="1"/>
        <v>88918</v>
      </c>
      <c r="T28">
        <v>7.6</v>
      </c>
      <c r="U28">
        <v>7.6</v>
      </c>
      <c r="V28">
        <v>8.4</v>
      </c>
      <c r="W28" s="11">
        <v>1459</v>
      </c>
      <c r="X28">
        <v>7.8</v>
      </c>
      <c r="Y28" s="11">
        <v>109044</v>
      </c>
      <c r="Z28">
        <v>7.4</v>
      </c>
      <c r="AA28" s="11">
        <v>93366</v>
      </c>
      <c r="AB28">
        <v>7.3</v>
      </c>
      <c r="AC28" s="11">
        <v>19443</v>
      </c>
    </row>
    <row r="29" spans="1:29" ht="15.75" customHeight="1" x14ac:dyDescent="0.2">
      <c r="A29" t="s">
        <v>96</v>
      </c>
      <c r="B29">
        <v>45</v>
      </c>
      <c r="C29">
        <v>104.9</v>
      </c>
      <c r="D29" s="7">
        <f t="shared" si="0"/>
        <v>38946</v>
      </c>
      <c r="E29">
        <v>5.9</v>
      </c>
      <c r="F29">
        <v>40</v>
      </c>
      <c r="G29" s="9">
        <v>2620</v>
      </c>
      <c r="H29" s="9">
        <v>1390</v>
      </c>
      <c r="I29" s="9">
        <v>3617</v>
      </c>
      <c r="J29" s="9">
        <v>7739</v>
      </c>
      <c r="K29" s="9">
        <v>10295</v>
      </c>
      <c r="L29" s="9">
        <v>6769</v>
      </c>
      <c r="M29" s="9">
        <v>3137</v>
      </c>
      <c r="N29" s="9">
        <v>1614</v>
      </c>
      <c r="O29" s="8">
        <v>775</v>
      </c>
      <c r="P29" s="8">
        <v>990</v>
      </c>
      <c r="Q29" s="11">
        <v>17243</v>
      </c>
      <c r="R29" s="11">
        <v>11028</v>
      </c>
      <c r="S29" s="11">
        <f t="shared" si="1"/>
        <v>10675</v>
      </c>
      <c r="T29">
        <v>5.6</v>
      </c>
      <c r="U29">
        <v>6.3</v>
      </c>
      <c r="V29">
        <v>6.5</v>
      </c>
      <c r="W29" s="12">
        <v>234</v>
      </c>
      <c r="X29">
        <v>5.9</v>
      </c>
      <c r="Y29" s="11">
        <v>12462</v>
      </c>
      <c r="Z29">
        <v>5.7</v>
      </c>
      <c r="AA29" s="11">
        <v>10683</v>
      </c>
      <c r="AB29">
        <v>5.7</v>
      </c>
      <c r="AC29" s="11">
        <v>2397</v>
      </c>
    </row>
    <row r="30" spans="1:29" ht="15.75" customHeight="1" x14ac:dyDescent="0.2">
      <c r="A30" t="s">
        <v>116</v>
      </c>
      <c r="B30">
        <v>69</v>
      </c>
      <c r="C30">
        <v>104.03</v>
      </c>
      <c r="D30" s="7">
        <f t="shared" si="0"/>
        <v>41354</v>
      </c>
      <c r="E30">
        <v>6</v>
      </c>
      <c r="F30">
        <v>30</v>
      </c>
      <c r="G30" s="9">
        <v>2204</v>
      </c>
      <c r="H30" s="9">
        <v>1391</v>
      </c>
      <c r="I30" s="9">
        <v>4151</v>
      </c>
      <c r="J30" s="9">
        <v>9189</v>
      </c>
      <c r="K30" s="9">
        <v>11653</v>
      </c>
      <c r="L30" s="9">
        <v>6422</v>
      </c>
      <c r="M30" s="9">
        <v>2920</v>
      </c>
      <c r="N30" s="9">
        <v>1546</v>
      </c>
      <c r="O30" s="8">
        <v>841</v>
      </c>
      <c r="P30" s="9">
        <v>1037</v>
      </c>
      <c r="Q30" s="11">
        <v>25681</v>
      </c>
      <c r="R30" s="11">
        <v>5372</v>
      </c>
      <c r="S30" s="11">
        <f t="shared" si="1"/>
        <v>10301</v>
      </c>
      <c r="T30">
        <v>5.9</v>
      </c>
      <c r="U30">
        <v>6.3</v>
      </c>
      <c r="V30">
        <v>6.5</v>
      </c>
      <c r="W30" s="12">
        <v>154</v>
      </c>
      <c r="X30">
        <v>6</v>
      </c>
      <c r="Y30" s="11">
        <v>11099</v>
      </c>
      <c r="Z30">
        <v>5.9</v>
      </c>
      <c r="AA30" s="11">
        <v>14042</v>
      </c>
      <c r="AB30">
        <v>5.9</v>
      </c>
      <c r="AC30" s="11">
        <v>3174</v>
      </c>
    </row>
    <row r="31" spans="1:29" ht="15.75" customHeight="1" x14ac:dyDescent="0.2">
      <c r="A31" t="s">
        <v>133</v>
      </c>
      <c r="B31">
        <v>55</v>
      </c>
      <c r="C31">
        <v>102.83</v>
      </c>
      <c r="D31" s="7">
        <f t="shared" si="0"/>
        <v>163731</v>
      </c>
      <c r="E31">
        <v>6.5</v>
      </c>
      <c r="F31">
        <v>52</v>
      </c>
      <c r="G31" s="9">
        <v>8386</v>
      </c>
      <c r="H31" s="9">
        <v>8270</v>
      </c>
      <c r="I31" s="9">
        <v>25160</v>
      </c>
      <c r="J31" s="9">
        <v>50963</v>
      </c>
      <c r="K31" s="9">
        <v>41131</v>
      </c>
      <c r="L31" s="9">
        <v>17399</v>
      </c>
      <c r="M31" s="9">
        <v>6313</v>
      </c>
      <c r="N31" s="9">
        <v>2778</v>
      </c>
      <c r="O31" s="9">
        <v>1509</v>
      </c>
      <c r="P31" s="9">
        <v>1822</v>
      </c>
      <c r="Q31" s="11">
        <v>94353</v>
      </c>
      <c r="R31" s="11">
        <v>28070</v>
      </c>
      <c r="S31" s="11">
        <f t="shared" si="1"/>
        <v>41308</v>
      </c>
      <c r="T31">
        <v>6.5</v>
      </c>
      <c r="U31">
        <v>6.6</v>
      </c>
      <c r="V31">
        <v>7</v>
      </c>
      <c r="W31" s="12">
        <v>582</v>
      </c>
      <c r="X31">
        <v>6.6</v>
      </c>
      <c r="Y31" s="11">
        <v>49148</v>
      </c>
      <c r="Z31">
        <v>6.4</v>
      </c>
      <c r="AA31" s="11">
        <v>49084</v>
      </c>
      <c r="AB31">
        <v>6.5</v>
      </c>
      <c r="AC31" s="11">
        <v>13345</v>
      </c>
    </row>
    <row r="32" spans="1:29" ht="15.75" customHeight="1" x14ac:dyDescent="0.2">
      <c r="A32" t="s">
        <v>134</v>
      </c>
      <c r="B32">
        <v>15</v>
      </c>
      <c r="C32">
        <v>102.09</v>
      </c>
      <c r="D32" s="7">
        <f t="shared" si="0"/>
        <v>81369</v>
      </c>
      <c r="E32">
        <v>6.5</v>
      </c>
      <c r="F32" s="9">
        <v>62</v>
      </c>
      <c r="G32" s="9">
        <v>6018</v>
      </c>
      <c r="H32" s="9">
        <v>4713</v>
      </c>
      <c r="I32" s="9">
        <v>13215</v>
      </c>
      <c r="J32" s="9">
        <v>23572</v>
      </c>
      <c r="K32" s="9">
        <v>17761</v>
      </c>
      <c r="L32" s="9">
        <v>8299</v>
      </c>
      <c r="M32" s="9">
        <v>3489</v>
      </c>
      <c r="N32" s="9">
        <v>1753</v>
      </c>
      <c r="O32" s="9">
        <v>1038</v>
      </c>
      <c r="P32" s="9">
        <v>1511</v>
      </c>
      <c r="Q32" s="11">
        <v>47574</v>
      </c>
      <c r="R32" s="11">
        <v>12215</v>
      </c>
      <c r="S32" s="11">
        <f t="shared" si="1"/>
        <v>21580</v>
      </c>
      <c r="T32">
        <v>6.5</v>
      </c>
      <c r="U32">
        <v>6.6</v>
      </c>
      <c r="V32">
        <v>6.9</v>
      </c>
      <c r="W32" s="12">
        <v>440</v>
      </c>
      <c r="X32">
        <v>6.6</v>
      </c>
      <c r="Y32" s="11">
        <v>27032</v>
      </c>
      <c r="Z32">
        <v>6.4</v>
      </c>
      <c r="AA32" s="11">
        <v>22406</v>
      </c>
      <c r="AB32">
        <v>6.3</v>
      </c>
      <c r="AC32" s="11">
        <v>4194</v>
      </c>
    </row>
    <row r="33" spans="1:29" ht="15.75" customHeight="1" x14ac:dyDescent="0.2">
      <c r="A33" t="s">
        <v>82</v>
      </c>
      <c r="B33">
        <v>104</v>
      </c>
      <c r="C33">
        <v>100.23</v>
      </c>
      <c r="D33" s="7">
        <f t="shared" si="0"/>
        <v>209729</v>
      </c>
      <c r="E33">
        <v>6.8</v>
      </c>
      <c r="F33">
        <v>44</v>
      </c>
      <c r="G33" s="9">
        <v>13679</v>
      </c>
      <c r="H33" s="9">
        <v>14750</v>
      </c>
      <c r="I33" s="9">
        <v>41610</v>
      </c>
      <c r="J33" s="9">
        <v>67125</v>
      </c>
      <c r="K33" s="9">
        <v>40320</v>
      </c>
      <c r="L33" s="9">
        <v>16664</v>
      </c>
      <c r="M33" s="9">
        <v>7083</v>
      </c>
      <c r="N33" s="9">
        <v>3579</v>
      </c>
      <c r="O33" s="9">
        <v>2068</v>
      </c>
      <c r="P33" s="9">
        <v>2851</v>
      </c>
      <c r="Q33" s="11">
        <v>128304</v>
      </c>
      <c r="R33" s="11">
        <v>27056</v>
      </c>
      <c r="S33" s="11">
        <f t="shared" si="1"/>
        <v>54369</v>
      </c>
      <c r="T33">
        <v>6.7</v>
      </c>
      <c r="U33">
        <v>7</v>
      </c>
      <c r="V33" s="12">
        <v>7.3</v>
      </c>
      <c r="W33" s="12">
        <v>874</v>
      </c>
      <c r="X33">
        <v>6.9</v>
      </c>
      <c r="Y33" s="11">
        <v>66476</v>
      </c>
      <c r="Z33">
        <v>6.6</v>
      </c>
      <c r="AA33" s="11">
        <v>60083</v>
      </c>
      <c r="AB33">
        <v>6.6</v>
      </c>
      <c r="AC33" s="11">
        <v>13993</v>
      </c>
    </row>
    <row r="34" spans="1:29" ht="15.75" customHeight="1" x14ac:dyDescent="0.2">
      <c r="A34" t="s">
        <v>51</v>
      </c>
      <c r="B34">
        <v>150</v>
      </c>
      <c r="C34">
        <v>92.05</v>
      </c>
      <c r="D34" s="7">
        <f t="shared" si="0"/>
        <v>344576</v>
      </c>
      <c r="E34">
        <v>8</v>
      </c>
      <c r="F34">
        <v>81</v>
      </c>
      <c r="G34" s="9">
        <v>64844</v>
      </c>
      <c r="H34" s="9">
        <v>84330</v>
      </c>
      <c r="I34" s="9">
        <v>88738</v>
      </c>
      <c r="J34" s="9">
        <v>53199</v>
      </c>
      <c r="K34" s="9">
        <v>24268</v>
      </c>
      <c r="L34" s="9">
        <v>11308</v>
      </c>
      <c r="M34" s="9">
        <v>5555</v>
      </c>
      <c r="N34" s="9">
        <v>3773</v>
      </c>
      <c r="O34" s="9">
        <v>2805</v>
      </c>
      <c r="P34" s="9">
        <v>5756</v>
      </c>
      <c r="Q34" s="11">
        <v>224526</v>
      </c>
      <c r="R34" s="11">
        <v>31125</v>
      </c>
      <c r="S34" s="11">
        <f t="shared" si="1"/>
        <v>88925</v>
      </c>
      <c r="T34">
        <v>8.1</v>
      </c>
      <c r="U34">
        <v>7.7</v>
      </c>
      <c r="V34">
        <v>8.6999999999999993</v>
      </c>
      <c r="W34" s="11">
        <v>1040</v>
      </c>
      <c r="X34">
        <v>8.1999999999999993</v>
      </c>
      <c r="Y34" s="11">
        <v>94355</v>
      </c>
      <c r="Z34">
        <v>7.9</v>
      </c>
      <c r="AA34" s="11">
        <v>109753</v>
      </c>
      <c r="AB34">
        <v>7.8</v>
      </c>
      <c r="AC34" s="11">
        <v>29071</v>
      </c>
    </row>
    <row r="35" spans="1:29" ht="15.75" customHeight="1" x14ac:dyDescent="0.2">
      <c r="A35" t="s">
        <v>61</v>
      </c>
      <c r="B35">
        <v>40</v>
      </c>
      <c r="C35">
        <v>92.03</v>
      </c>
      <c r="D35" s="7">
        <f t="shared" si="0"/>
        <v>249276</v>
      </c>
      <c r="E35">
        <v>7.5</v>
      </c>
      <c r="F35">
        <v>75</v>
      </c>
      <c r="G35" s="9">
        <v>37333</v>
      </c>
      <c r="H35" s="9">
        <v>36463</v>
      </c>
      <c r="I35" s="9">
        <v>68836</v>
      </c>
      <c r="J35" s="9">
        <v>59821</v>
      </c>
      <c r="K35" s="9">
        <v>26635</v>
      </c>
      <c r="L35" s="9">
        <v>10248</v>
      </c>
      <c r="M35" s="9">
        <v>3957</v>
      </c>
      <c r="N35" s="9">
        <v>2215</v>
      </c>
      <c r="O35" s="9">
        <v>1434</v>
      </c>
      <c r="P35" s="9">
        <v>2334</v>
      </c>
      <c r="Q35" s="11">
        <v>166771</v>
      </c>
      <c r="R35" s="11">
        <v>18491</v>
      </c>
      <c r="S35" s="11">
        <f t="shared" si="1"/>
        <v>64014</v>
      </c>
      <c r="T35">
        <v>7.5</v>
      </c>
      <c r="U35">
        <v>7.4</v>
      </c>
      <c r="V35">
        <v>8.1</v>
      </c>
      <c r="W35" s="12">
        <v>701</v>
      </c>
      <c r="X35">
        <v>7.7</v>
      </c>
      <c r="Y35" s="11">
        <v>74151</v>
      </c>
      <c r="Z35">
        <v>7.3</v>
      </c>
      <c r="AA35" s="11">
        <v>77266</v>
      </c>
      <c r="AB35">
        <v>7.1</v>
      </c>
      <c r="AC35" s="11">
        <v>16381</v>
      </c>
    </row>
    <row r="36" spans="1:29" ht="15.75" customHeight="1" x14ac:dyDescent="0.2">
      <c r="A36" t="s">
        <v>136</v>
      </c>
      <c r="B36">
        <v>50</v>
      </c>
      <c r="C36">
        <v>86.09</v>
      </c>
      <c r="D36" s="7">
        <f t="shared" si="0"/>
        <v>43774</v>
      </c>
      <c r="E36">
        <v>3.2</v>
      </c>
      <c r="F36">
        <v>12</v>
      </c>
      <c r="G36" s="9">
        <v>4096</v>
      </c>
      <c r="H36" s="8">
        <v>553</v>
      </c>
      <c r="I36" s="9">
        <v>1210</v>
      </c>
      <c r="J36" s="9">
        <v>2083</v>
      </c>
      <c r="K36" s="9">
        <v>2880</v>
      </c>
      <c r="L36" s="9">
        <v>3502</v>
      </c>
      <c r="M36" s="9">
        <v>2929</v>
      </c>
      <c r="N36" s="9">
        <v>2826</v>
      </c>
      <c r="O36" s="9">
        <v>3164</v>
      </c>
      <c r="P36" s="9">
        <v>20531</v>
      </c>
      <c r="Q36" s="11">
        <v>23173</v>
      </c>
      <c r="R36" s="11">
        <v>5268</v>
      </c>
      <c r="S36" s="11">
        <f t="shared" si="1"/>
        <v>15333</v>
      </c>
      <c r="T36">
        <v>3.1</v>
      </c>
      <c r="U36">
        <v>4.5</v>
      </c>
      <c r="V36">
        <v>2.4</v>
      </c>
      <c r="W36" s="12">
        <v>670</v>
      </c>
      <c r="X36">
        <v>3</v>
      </c>
      <c r="Y36" s="11">
        <v>12540</v>
      </c>
      <c r="Z36">
        <v>3.6</v>
      </c>
      <c r="AA36" s="11">
        <v>9107</v>
      </c>
      <c r="AB36">
        <v>3.6</v>
      </c>
      <c r="AC36" s="11">
        <v>1971</v>
      </c>
    </row>
    <row r="37" spans="1:29" ht="15.75" customHeight="1" x14ac:dyDescent="0.2">
      <c r="A37" t="s">
        <v>139</v>
      </c>
      <c r="B37">
        <v>100</v>
      </c>
      <c r="C37">
        <v>85.07</v>
      </c>
      <c r="D37" s="7">
        <f t="shared" si="0"/>
        <v>86983</v>
      </c>
      <c r="E37">
        <v>6</v>
      </c>
      <c r="F37">
        <v>44</v>
      </c>
      <c r="G37" s="9">
        <v>8037</v>
      </c>
      <c r="H37" s="9">
        <v>3898</v>
      </c>
      <c r="I37" s="9">
        <v>9998</v>
      </c>
      <c r="J37" s="9">
        <v>18181</v>
      </c>
      <c r="K37" s="9">
        <v>19544</v>
      </c>
      <c r="L37" s="9">
        <v>12864</v>
      </c>
      <c r="M37" s="9">
        <v>6235</v>
      </c>
      <c r="N37" s="9">
        <v>3374</v>
      </c>
      <c r="O37" s="9">
        <v>1980</v>
      </c>
      <c r="P37" s="9">
        <v>2872</v>
      </c>
      <c r="Q37" s="11">
        <v>55802</v>
      </c>
      <c r="R37" s="11">
        <v>9110</v>
      </c>
      <c r="S37" s="11">
        <f t="shared" si="1"/>
        <v>22071</v>
      </c>
      <c r="T37">
        <v>5.9</v>
      </c>
      <c r="U37">
        <v>6.4</v>
      </c>
      <c r="V37">
        <v>6.4</v>
      </c>
      <c r="W37" s="12">
        <v>305</v>
      </c>
      <c r="X37">
        <v>6.1</v>
      </c>
      <c r="Y37" s="11">
        <v>27721</v>
      </c>
      <c r="Z37">
        <v>5.8</v>
      </c>
      <c r="AA37" s="11">
        <v>27275</v>
      </c>
      <c r="AB37">
        <v>5.8</v>
      </c>
      <c r="AC37" s="11">
        <v>3461</v>
      </c>
    </row>
    <row r="38" spans="1:29" ht="15.75" customHeight="1" x14ac:dyDescent="0.2">
      <c r="A38" t="s">
        <v>141</v>
      </c>
      <c r="B38">
        <v>111</v>
      </c>
      <c r="C38">
        <v>84.41</v>
      </c>
      <c r="D38" s="7">
        <f t="shared" si="0"/>
        <v>34820</v>
      </c>
      <c r="E38">
        <v>6.7</v>
      </c>
      <c r="F38">
        <v>58</v>
      </c>
      <c r="G38" s="9">
        <v>3383</v>
      </c>
      <c r="H38" s="9">
        <v>2287</v>
      </c>
      <c r="I38" s="9">
        <v>5962</v>
      </c>
      <c r="J38" s="9">
        <v>10368</v>
      </c>
      <c r="K38" s="9">
        <v>7765</v>
      </c>
      <c r="L38" s="9">
        <v>2967</v>
      </c>
      <c r="M38" s="9">
        <v>1041</v>
      </c>
      <c r="N38" s="8">
        <v>469</v>
      </c>
      <c r="O38" s="8">
        <v>224</v>
      </c>
      <c r="P38" s="8">
        <v>354</v>
      </c>
      <c r="Q38" s="11">
        <v>19457</v>
      </c>
      <c r="R38" s="11">
        <v>6875</v>
      </c>
      <c r="S38" s="11">
        <f t="shared" si="1"/>
        <v>8488</v>
      </c>
      <c r="T38">
        <v>6.6</v>
      </c>
      <c r="U38">
        <v>7.2</v>
      </c>
      <c r="V38">
        <v>6.9</v>
      </c>
      <c r="W38" s="12">
        <v>145</v>
      </c>
      <c r="X38">
        <v>6.8</v>
      </c>
      <c r="Y38" s="11">
        <v>9270</v>
      </c>
      <c r="Z38">
        <v>6.6</v>
      </c>
      <c r="AA38" s="11">
        <v>12163</v>
      </c>
      <c r="AB38">
        <v>6.6</v>
      </c>
      <c r="AC38" s="11">
        <v>2420</v>
      </c>
    </row>
    <row r="39" spans="1:29" ht="15.75" customHeight="1" x14ac:dyDescent="0.2">
      <c r="A39" t="s">
        <v>142</v>
      </c>
      <c r="B39">
        <v>50</v>
      </c>
      <c r="C39">
        <v>81.900000000000006</v>
      </c>
      <c r="D39" s="7">
        <f t="shared" si="0"/>
        <v>94011</v>
      </c>
      <c r="E39">
        <v>7.2</v>
      </c>
      <c r="F39">
        <v>83</v>
      </c>
      <c r="G39" s="9">
        <v>4519</v>
      </c>
      <c r="H39" s="9">
        <v>8515</v>
      </c>
      <c r="I39" s="9">
        <v>26388</v>
      </c>
      <c r="J39" s="9">
        <v>32690</v>
      </c>
      <c r="K39" s="9">
        <v>13517</v>
      </c>
      <c r="L39" s="9">
        <v>4307</v>
      </c>
      <c r="M39" s="9">
        <v>1423</v>
      </c>
      <c r="N39" s="8">
        <v>776</v>
      </c>
      <c r="O39" s="8">
        <v>516</v>
      </c>
      <c r="P39" s="9">
        <v>1360</v>
      </c>
      <c r="Q39" s="11">
        <v>58210</v>
      </c>
      <c r="R39" s="11">
        <v>13615</v>
      </c>
      <c r="S39" s="11">
        <f t="shared" si="1"/>
        <v>22186</v>
      </c>
      <c r="T39">
        <v>7.2</v>
      </c>
      <c r="U39">
        <v>7.2</v>
      </c>
      <c r="V39">
        <v>7.3</v>
      </c>
      <c r="W39" s="12">
        <v>251</v>
      </c>
      <c r="X39">
        <v>7.2</v>
      </c>
      <c r="Y39" s="11">
        <v>24714</v>
      </c>
      <c r="Z39">
        <v>7.1</v>
      </c>
      <c r="AA39" s="11">
        <v>30855</v>
      </c>
      <c r="AB39">
        <v>7.3</v>
      </c>
      <c r="AC39" s="11">
        <v>11389</v>
      </c>
    </row>
    <row r="40" spans="1:29" ht="15.75" customHeight="1" x14ac:dyDescent="0.2">
      <c r="A40" t="s">
        <v>47</v>
      </c>
      <c r="B40">
        <v>125</v>
      </c>
      <c r="C40">
        <v>80.099999999999994</v>
      </c>
      <c r="D40" s="7">
        <f t="shared" si="0"/>
        <v>143976</v>
      </c>
      <c r="E40">
        <v>5.5</v>
      </c>
      <c r="F40">
        <v>34</v>
      </c>
      <c r="G40" s="9">
        <v>5904</v>
      </c>
      <c r="H40" s="9">
        <v>3193</v>
      </c>
      <c r="I40" s="9">
        <v>9186</v>
      </c>
      <c r="J40" s="9">
        <v>23917</v>
      </c>
      <c r="K40" s="9">
        <v>36759</v>
      </c>
      <c r="L40" s="9">
        <v>29711</v>
      </c>
      <c r="M40" s="9">
        <v>15474</v>
      </c>
      <c r="N40" s="9">
        <v>8906</v>
      </c>
      <c r="O40" s="9">
        <v>5059</v>
      </c>
      <c r="P40" s="9">
        <v>5867</v>
      </c>
      <c r="Q40" s="11">
        <v>92016</v>
      </c>
      <c r="R40" s="11">
        <v>16925</v>
      </c>
      <c r="S40" s="11">
        <f t="shared" si="1"/>
        <v>35035</v>
      </c>
      <c r="T40">
        <v>5.5</v>
      </c>
      <c r="U40">
        <v>5.5</v>
      </c>
      <c r="V40">
        <v>5.0999999999999996</v>
      </c>
      <c r="W40" s="12">
        <v>372</v>
      </c>
      <c r="X40">
        <v>5.5</v>
      </c>
      <c r="Y40" s="11">
        <v>35955</v>
      </c>
      <c r="Z40">
        <v>5.4</v>
      </c>
      <c r="AA40" s="11">
        <v>50341</v>
      </c>
      <c r="AB40">
        <v>5.5</v>
      </c>
      <c r="AC40" s="11">
        <v>12865</v>
      </c>
    </row>
    <row r="41" spans="1:29" ht="15.75" customHeight="1" x14ac:dyDescent="0.2">
      <c r="A41" t="s">
        <v>140</v>
      </c>
      <c r="B41">
        <v>30</v>
      </c>
      <c r="C41">
        <v>75.47</v>
      </c>
      <c r="D41" s="7">
        <f t="shared" si="0"/>
        <v>149234</v>
      </c>
      <c r="E41">
        <v>6.9</v>
      </c>
      <c r="F41">
        <v>47</v>
      </c>
      <c r="G41" s="9">
        <v>10848</v>
      </c>
      <c r="H41" s="9">
        <v>11852</v>
      </c>
      <c r="I41" s="9">
        <v>32977</v>
      </c>
      <c r="J41" s="9">
        <v>49759</v>
      </c>
      <c r="K41" s="9">
        <v>26478</v>
      </c>
      <c r="L41" s="9">
        <v>9868</v>
      </c>
      <c r="M41" s="9">
        <v>3659</v>
      </c>
      <c r="N41" s="9">
        <v>1712</v>
      </c>
      <c r="O41" s="8">
        <v>843</v>
      </c>
      <c r="P41" s="9">
        <v>1238</v>
      </c>
      <c r="Q41" s="11">
        <v>95123</v>
      </c>
      <c r="R41" s="11">
        <v>17402</v>
      </c>
      <c r="S41" s="11">
        <f t="shared" si="1"/>
        <v>36709</v>
      </c>
      <c r="T41">
        <v>6.9</v>
      </c>
      <c r="U41">
        <v>7.1</v>
      </c>
      <c r="V41">
        <v>7.3</v>
      </c>
      <c r="W41" s="12">
        <v>458</v>
      </c>
      <c r="X41">
        <v>7</v>
      </c>
      <c r="Y41" s="11">
        <v>43327</v>
      </c>
      <c r="Z41">
        <v>6.8</v>
      </c>
      <c r="AA41" s="11">
        <v>47698</v>
      </c>
      <c r="AB41">
        <v>6.9</v>
      </c>
      <c r="AC41" s="11">
        <v>11640</v>
      </c>
    </row>
    <row r="42" spans="1:29" ht="15.75" customHeight="1" x14ac:dyDescent="0.2"/>
    <row r="43" spans="1:29" ht="15.75" customHeight="1" x14ac:dyDescent="0.2"/>
    <row r="44" spans="1:29" ht="15.75" customHeight="1" x14ac:dyDescent="0.2"/>
    <row r="45" spans="1:29" ht="15.75" customHeight="1" x14ac:dyDescent="0.2"/>
    <row r="46" spans="1:29" ht="15.75" customHeight="1" x14ac:dyDescent="0.2"/>
    <row r="47" spans="1:29" ht="15.75" customHeight="1" x14ac:dyDescent="0.2"/>
    <row r="48" spans="1:2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R2" r:id="rId1" display="https://www.imdb.com/title/tt2527336/ratings?demo=females"/>
    <hyperlink ref="W2" r:id="rId2" display="https://www.imdb.com/title/tt2527336/ratings?demo=aged_under_18"/>
    <hyperlink ref="Y2" r:id="rId3" display="https://www.imdb.com/title/tt2527336/ratings?demo=aged_18_29"/>
    <hyperlink ref="AA2" r:id="rId4" display="https://www.imdb.com/title/tt2527336/ratings?demo=aged_30_44"/>
    <hyperlink ref="AC2" r:id="rId5" display="https://www.imdb.com/title/tt2527336/ratings?demo=aged_45_plus"/>
    <hyperlink ref="Q3" r:id="rId6" display="https://www.imdb.com/title/tt2771200/ratings?demo=males"/>
    <hyperlink ref="R3" r:id="rId7" display="https://www.imdb.com/title/tt2771200/ratings?demo=females"/>
    <hyperlink ref="Y3" r:id="rId8" display="https://www.imdb.com/title/tt2771200/ratings?demo=aged_18_29"/>
    <hyperlink ref="AA3" r:id="rId9" display="https://www.imdb.com/title/tt2771200/ratings?demo=aged_30_44"/>
    <hyperlink ref="AC3" r:id="rId10" display="https://www.imdb.com/title/tt2771200/ratings?demo=aged_45_plus"/>
    <hyperlink ref="Q4" r:id="rId11" display="https://www.imdb.com/title/tt0451279/ratings?demo=males"/>
    <hyperlink ref="R4" r:id="rId12" display="https://www.imdb.com/title/tt0451279/ratings?demo=females"/>
    <hyperlink ref="W4" r:id="rId13" display="https://www.imdb.com/title/tt0451279/ratings?demo=aged_under_18"/>
    <hyperlink ref="Y4" r:id="rId14" display="https://www.imdb.com/title/tt0451279/ratings?demo=aged_18_29"/>
    <hyperlink ref="AA4" r:id="rId15" display="https://www.imdb.com/title/tt0451279/ratings?demo=aged_30_44"/>
    <hyperlink ref="AC4" r:id="rId16" display="https://www.imdb.com/title/tt0451279/ratings?demo=aged_45_plus"/>
    <hyperlink ref="Q5" r:id="rId17" display="https://www.imdb.com/title/tt2283362/ratings?demo=males"/>
    <hyperlink ref="R5" r:id="rId18" display="https://www.imdb.com/title/tt2283362/ratings?demo=females"/>
    <hyperlink ref="Y5" r:id="rId19" display="https://www.imdb.com/title/tt2283362/ratings?demo=aged_18_29"/>
    <hyperlink ref="AA5" r:id="rId20" display="https://www.imdb.com/title/tt2283362/ratings?demo=aged_30_44"/>
    <hyperlink ref="AC5" r:id="rId21" display="https://www.imdb.com/title/tt2283362/ratings?demo=aged_45_plus"/>
    <hyperlink ref="Q6" r:id="rId22" display="https://www.imdb.com/title/tt3896198/ratings?demo=males"/>
    <hyperlink ref="R6" r:id="rId23" display="https://www.imdb.com/title/tt3896198/ratings?demo=females"/>
    <hyperlink ref="W6" r:id="rId24" display="https://www.imdb.com/title/tt3896198/ratings?demo=aged_under_18"/>
    <hyperlink ref="Y6" r:id="rId25" display="https://www.imdb.com/title/tt3896198/ratings?demo=aged_18_29"/>
    <hyperlink ref="AA6" r:id="rId26" display="https://www.imdb.com/title/tt3896198/ratings?demo=aged_30_44"/>
    <hyperlink ref="AC6" r:id="rId27" display="https://www.imdb.com/title/tt3896198/ratings?demo=aged_45_plus"/>
    <hyperlink ref="Q7" r:id="rId28" display="https://www.imdb.com/title/tt2250912/ratings?demo=males"/>
    <hyperlink ref="R7" r:id="rId29" display="https://www.imdb.com/title/tt2250912/ratings?demo=females"/>
    <hyperlink ref="W7" r:id="rId30" display="https://www.imdb.com/title/tt2250912/ratings?demo=aged_under_18"/>
    <hyperlink ref="Y7" r:id="rId31" display="https://www.imdb.com/title/tt2250912/ratings?demo=aged_18_29"/>
    <hyperlink ref="AA7" r:id="rId32" display="https://www.imdb.com/title/tt2250912/ratings?demo=aged_30_44"/>
    <hyperlink ref="AC7" r:id="rId33" display="https://www.imdb.com/title/tt2250912/ratings?demo=aged_45_plus"/>
    <hyperlink ref="Q8" r:id="rId34" display="https://www.imdb.com/title/tt1396484/ratings?demo=males"/>
    <hyperlink ref="R8" r:id="rId35" display="https://www.imdb.com/title/tt1396484/ratings?demo=females"/>
    <hyperlink ref="W8" r:id="rId36" display="https://www.imdb.com/title/tt1396484/ratings?demo=aged_under_18"/>
    <hyperlink ref="Y8" r:id="rId37" display="https://www.imdb.com/title/tt1396484/ratings?demo=aged_18_29"/>
    <hyperlink ref="AA8" r:id="rId38" display="https://www.imdb.com/title/tt1396484/ratings?demo=aged_30_44"/>
    <hyperlink ref="AC8" r:id="rId39" display="https://www.imdb.com/title/tt1396484/ratings?demo=aged_45_plus"/>
    <hyperlink ref="Q9" r:id="rId40" display="https://www.imdb.com/title/tt3501632/ratings?demo=males"/>
    <hyperlink ref="R9" r:id="rId41" display="https://www.imdb.com/title/tt3501632/ratings?demo=females"/>
    <hyperlink ref="W9" r:id="rId42" display="https://www.imdb.com/title/tt3501632/ratings?demo=aged_under_18"/>
    <hyperlink ref="Y9" r:id="rId43" display="https://www.imdb.com/title/tt3501632/ratings?demo=aged_18_29"/>
    <hyperlink ref="AA9" r:id="rId44" display="https://www.imdb.com/title/tt3501632/ratings?demo=aged_30_44"/>
    <hyperlink ref="AC9" r:id="rId45" display="https://www.imdb.com/title/tt3501632/ratings?demo=aged_45_plus"/>
    <hyperlink ref="Q10" r:id="rId46" display="https://www.imdb.com/title/tt3469046/ratings?demo=males"/>
    <hyperlink ref="R10" r:id="rId47" display="https://www.imdb.com/title/tt3469046/ratings?demo=females"/>
    <hyperlink ref="W10" r:id="rId48" display="https://www.imdb.com/title/tt3469046/ratings?demo=aged_under_18"/>
    <hyperlink ref="Y10" r:id="rId49" display="https://www.imdb.com/title/tt3469046/ratings?demo=aged_18_29"/>
    <hyperlink ref="AA10" r:id="rId50" display="https://www.imdb.com/title/tt3469046/ratings?demo=aged_30_44"/>
    <hyperlink ref="AC10" r:id="rId51" display="https://www.imdb.com/title/tt3469046/ratings?demo=aged_45_plus"/>
    <hyperlink ref="Q11" r:id="rId52" display="https://www.imdb.com/title/tt0974015/ratings?demo=males"/>
    <hyperlink ref="R11" r:id="rId53" display="https://www.imdb.com/title/tt0974015/ratings?demo=females"/>
    <hyperlink ref="W11" r:id="rId54" display="https://www.imdb.com/title/tt0974015/ratings?demo=aged_under_18"/>
    <hyperlink ref="Y11" r:id="rId55" display="https://www.imdb.com/title/tt0974015/ratings?demo=aged_18_29"/>
    <hyperlink ref="AA11" r:id="rId56" display="https://www.imdb.com/title/tt0974015/ratings?demo=aged_30_44"/>
    <hyperlink ref="AC11" r:id="rId57" display="https://www.imdb.com/title/tt0974015/ratings?demo=aged_45_plus"/>
    <hyperlink ref="Q12" r:id="rId58" display="https://www.imdb.com/title/tt3315342/ratings?demo=males"/>
    <hyperlink ref="R12" r:id="rId59" display="https://www.imdb.com/title/tt3315342/ratings?demo=females"/>
    <hyperlink ref="W12" r:id="rId60" display="https://www.imdb.com/title/tt3315342/ratings?demo=aged_under_18"/>
    <hyperlink ref="Y12" r:id="rId61" display="https://www.imdb.com/title/tt3315342/ratings?demo=aged_18_29"/>
    <hyperlink ref="AA12" r:id="rId62" display="https://www.imdb.com/title/tt3315342/ratings?demo=aged_30_44"/>
    <hyperlink ref="AC12" r:id="rId63" display="https://www.imdb.com/title/tt3315342/ratings?demo=aged_45_plus"/>
    <hyperlink ref="Y13" r:id="rId64" display="https://www.imdb.com/title/tt4630562/ratings?demo=aged_18_29"/>
    <hyperlink ref="AA13" r:id="rId65" display="https://www.imdb.com/title/tt4630562/ratings?demo=aged_30_44"/>
    <hyperlink ref="AC13" r:id="rId66" display="https://www.imdb.com/title/tt4630562/ratings?demo=aged_45_plus"/>
    <hyperlink ref="Q14" r:id="rId67" display="https://www.imdb.com/title/tt2380307/ratings?demo=males"/>
    <hyperlink ref="R14" r:id="rId68" display="https://www.imdb.com/title/tt2380307/ratings?demo=females"/>
    <hyperlink ref="W14" r:id="rId69" display="https://www.imdb.com/title/tt2380307/ratings?demo=aged_under_18"/>
    <hyperlink ref="Y14" r:id="rId70" display="https://www.imdb.com/title/tt2380307/ratings?demo=aged_18_29"/>
    <hyperlink ref="AA14" r:id="rId71" display="https://www.imdb.com/title/tt2380307/ratings?demo=aged_30_44"/>
    <hyperlink ref="AC14" r:id="rId72" display="https://www.imdb.com/title/tt2380307/ratings?demo=aged_45_plus"/>
    <hyperlink ref="Q15" r:id="rId73" display="https://www.imdb.com/title/tt5013056/ratings?demo=males"/>
    <hyperlink ref="R15" r:id="rId74" display="https://www.imdb.com/title/tt5013056/ratings?demo=females"/>
    <hyperlink ref="W15" r:id="rId75" display="https://www.imdb.com/title/tt5013056/ratings?demo=aged_under_18"/>
    <hyperlink ref="Y15" r:id="rId76" display="https://www.imdb.com/title/tt5013056/ratings?demo=aged_18_29"/>
    <hyperlink ref="AA15" r:id="rId77" display="https://www.imdb.com/title/tt5013056/ratings?demo=aged_30_44"/>
    <hyperlink ref="AC15" r:id="rId78" display="https://www.imdb.com/title/tt5013056/ratings?demo=aged_45_plus"/>
    <hyperlink ref="Q16" r:id="rId79" display="https://www.imdb.com/title/tt5052448/ratings?demo=males"/>
    <hyperlink ref="R16" r:id="rId80" display="https://www.imdb.com/title/tt5052448/ratings?demo=females"/>
    <hyperlink ref="W16" r:id="rId81" display="https://www.imdb.com/title/tt5052448/ratings?demo=aged_under_18"/>
    <hyperlink ref="Y16" r:id="rId82" display="https://www.imdb.com/title/tt5052448/ratings?demo=aged_18_29"/>
    <hyperlink ref="AA16" r:id="rId83" display="https://www.imdb.com/title/tt5052448/ratings?demo=aged_30_44"/>
    <hyperlink ref="AC16" r:id="rId84" display="https://www.imdb.com/title/tt5052448/ratings?demo=aged_45_plus"/>
    <hyperlink ref="Q17" r:id="rId85" display="https://www.imdb.com/title/tt4116284/ratings?demo=males"/>
    <hyperlink ref="R17" r:id="rId86" display="https://www.imdb.com/title/tt4116284/ratings?demo=females"/>
    <hyperlink ref="W17" r:id="rId87" display="https://www.imdb.com/title/tt4116284/ratings?demo=aged_under_18"/>
    <hyperlink ref="Y17" r:id="rId88" display="https://www.imdb.com/title/tt4116284/ratings?demo=aged_18_29"/>
    <hyperlink ref="AA17" r:id="rId89" display="https://www.imdb.com/title/tt4116284/ratings?demo=aged_30_44"/>
    <hyperlink ref="AC17" r:id="rId90" display="https://www.imdb.com/title/tt4116284/ratings?demo=aged_45_plus"/>
    <hyperlink ref="Q18" r:id="rId91" display="https://www.imdb.com/title/tt3874544/ratings?demo=males"/>
    <hyperlink ref="R18" r:id="rId92" display="https://www.imdb.com/title/tt3874544/ratings?demo=females"/>
    <hyperlink ref="W18" r:id="rId93" display="https://www.imdb.com/title/tt3874544/ratings?demo=aged_under_18"/>
    <hyperlink ref="AA18" r:id="rId94" display="https://www.imdb.com/title/tt3874544/ratings?demo=aged_30_44"/>
    <hyperlink ref="AC18" r:id="rId95" display="https://www.imdb.com/title/tt3874544/ratings?demo=aged_45_plus"/>
    <hyperlink ref="Q19" r:id="rId96" display="https://www.imdb.com/title/tt1485796/ratings?demo=males"/>
    <hyperlink ref="R19" r:id="rId97" display="https://www.imdb.com/title/tt1485796/ratings?demo=females"/>
    <hyperlink ref="W19" r:id="rId98" display="https://www.imdb.com/title/tt1485796/ratings?demo=aged_under_18"/>
    <hyperlink ref="Y19" r:id="rId99" display="https://www.imdb.com/title/tt1485796/ratings?demo=aged_18_29"/>
    <hyperlink ref="AA19" r:id="rId100" display="https://www.imdb.com/title/tt1485796/ratings?demo=aged_30_44"/>
    <hyperlink ref="AC19" r:id="rId101" display="https://www.imdb.com/title/tt1485796/ratings?demo=aged_45_plus"/>
    <hyperlink ref="Q20" r:id="rId102" display="https://www.imdb.com/title/tt1790809/ratings?demo=males"/>
    <hyperlink ref="R20" r:id="rId103" display="https://www.imdb.com/title/tt1790809/ratings?demo=females"/>
    <hyperlink ref="W20" r:id="rId104" display="https://www.imdb.com/title/tt1790809/ratings?demo=aged_under_18"/>
    <hyperlink ref="Y20" r:id="rId105" display="https://www.imdb.com/title/tt1790809/ratings?demo=aged_18_29"/>
    <hyperlink ref="AA20" r:id="rId106" display="https://www.imdb.com/title/tt1790809/ratings?demo=aged_30_44"/>
    <hyperlink ref="AC20" r:id="rId107" display="https://www.imdb.com/title/tt1790809/ratings?demo=aged_45_plus"/>
    <hyperlink ref="Q21" r:id="rId108" display="https://www.imdb.com/title/tt3731562/ratings?demo=males"/>
    <hyperlink ref="R21" r:id="rId109" display="https://www.imdb.com/title/tt3731562/ratings?demo=females"/>
    <hyperlink ref="W21" r:id="rId110" display="https://www.imdb.com/title/tt3731562/ratings?demo=aged_under_18"/>
    <hyperlink ref="Y21" r:id="rId111" display="https://www.imdb.com/title/tt3731562/ratings?demo=aged_18_29"/>
    <hyperlink ref="AA21" r:id="rId112" display="https://www.imdb.com/title/tt3731562/ratings?demo=aged_30_44"/>
    <hyperlink ref="AC21" r:id="rId113" display="https://www.imdb.com/title/tt3731562/ratings?demo=aged_45_plus"/>
    <hyperlink ref="Q22" r:id="rId114" display="https://www.imdb.com/title/tt3606752/ratings?demo=males"/>
    <hyperlink ref="R22" r:id="rId115" display="https://www.imdb.com/title/tt3606752/ratings?demo=females"/>
    <hyperlink ref="W22" r:id="rId116" display="https://www.imdb.com/title/tt3606752/ratings?demo=aged_under_18"/>
    <hyperlink ref="Y22" r:id="rId117" display="https://www.imdb.com/title/tt3606752/ratings?demo=aged_18_29"/>
    <hyperlink ref="AA22" r:id="rId118" display="https://www.imdb.com/title/tt3606752/ratings?demo=aged_30_44"/>
    <hyperlink ref="AC22" r:id="rId119" display="https://www.imdb.com/title/tt3606752/ratings?demo=aged_45_plus"/>
    <hyperlink ref="Q23" r:id="rId120" display="https://www.imdb.com/title/tt3450958/ratings?demo=males"/>
    <hyperlink ref="R23" r:id="rId121" display="https://www.imdb.com/title/tt3450958/ratings?demo=females"/>
    <hyperlink ref="W23" r:id="rId122" display="https://www.imdb.com/title/tt3450958/ratings?demo=aged_under_18"/>
    <hyperlink ref="Y23" r:id="rId123" display="https://www.imdb.com/title/tt3450958/ratings?demo=aged_18_29"/>
    <hyperlink ref="Z23" r:id="rId124" display="https://www.imdb.com/title/tt3450958/ratings?demo=aged_30_44"/>
    <hyperlink ref="AA23" r:id="rId125" display="https://www.imdb.com/title/tt3450958/ratings?demo=aged_30_44"/>
    <hyperlink ref="AC23" r:id="rId126" display="https://www.imdb.com/title/tt3450958/ratings?demo=aged_45_plus"/>
    <hyperlink ref="Q24" r:id="rId127" display="https://www.imdb.com/title/tt2543472/ratings?demo=males"/>
    <hyperlink ref="R24" r:id="rId128" display="https://www.imdb.com/title/tt2543472/ratings?demo=females"/>
    <hyperlink ref="W24" r:id="rId129" display="https://www.imdb.com/title/tt2543472/ratings?demo=aged_under_18"/>
    <hyperlink ref="Y24" r:id="rId130" display="https://www.imdb.com/title/tt2543472/ratings?demo=aged_18_29"/>
    <hyperlink ref="AA24" r:id="rId131" display="https://www.imdb.com/title/tt2543472/ratings?demo=aged_30_44"/>
    <hyperlink ref="AC24" r:id="rId132" display="https://www.imdb.com/title/tt2543472/ratings?demo=aged_45_plus"/>
    <hyperlink ref="Q25" r:id="rId133" display="https://www.imdb.com/title/tt3371366/ratings?demo=males"/>
    <hyperlink ref="R25" r:id="rId134" display="https://www.imdb.com/title/tt3371366/ratings?demo=females"/>
    <hyperlink ref="W25" r:id="rId135" display="https://www.imdb.com/title/tt3371366/ratings?demo=aged_under_18"/>
    <hyperlink ref="Y25" r:id="rId136" display="https://www.imdb.com/title/tt3371366/ratings?demo=aged_18_29"/>
    <hyperlink ref="AA25" r:id="rId137" display="https://www.imdb.com/title/tt3371366/ratings?demo=aged_30_44"/>
    <hyperlink ref="AC25" r:id="rId138" display="https://www.imdb.com/title/tt3371366/ratings?demo=aged_45_plus"/>
    <hyperlink ref="Q26" r:id="rId139" display="https://www.imdb.com/title/tt3564472/ratings?demo=males"/>
    <hyperlink ref="R26" r:id="rId140" display="https://www.imdb.com/title/tt3564472/ratings?demo=females"/>
    <hyperlink ref="W26" r:id="rId141" display="https://www.imdb.com/title/tt3564472/ratings?demo=aged_under_18"/>
    <hyperlink ref="Y26" r:id="rId142" display="https://www.imdb.com/title/tt3564472/ratings?demo=aged_18_29"/>
    <hyperlink ref="AA26" r:id="rId143" display="https://www.imdb.com/title/tt3564472/ratings?demo=aged_30_44"/>
    <hyperlink ref="AC26" r:id="rId144" display="https://www.imdb.com/title/tt3564472/ratings?demo=aged_45_plus"/>
    <hyperlink ref="Q27" r:id="rId145" display="https://www.imdb.com/title/tt4465564/ratings?demo=males"/>
    <hyperlink ref="R27" r:id="rId146" display="https://www.imdb.com/title/tt4465564/ratings?demo=females"/>
    <hyperlink ref="W27" r:id="rId147" display="https://www.imdb.com/title/tt4465564/ratings?demo=aged_under_18"/>
    <hyperlink ref="Y27" r:id="rId148" display="https://www.imdb.com/title/tt4465564/ratings?demo=aged_18_29"/>
    <hyperlink ref="AA27" r:id="rId149" display="https://www.imdb.com/title/tt4465564/ratings?demo=aged_30_44"/>
    <hyperlink ref="AC27" r:id="rId150" display="https://www.imdb.com/title/tt4465564/ratings?demo=aged_45_plus"/>
    <hyperlink ref="Q28" r:id="rId151" display="https://www.imdb.com/title/tt3890160/ratings?demo=males"/>
    <hyperlink ref="R28" r:id="rId152" display="https://www.imdb.com/title/tt3890160/ratings?demo=females"/>
    <hyperlink ref="W28" r:id="rId153" display="https://www.imdb.com/title/tt3890160/ratings?demo=aged_under_18"/>
    <hyperlink ref="Y28" r:id="rId154" display="https://www.imdb.com/title/tt3890160/ratings?demo=aged_18_29"/>
    <hyperlink ref="AA28" r:id="rId155" display="https://www.imdb.com/title/tt3890160/ratings?demo=aged_30_44"/>
    <hyperlink ref="AC28" r:id="rId156" display="https://www.imdb.com/title/tt3890160/ratings?demo=aged_45_plus"/>
    <hyperlink ref="Q29" r:id="rId157" display="https://www.imdb.com/title/tt4765284/ratings?demo=males"/>
    <hyperlink ref="R29" r:id="rId158" display="https://www.imdb.com/title/tt4765284/ratings?demo=females"/>
    <hyperlink ref="W29" r:id="rId159" display="https://www.imdb.com/title/tt4765284/ratings?demo=aged_under_18"/>
    <hyperlink ref="Y29" r:id="rId160" display="https://www.imdb.com/title/tt4765284/ratings?demo=aged_18_29"/>
    <hyperlink ref="AA29" r:id="rId161" display="https://www.imdb.com/title/tt4765284/ratings?demo=aged_30_44"/>
    <hyperlink ref="AC29" r:id="rId162" display="https://www.imdb.com/title/tt4765284/ratings?demo=aged_45_plus"/>
    <hyperlink ref="Q30" r:id="rId163" display="https://www.imdb.com/title/tt5657846/ratings?demo=males"/>
    <hyperlink ref="R30" r:id="rId164" display="https://www.imdb.com/title/tt5657846/ratings?demo=females"/>
    <hyperlink ref="W30" r:id="rId165" display="https://www.imdb.com/title/tt5657846/ratings?demo=aged_under_18"/>
    <hyperlink ref="Y30" r:id="rId166" display="https://www.imdb.com/title/tt5657846/ratings?demo=aged_18_29"/>
    <hyperlink ref="AA30" r:id="rId167" display="https://www.imdb.com/title/tt5657846/ratings?demo=aged_30_44"/>
    <hyperlink ref="AC30" r:id="rId168" display="https://www.imdb.com/title/tt5657846/ratings?demo=aged_45_plus"/>
    <hyperlink ref="Q31" r:id="rId169" display="https://www.imdb.com/title/tt3402236/ratings?demo=males"/>
    <hyperlink ref="R31" r:id="rId170" display="https://www.imdb.com/title/tt3402236/ratings?demo=females"/>
    <hyperlink ref="W31" r:id="rId171" display="https://www.imdb.com/title/tt3402236/ratings?demo=aged_under_18"/>
    <hyperlink ref="Y31" r:id="rId172" display="https://www.imdb.com/title/tt3402236/ratings?demo=aged_18_29"/>
    <hyperlink ref="AA31" r:id="rId173" display="https://www.imdb.com/title/tt3402236/ratings?demo=aged_30_44"/>
    <hyperlink ref="AC31" r:id="rId174" display="https://www.imdb.com/title/tt3402236/ratings?demo=aged_45_plus"/>
    <hyperlink ref="Q32" r:id="rId175" display="https://www.imdb.com/title/tt5140878/ratings?demo=males"/>
    <hyperlink ref="R32" r:id="rId176" display="https://www.imdb.com/title/tt5140878/ratings?demo=females"/>
    <hyperlink ref="W32" r:id="rId177" display="https://www.imdb.com/title/tt5140878/ratings?demo=aged_under_18"/>
    <hyperlink ref="Y32" r:id="rId178" display="https://www.imdb.com/title/tt5140878/ratings?demo=aged_18_29"/>
    <hyperlink ref="AA32" r:id="rId179" display="https://www.imdb.com/title/tt5140878/ratings?demo=aged_30_44"/>
    <hyperlink ref="AC32" r:id="rId180" display="https://www.imdb.com/title/tt5140878/ratings?demo=aged_45_plus"/>
    <hyperlink ref="Q33" r:id="rId181" display="https://www.imdb.com/title/tt4649466/ratings?demo=males"/>
    <hyperlink ref="R33" r:id="rId182" display="https://www.imdb.com/title/tt4649466/ratings?demo=females"/>
    <hyperlink ref="V33" r:id="rId183" display="https://www.imdb.com/title/tt4649466/ratings?demo=aged_under_18"/>
    <hyperlink ref="W33" r:id="rId184" display="https://www.imdb.com/title/tt4649466/ratings?demo=aged_under_18"/>
    <hyperlink ref="Y33" r:id="rId185" display="https://www.imdb.com/title/tt4649466/ratings?demo=aged_18_29"/>
    <hyperlink ref="AA33" r:id="rId186" display="https://www.imdb.com/title/tt4649466/ratings?demo=aged_30_44"/>
    <hyperlink ref="AC33" r:id="rId187" display="https://www.imdb.com/title/tt4649466/ratings?demo=aged_45_plus"/>
    <hyperlink ref="Q34" r:id="rId188" display="https://www.imdb.com/title/tt1856101/ratings?demo=males"/>
    <hyperlink ref="R34" r:id="rId189" display="https://www.imdb.com/title/tt1856101/ratings?demo=females"/>
    <hyperlink ref="W34" r:id="rId190" display="https://www.imdb.com/title/tt1856101/ratings?demo=aged_under_18"/>
    <hyperlink ref="Y34" r:id="rId191" display="https://www.imdb.com/title/tt1856101/ratings?demo=aged_18_29"/>
    <hyperlink ref="AA34" r:id="rId192" display="https://www.imdb.com/title/tt1856101/ratings?demo=aged_30_44"/>
    <hyperlink ref="AC34" r:id="rId193" display="https://www.imdb.com/title/tt1856101/ratings?demo=aged_45_plus"/>
    <hyperlink ref="Q35" r:id="rId194" display="https://www.imdb.com/title/tt4425200/ratings?demo=males"/>
    <hyperlink ref="R35" r:id="rId195" display="https://www.imdb.com/title/tt4425200/ratings?demo=females"/>
    <hyperlink ref="W35" r:id="rId196" display="https://www.imdb.com/title/tt4425200/ratings?demo=aged_under_18"/>
    <hyperlink ref="Y35" r:id="rId197" display="https://www.imdb.com/title/tt4425200/ratings?demo=aged_18_29"/>
    <hyperlink ref="AA35" r:id="rId198" display="https://www.imdb.com/title/tt4425200/ratings?demo=aged_30_44"/>
    <hyperlink ref="AC35" r:id="rId199" display="https://www.imdb.com/title/tt4425200/ratings?demo=aged_45_plus"/>
    <hyperlink ref="Q36" r:id="rId200" display="https://www.imdb.com/title/tt4877122/ratings?demo=males"/>
    <hyperlink ref="R36" r:id="rId201" display="https://www.imdb.com/title/tt4877122/ratings?demo=females"/>
    <hyperlink ref="W36" r:id="rId202" display="https://www.imdb.com/title/tt4877122/ratings?demo=aged_under_18"/>
    <hyperlink ref="Y36" r:id="rId203" display="https://www.imdb.com/title/tt4877122/ratings?demo=aged_18_29"/>
    <hyperlink ref="AA36" r:id="rId204" display="https://www.imdb.com/title/tt4877122/ratings?demo=aged_30_44"/>
    <hyperlink ref="AC36" r:id="rId205" display="https://www.imdb.com/title/tt4877122/ratings?demo=aged_45_plus"/>
    <hyperlink ref="Q37" r:id="rId206" display="https://www.imdb.com/title/tt3717490/ratings?demo=males"/>
    <hyperlink ref="R37" r:id="rId207" display="https://www.imdb.com/title/tt3717490/ratings?demo=females"/>
    <hyperlink ref="W37" r:id="rId208" display="https://www.imdb.com/title/tt3717490/ratings?demo=aged_under_18"/>
    <hyperlink ref="Y37" r:id="rId209" display="https://www.imdb.com/title/tt3717490/ratings?demo=aged_18_29"/>
    <hyperlink ref="AA37" r:id="rId210" display="https://www.imdb.com/title/tt3717490/ratings?demo=aged_30_44"/>
    <hyperlink ref="AC37" r:id="rId211" display="https://www.imdb.com/title/tt3717490/ratings?demo=aged_45_plus"/>
    <hyperlink ref="Q38" r:id="rId212" display="https://www.imdb.com/title/tt3411444/ratings?demo=males"/>
    <hyperlink ref="R38" r:id="rId213" display="https://www.imdb.com/title/tt3411444/ratings?demo=females"/>
    <hyperlink ref="W38" r:id="rId214" display="https://www.imdb.com/title/tt3411444/ratings?demo=aged_under_18"/>
    <hyperlink ref="Y38" r:id="rId215" display="https://www.imdb.com/title/tt3411444/ratings?demo=aged_18_29"/>
    <hyperlink ref="AA38" r:id="rId216" display="https://www.imdb.com/title/tt3411444/ratings?demo=aged_30_44"/>
    <hyperlink ref="AC38" r:id="rId217" display="https://www.imdb.com/title/tt3411444/ratings?demo=aged_45_plus"/>
    <hyperlink ref="Q39" r:id="rId218" display="https://www.imdb.com/title/tt6294822/ratings?demo=males"/>
    <hyperlink ref="R39" r:id="rId219" display="https://www.imdb.com/title/tt6294822/ratings?demo=females"/>
    <hyperlink ref="W39" r:id="rId220" display="https://www.imdb.com/title/tt6294822/ratings?demo=aged_under_18"/>
    <hyperlink ref="Y39" r:id="rId221" display="https://www.imdb.com/title/tt6294822/ratings?demo=aged_18_29"/>
    <hyperlink ref="AA39" r:id="rId222" display="https://www.imdb.com/title/tt6294822/ratings?demo=aged_45_plus"/>
    <hyperlink ref="AC39" r:id="rId223" display="https://www.imdb.com/title/tt6294822/ratings?demo=aged_45_plus"/>
    <hyperlink ref="Q40" r:id="rId224" display="https://www.imdb.com/title/tt2345759/ratings?demo=males"/>
    <hyperlink ref="R40" r:id="rId225" display="https://www.imdb.com/title/tt2345759/ratings?demo=females"/>
    <hyperlink ref="W40" r:id="rId226" display="https://www.imdb.com/title/tt2345759/ratings?demo=aged_under_18"/>
    <hyperlink ref="Y40" r:id="rId227" display="https://www.imdb.com/title/tt2345759/ratings?demo=aged_18_29"/>
    <hyperlink ref="AA40" r:id="rId228" display="https://www.imdb.com/title/tt2345759/ratings?demo=aged_30_44"/>
    <hyperlink ref="AC40" r:id="rId229" display="https://www.imdb.com/title/tt2345759/ratings?demo=aged_45_plus"/>
    <hyperlink ref="Q41" r:id="rId230" display="https://www.imdb.com/title/tt1959563/ratings?demo=males"/>
    <hyperlink ref="R41" r:id="rId231" display="https://www.imdb.com/title/tt1959563/ratings?demo=females"/>
    <hyperlink ref="W41" r:id="rId232" display="https://www.imdb.com/title/tt1959563/ratings?demo=aged_under_18"/>
    <hyperlink ref="Y41" r:id="rId233" display="https://www.imdb.com/title/tt1959563/ratings?demo=aged_18_29"/>
    <hyperlink ref="AA41" r:id="rId234" display="https://www.imdb.com/title/tt1959563/ratings?demo=aged_30_44"/>
    <hyperlink ref="AC41" r:id="rId235" display="https://www.imdb.com/title/tt1959563/ratings?demo=aged_45_plus"/>
  </hyperlinks>
  <pageMargins left="0.75" right="0.75" top="1" bottom="1" header="0" footer="0"/>
  <pageSetup orientation="portrait"/>
  <legacyDrawing r:id="rId2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/>
  </sheetViews>
  <sheetFormatPr baseColWidth="10" defaultColWidth="11.1640625" defaultRowHeight="15" customHeight="1" x14ac:dyDescent="0.2"/>
  <cols>
    <col min="1" max="1" width="25.33203125" customWidth="1"/>
    <col min="2" max="2" width="9" customWidth="1"/>
    <col min="3" max="3" width="11" customWidth="1"/>
    <col min="4" max="6" width="10.5" customWidth="1"/>
    <col min="7" max="16" width="9.6640625" customWidth="1"/>
    <col min="17" max="18" width="10.5" customWidth="1"/>
    <col min="19" max="19" width="9.1640625" customWidth="1"/>
    <col min="20" max="20" width="9.5" customWidth="1"/>
    <col min="21" max="22" width="8.83203125" customWidth="1"/>
    <col min="23" max="29" width="10.5" customWidth="1"/>
  </cols>
  <sheetData>
    <row r="1" spans="1:29" ht="96" x14ac:dyDescent="0.2">
      <c r="A1" t="s">
        <v>1</v>
      </c>
      <c r="B1" s="2" t="s">
        <v>2</v>
      </c>
      <c r="C1" s="2" t="s">
        <v>10</v>
      </c>
      <c r="D1" s="2" t="s">
        <v>7</v>
      </c>
      <c r="E1" s="2" t="s">
        <v>8</v>
      </c>
      <c r="F1" s="2" t="s">
        <v>9</v>
      </c>
      <c r="G1" s="2">
        <v>10</v>
      </c>
      <c r="H1" s="2">
        <v>9</v>
      </c>
      <c r="I1" s="2">
        <v>8</v>
      </c>
      <c r="J1" s="2">
        <v>7</v>
      </c>
      <c r="K1" s="2">
        <v>6</v>
      </c>
      <c r="L1" s="2">
        <v>5</v>
      </c>
      <c r="M1" s="2">
        <v>4</v>
      </c>
      <c r="N1" s="2">
        <v>3</v>
      </c>
      <c r="O1" s="2">
        <v>2</v>
      </c>
      <c r="P1" s="2">
        <v>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</row>
    <row r="2" spans="1:29" ht="17" x14ac:dyDescent="0.2">
      <c r="A2" t="s">
        <v>26</v>
      </c>
      <c r="B2">
        <v>40</v>
      </c>
      <c r="C2">
        <v>25.5</v>
      </c>
      <c r="D2" s="7">
        <f t="shared" ref="D2:D18" si="0">SUM(G2:P2)</f>
        <v>29965</v>
      </c>
      <c r="E2">
        <v>5.6</v>
      </c>
      <c r="F2">
        <v>30</v>
      </c>
      <c r="G2" s="8">
        <v>910</v>
      </c>
      <c r="H2" s="8">
        <v>592</v>
      </c>
      <c r="I2" s="9">
        <v>2013</v>
      </c>
      <c r="J2" s="9">
        <v>5208</v>
      </c>
      <c r="K2" s="9">
        <v>8656</v>
      </c>
      <c r="L2" s="9">
        <v>6397</v>
      </c>
      <c r="M2" s="9">
        <v>2913</v>
      </c>
      <c r="N2" s="9">
        <v>1568</v>
      </c>
      <c r="O2" s="8">
        <v>826</v>
      </c>
      <c r="P2" s="8">
        <v>882</v>
      </c>
      <c r="Q2" s="11">
        <v>19241</v>
      </c>
      <c r="R2" s="11">
        <v>4117</v>
      </c>
      <c r="S2" s="11">
        <f t="shared" ref="S2:S18" si="1">D2-(Q2+R2)</f>
        <v>6607</v>
      </c>
      <c r="T2">
        <v>5.6</v>
      </c>
      <c r="U2">
        <v>5.7</v>
      </c>
      <c r="V2">
        <v>5.3</v>
      </c>
      <c r="W2" s="12">
        <v>50</v>
      </c>
      <c r="X2">
        <v>5.6</v>
      </c>
      <c r="Y2" s="11">
        <v>7603</v>
      </c>
      <c r="Z2">
        <v>5.6</v>
      </c>
      <c r="AA2" s="11">
        <v>11613</v>
      </c>
      <c r="AB2">
        <v>5.3</v>
      </c>
      <c r="AC2" s="11">
        <v>2585</v>
      </c>
    </row>
    <row r="3" spans="1:29" ht="17" x14ac:dyDescent="0.2">
      <c r="A3" t="s">
        <v>29</v>
      </c>
      <c r="B3">
        <v>175</v>
      </c>
      <c r="C3">
        <v>39.1</v>
      </c>
      <c r="D3" s="7">
        <f t="shared" si="0"/>
        <v>158689</v>
      </c>
      <c r="E3">
        <v>6.8</v>
      </c>
      <c r="F3">
        <v>41</v>
      </c>
      <c r="G3" s="9">
        <v>17199</v>
      </c>
      <c r="H3" s="9">
        <v>14623</v>
      </c>
      <c r="I3" s="9">
        <v>32168</v>
      </c>
      <c r="J3" s="9">
        <v>42091</v>
      </c>
      <c r="K3" s="9">
        <v>26553</v>
      </c>
      <c r="L3" s="9">
        <v>12573</v>
      </c>
      <c r="M3" s="9">
        <v>5783</v>
      </c>
      <c r="N3" s="9">
        <v>3197</v>
      </c>
      <c r="O3" s="9">
        <v>1866</v>
      </c>
      <c r="P3" s="9">
        <v>2636</v>
      </c>
      <c r="Q3" s="11">
        <v>96644</v>
      </c>
      <c r="R3" s="11">
        <v>23137</v>
      </c>
      <c r="S3" s="11">
        <f t="shared" si="1"/>
        <v>38908</v>
      </c>
      <c r="T3">
        <v>6.7</v>
      </c>
      <c r="U3">
        <v>7.3</v>
      </c>
      <c r="V3">
        <v>7</v>
      </c>
      <c r="W3" s="12">
        <v>358</v>
      </c>
      <c r="X3">
        <v>6.9</v>
      </c>
      <c r="Y3" s="11">
        <v>44526</v>
      </c>
      <c r="Z3">
        <v>6.7</v>
      </c>
      <c r="AA3" s="11">
        <v>52875</v>
      </c>
      <c r="AB3">
        <v>6.4</v>
      </c>
      <c r="AC3" s="11">
        <v>11229</v>
      </c>
    </row>
    <row r="4" spans="1:29" ht="17" x14ac:dyDescent="0.2">
      <c r="A4" t="s">
        <v>32</v>
      </c>
      <c r="B4">
        <v>22</v>
      </c>
      <c r="C4">
        <v>20</v>
      </c>
      <c r="D4" s="7">
        <f t="shared" si="0"/>
        <v>5067</v>
      </c>
      <c r="E4">
        <v>4.4000000000000004</v>
      </c>
      <c r="F4">
        <v>39</v>
      </c>
      <c r="G4" s="8">
        <v>391</v>
      </c>
      <c r="H4" s="8">
        <v>129</v>
      </c>
      <c r="I4" s="8">
        <v>263</v>
      </c>
      <c r="J4" s="8">
        <v>445</v>
      </c>
      <c r="K4" s="8">
        <v>651</v>
      </c>
      <c r="L4" s="8">
        <v>710</v>
      </c>
      <c r="M4" s="8">
        <v>580</v>
      </c>
      <c r="N4" s="8">
        <v>424</v>
      </c>
      <c r="O4" s="8">
        <v>367</v>
      </c>
      <c r="P4" s="9">
        <v>1107</v>
      </c>
      <c r="Q4" s="11">
        <v>2713</v>
      </c>
      <c r="R4" s="12">
        <v>587</v>
      </c>
      <c r="S4" s="11">
        <f t="shared" si="1"/>
        <v>1767</v>
      </c>
      <c r="T4">
        <v>4.5</v>
      </c>
      <c r="U4">
        <v>5.0999999999999996</v>
      </c>
      <c r="V4">
        <v>3.6</v>
      </c>
      <c r="W4" s="12">
        <v>81</v>
      </c>
      <c r="X4">
        <v>4.3</v>
      </c>
      <c r="Y4" s="11">
        <v>1049</v>
      </c>
      <c r="Z4">
        <v>4.8</v>
      </c>
      <c r="AA4" s="11">
        <v>1251</v>
      </c>
      <c r="AB4">
        <v>5</v>
      </c>
      <c r="AC4" s="12">
        <v>564</v>
      </c>
    </row>
    <row r="5" spans="1:29" ht="17" x14ac:dyDescent="0.2">
      <c r="A5" t="s">
        <v>34</v>
      </c>
      <c r="B5">
        <v>25</v>
      </c>
      <c r="C5">
        <v>18.5</v>
      </c>
      <c r="D5" s="7">
        <f t="shared" si="0"/>
        <v>33647</v>
      </c>
      <c r="E5">
        <v>6</v>
      </c>
      <c r="F5">
        <v>28</v>
      </c>
      <c r="G5" s="9">
        <v>1860</v>
      </c>
      <c r="H5" s="9">
        <v>1189</v>
      </c>
      <c r="I5" s="9">
        <v>3679</v>
      </c>
      <c r="J5" s="9">
        <v>7860</v>
      </c>
      <c r="K5" s="9">
        <v>9265</v>
      </c>
      <c r="L5" s="9">
        <v>4683</v>
      </c>
      <c r="M5" s="9">
        <v>2055</v>
      </c>
      <c r="N5" s="9">
        <v>1107</v>
      </c>
      <c r="O5" s="8">
        <v>811</v>
      </c>
      <c r="P5" s="9">
        <v>1138</v>
      </c>
      <c r="Q5" s="11">
        <v>22240</v>
      </c>
      <c r="R5" s="11">
        <v>3550</v>
      </c>
      <c r="S5" s="11">
        <f t="shared" si="1"/>
        <v>7857</v>
      </c>
      <c r="T5">
        <v>6</v>
      </c>
      <c r="U5">
        <v>6.2</v>
      </c>
      <c r="V5">
        <v>5.8</v>
      </c>
      <c r="W5" s="12">
        <v>72</v>
      </c>
      <c r="X5">
        <v>6</v>
      </c>
      <c r="Y5" s="11">
        <v>7523</v>
      </c>
      <c r="Z5">
        <v>6</v>
      </c>
      <c r="AA5" s="11">
        <v>12506</v>
      </c>
      <c r="AB5" s="13">
        <v>5.8</v>
      </c>
      <c r="AC5" s="11">
        <v>3610</v>
      </c>
    </row>
    <row r="6" spans="1:29" ht="17" x14ac:dyDescent="0.2">
      <c r="A6" t="s">
        <v>36</v>
      </c>
      <c r="B6">
        <v>38</v>
      </c>
      <c r="C6">
        <v>18.3</v>
      </c>
      <c r="D6" s="7">
        <f t="shared" si="0"/>
        <v>38577</v>
      </c>
      <c r="E6">
        <v>7.7</v>
      </c>
      <c r="F6">
        <v>72</v>
      </c>
      <c r="G6" s="9">
        <v>5395</v>
      </c>
      <c r="H6" s="9">
        <v>6125</v>
      </c>
      <c r="I6" s="9">
        <v>13086</v>
      </c>
      <c r="J6" s="9">
        <v>9125</v>
      </c>
      <c r="K6" s="9">
        <v>3037</v>
      </c>
      <c r="L6" s="8">
        <v>968</v>
      </c>
      <c r="M6" s="8">
        <v>315</v>
      </c>
      <c r="N6" s="8">
        <v>189</v>
      </c>
      <c r="O6" s="8">
        <v>121</v>
      </c>
      <c r="P6" s="8">
        <v>216</v>
      </c>
      <c r="Q6" s="11">
        <v>25710</v>
      </c>
      <c r="R6" s="11">
        <v>4083</v>
      </c>
      <c r="S6" s="11">
        <f t="shared" si="1"/>
        <v>8784</v>
      </c>
      <c r="T6">
        <v>7.6</v>
      </c>
      <c r="U6">
        <v>7.9</v>
      </c>
      <c r="V6">
        <v>8.1999999999999993</v>
      </c>
      <c r="W6" s="12">
        <v>69</v>
      </c>
      <c r="X6">
        <v>7.9</v>
      </c>
      <c r="Y6" s="11">
        <v>9326</v>
      </c>
      <c r="Z6">
        <v>7.5</v>
      </c>
      <c r="AA6" s="11">
        <v>13959</v>
      </c>
      <c r="AB6">
        <v>7.4</v>
      </c>
      <c r="AC6" s="11">
        <v>4250</v>
      </c>
    </row>
    <row r="7" spans="1:29" ht="17" x14ac:dyDescent="0.2">
      <c r="A7" t="s">
        <v>38</v>
      </c>
      <c r="B7">
        <v>30</v>
      </c>
      <c r="C7">
        <v>17.8</v>
      </c>
      <c r="D7" s="7">
        <f t="shared" si="0"/>
        <v>140177</v>
      </c>
      <c r="E7">
        <v>6.6</v>
      </c>
      <c r="F7">
        <v>7.5</v>
      </c>
      <c r="G7" s="9">
        <v>15213</v>
      </c>
      <c r="H7" s="9">
        <v>15953</v>
      </c>
      <c r="I7" s="9">
        <v>26395</v>
      </c>
      <c r="J7" s="9">
        <v>24900</v>
      </c>
      <c r="K7" s="9">
        <v>16667</v>
      </c>
      <c r="L7" s="9">
        <v>10598</v>
      </c>
      <c r="M7" s="9">
        <v>6661</v>
      </c>
      <c r="N7" s="9">
        <v>5272</v>
      </c>
      <c r="O7" s="9">
        <v>4598</v>
      </c>
      <c r="P7" s="9">
        <v>13920</v>
      </c>
      <c r="Q7" s="11">
        <v>82512</v>
      </c>
      <c r="R7" s="11">
        <v>23735</v>
      </c>
      <c r="S7" s="11">
        <f t="shared" si="1"/>
        <v>33930</v>
      </c>
      <c r="T7">
        <v>6.7</v>
      </c>
      <c r="U7">
        <v>6.4</v>
      </c>
      <c r="V7">
        <v>7.9</v>
      </c>
      <c r="W7" s="12">
        <v>390</v>
      </c>
      <c r="X7">
        <v>7.1</v>
      </c>
      <c r="Y7" s="11">
        <v>43050</v>
      </c>
      <c r="Z7">
        <v>6.4</v>
      </c>
      <c r="AA7" s="11">
        <v>44107</v>
      </c>
      <c r="AB7">
        <v>5.7</v>
      </c>
      <c r="AC7" s="11">
        <v>10241</v>
      </c>
    </row>
    <row r="8" spans="1:29" ht="17" x14ac:dyDescent="0.2">
      <c r="A8" t="s">
        <v>39</v>
      </c>
      <c r="B8">
        <v>19</v>
      </c>
      <c r="C8">
        <v>16.87</v>
      </c>
      <c r="D8" s="7">
        <f t="shared" si="0"/>
        <v>30598</v>
      </c>
      <c r="E8">
        <v>5.2</v>
      </c>
      <c r="F8">
        <v>27</v>
      </c>
      <c r="G8" s="9">
        <v>1224</v>
      </c>
      <c r="H8" s="8">
        <v>593</v>
      </c>
      <c r="I8" s="9">
        <v>1738</v>
      </c>
      <c r="J8" s="9">
        <v>4207</v>
      </c>
      <c r="K8" s="9">
        <v>7354</v>
      </c>
      <c r="L8" s="9">
        <v>6871</v>
      </c>
      <c r="M8" s="9">
        <v>3762</v>
      </c>
      <c r="N8" s="9">
        <v>2186</v>
      </c>
      <c r="O8" s="9">
        <v>1338</v>
      </c>
      <c r="P8" s="9">
        <v>1325</v>
      </c>
      <c r="Q8" s="11">
        <v>17271</v>
      </c>
      <c r="R8" s="11">
        <v>6025</v>
      </c>
      <c r="S8" s="11">
        <f t="shared" si="1"/>
        <v>7302</v>
      </c>
      <c r="T8">
        <v>5.0999999999999996</v>
      </c>
      <c r="U8">
        <v>5.6</v>
      </c>
      <c r="V8">
        <v>5.7</v>
      </c>
      <c r="W8" s="12">
        <v>132</v>
      </c>
      <c r="X8">
        <v>5.3</v>
      </c>
      <c r="Y8" s="11">
        <v>8090</v>
      </c>
      <c r="Z8">
        <v>5.0999999999999996</v>
      </c>
      <c r="AA8" s="11">
        <v>10403</v>
      </c>
      <c r="AB8">
        <v>5.2</v>
      </c>
      <c r="AC8" s="11">
        <v>2809</v>
      </c>
    </row>
    <row r="9" spans="1:29" ht="17" x14ac:dyDescent="0.2">
      <c r="A9" t="s">
        <v>42</v>
      </c>
      <c r="B9">
        <v>12</v>
      </c>
      <c r="C9">
        <v>11.27</v>
      </c>
      <c r="D9" s="7">
        <f t="shared" si="0"/>
        <v>10443</v>
      </c>
      <c r="E9">
        <v>5</v>
      </c>
      <c r="F9">
        <v>45</v>
      </c>
      <c r="G9" s="8">
        <v>456</v>
      </c>
      <c r="H9" s="8">
        <v>213</v>
      </c>
      <c r="I9" s="8">
        <v>553</v>
      </c>
      <c r="J9" s="9">
        <v>1283</v>
      </c>
      <c r="K9" s="9">
        <v>2253</v>
      </c>
      <c r="L9" s="9">
        <v>2396</v>
      </c>
      <c r="M9" s="9">
        <v>1347</v>
      </c>
      <c r="N9" s="8">
        <v>742</v>
      </c>
      <c r="O9" s="8">
        <v>547</v>
      </c>
      <c r="P9" s="8">
        <v>653</v>
      </c>
      <c r="Q9" s="11">
        <v>5249</v>
      </c>
      <c r="R9" s="11">
        <v>2707</v>
      </c>
      <c r="S9" s="11">
        <f t="shared" si="1"/>
        <v>2487</v>
      </c>
      <c r="T9">
        <v>4.9000000000000004</v>
      </c>
      <c r="U9">
        <v>5.4</v>
      </c>
      <c r="V9">
        <v>3.5</v>
      </c>
      <c r="W9" s="12">
        <v>16</v>
      </c>
      <c r="X9">
        <v>5.2</v>
      </c>
      <c r="Y9" s="11">
        <v>2338</v>
      </c>
      <c r="Z9">
        <v>4.9000000000000004</v>
      </c>
      <c r="AA9" s="11">
        <v>3652</v>
      </c>
      <c r="AB9">
        <v>5</v>
      </c>
      <c r="AC9" s="11">
        <v>1317</v>
      </c>
    </row>
    <row r="10" spans="1:29" ht="17" x14ac:dyDescent="0.2">
      <c r="A10" t="s">
        <v>44</v>
      </c>
      <c r="B10">
        <v>20</v>
      </c>
      <c r="C10">
        <v>9.5</v>
      </c>
      <c r="D10" s="7">
        <f t="shared" si="0"/>
        <v>8758</v>
      </c>
      <c r="E10">
        <v>6.5</v>
      </c>
      <c r="F10">
        <v>68</v>
      </c>
      <c r="G10" s="8">
        <v>600</v>
      </c>
      <c r="H10" s="8">
        <v>393</v>
      </c>
      <c r="I10" s="9">
        <v>1263</v>
      </c>
      <c r="J10" s="9">
        <v>2666</v>
      </c>
      <c r="K10" s="9">
        <v>2247</v>
      </c>
      <c r="L10" s="8">
        <v>753</v>
      </c>
      <c r="M10" s="8">
        <v>245</v>
      </c>
      <c r="N10" s="8">
        <v>119</v>
      </c>
      <c r="O10" s="8">
        <v>75</v>
      </c>
      <c r="P10" s="8">
        <v>397</v>
      </c>
      <c r="Q10" s="11">
        <v>5707</v>
      </c>
      <c r="R10" s="11">
        <v>1047</v>
      </c>
      <c r="S10" s="11">
        <f t="shared" si="1"/>
        <v>2004</v>
      </c>
      <c r="T10">
        <v>6.5</v>
      </c>
      <c r="U10">
        <v>6.7</v>
      </c>
      <c r="V10">
        <v>7.8</v>
      </c>
      <c r="W10" s="12">
        <v>21</v>
      </c>
      <c r="X10">
        <v>6.7</v>
      </c>
      <c r="Y10" s="11">
        <v>2355</v>
      </c>
      <c r="Z10">
        <v>6.4</v>
      </c>
      <c r="AA10" s="11">
        <v>2784</v>
      </c>
      <c r="AB10">
        <v>6.5</v>
      </c>
      <c r="AC10" s="11">
        <v>1119</v>
      </c>
    </row>
    <row r="11" spans="1:29" ht="17" x14ac:dyDescent="0.2">
      <c r="A11" t="s">
        <v>45</v>
      </c>
      <c r="B11">
        <v>40</v>
      </c>
      <c r="C11">
        <v>8.11</v>
      </c>
      <c r="D11" s="7">
        <f t="shared" si="0"/>
        <v>65753</v>
      </c>
      <c r="E11">
        <v>6.4</v>
      </c>
      <c r="F11">
        <v>47</v>
      </c>
      <c r="G11" s="9">
        <v>3021</v>
      </c>
      <c r="H11" s="9">
        <v>3282</v>
      </c>
      <c r="I11" s="9">
        <v>9781</v>
      </c>
      <c r="J11" s="9">
        <v>18080</v>
      </c>
      <c r="K11" s="9">
        <v>15713</v>
      </c>
      <c r="L11" s="9">
        <v>7926</v>
      </c>
      <c r="M11" s="9">
        <v>3820</v>
      </c>
      <c r="N11" s="9">
        <v>1749</v>
      </c>
      <c r="O11" s="9">
        <v>1021</v>
      </c>
      <c r="P11" s="9">
        <v>1360</v>
      </c>
      <c r="Q11" s="11">
        <v>39694</v>
      </c>
      <c r="R11" s="11">
        <v>10667</v>
      </c>
      <c r="S11" s="11">
        <f t="shared" si="1"/>
        <v>15392</v>
      </c>
      <c r="T11">
        <v>6.4</v>
      </c>
      <c r="U11">
        <v>6.3</v>
      </c>
      <c r="V11">
        <v>6.9</v>
      </c>
      <c r="W11" s="12">
        <v>160</v>
      </c>
      <c r="X11">
        <v>6.5</v>
      </c>
      <c r="Y11" s="11">
        <v>19152</v>
      </c>
      <c r="Z11">
        <v>6.3</v>
      </c>
      <c r="AA11" s="11">
        <v>22272</v>
      </c>
      <c r="AB11">
        <v>6.3</v>
      </c>
      <c r="AC11" s="11">
        <v>5430</v>
      </c>
    </row>
    <row r="12" spans="1:29" ht="17" x14ac:dyDescent="0.2">
      <c r="A12" t="s">
        <v>46</v>
      </c>
      <c r="B12">
        <v>25</v>
      </c>
      <c r="C12">
        <v>5.78</v>
      </c>
      <c r="D12" s="7">
        <f t="shared" si="0"/>
        <v>27596</v>
      </c>
      <c r="E12">
        <v>5.6</v>
      </c>
      <c r="F12">
        <v>42</v>
      </c>
      <c r="G12" s="8">
        <v>837</v>
      </c>
      <c r="H12" s="8">
        <v>683</v>
      </c>
      <c r="I12" s="9">
        <v>2154</v>
      </c>
      <c r="J12" s="9">
        <v>5115</v>
      </c>
      <c r="K12" s="9">
        <v>7031</v>
      </c>
      <c r="L12" s="9">
        <v>5172</v>
      </c>
      <c r="M12" s="9">
        <v>2730</v>
      </c>
      <c r="N12" s="9">
        <v>1427</v>
      </c>
      <c r="O12" s="8">
        <v>886</v>
      </c>
      <c r="P12" s="9">
        <v>1561</v>
      </c>
      <c r="Q12" s="11">
        <v>17693</v>
      </c>
      <c r="R12" s="11">
        <v>3690</v>
      </c>
      <c r="S12" s="11">
        <f t="shared" si="1"/>
        <v>6213</v>
      </c>
      <c r="T12">
        <v>5.6</v>
      </c>
      <c r="U12">
        <v>5.7</v>
      </c>
      <c r="V12" s="12">
        <v>5.2</v>
      </c>
      <c r="W12" s="12">
        <v>50</v>
      </c>
      <c r="X12">
        <v>5.5</v>
      </c>
      <c r="Y12" s="11">
        <v>5773</v>
      </c>
      <c r="Z12">
        <v>5.6</v>
      </c>
      <c r="AA12" s="11">
        <v>10133</v>
      </c>
      <c r="AB12">
        <v>5.8</v>
      </c>
      <c r="AC12" s="11">
        <v>4081</v>
      </c>
    </row>
    <row r="13" spans="1:29" ht="17" x14ac:dyDescent="0.2">
      <c r="A13" t="s">
        <v>47</v>
      </c>
      <c r="B13">
        <v>125</v>
      </c>
      <c r="C13">
        <v>80.099999999999994</v>
      </c>
      <c r="D13" s="7">
        <f t="shared" si="0"/>
        <v>143976</v>
      </c>
      <c r="E13">
        <v>5.5</v>
      </c>
      <c r="F13">
        <v>34</v>
      </c>
      <c r="G13" s="9">
        <v>5904</v>
      </c>
      <c r="H13" s="9">
        <v>3193</v>
      </c>
      <c r="I13" s="9">
        <v>9186</v>
      </c>
      <c r="J13" s="9">
        <v>23917</v>
      </c>
      <c r="K13" s="9">
        <v>36759</v>
      </c>
      <c r="L13" s="9">
        <v>29711</v>
      </c>
      <c r="M13" s="9">
        <v>15474</v>
      </c>
      <c r="N13" s="9">
        <v>8906</v>
      </c>
      <c r="O13" s="9">
        <v>5059</v>
      </c>
      <c r="P13" s="9">
        <v>5867</v>
      </c>
      <c r="Q13" s="11">
        <v>92016</v>
      </c>
      <c r="R13" s="11">
        <v>16925</v>
      </c>
      <c r="S13" s="11">
        <f t="shared" si="1"/>
        <v>35035</v>
      </c>
      <c r="T13">
        <v>5.5</v>
      </c>
      <c r="U13">
        <v>5.5</v>
      </c>
      <c r="V13">
        <v>5.0999999999999996</v>
      </c>
      <c r="W13" s="12">
        <v>372</v>
      </c>
      <c r="X13">
        <v>5.5</v>
      </c>
      <c r="Y13" s="11">
        <v>35955</v>
      </c>
      <c r="Z13">
        <v>5.4</v>
      </c>
      <c r="AA13" s="11">
        <v>50341</v>
      </c>
      <c r="AB13">
        <v>5.5</v>
      </c>
      <c r="AC13" s="11">
        <v>12865</v>
      </c>
    </row>
    <row r="14" spans="1:29" ht="17" x14ac:dyDescent="0.2">
      <c r="A14" t="s">
        <v>50</v>
      </c>
      <c r="B14">
        <v>30</v>
      </c>
      <c r="C14">
        <v>0.217</v>
      </c>
      <c r="D14" s="7">
        <f t="shared" si="0"/>
        <v>6469</v>
      </c>
      <c r="E14">
        <v>5.3</v>
      </c>
      <c r="F14">
        <v>43</v>
      </c>
      <c r="G14" s="8">
        <v>257</v>
      </c>
      <c r="H14" s="8">
        <v>253</v>
      </c>
      <c r="I14" s="8">
        <v>563</v>
      </c>
      <c r="J14" s="9">
        <v>1057</v>
      </c>
      <c r="K14" s="9">
        <v>1377</v>
      </c>
      <c r="L14" s="9">
        <v>1293</v>
      </c>
      <c r="M14" s="8">
        <v>714</v>
      </c>
      <c r="N14" s="8">
        <v>405</v>
      </c>
      <c r="O14" s="8">
        <v>222</v>
      </c>
      <c r="P14" s="8">
        <v>328</v>
      </c>
      <c r="Q14" s="11">
        <v>2704</v>
      </c>
      <c r="R14" s="11">
        <v>2370</v>
      </c>
      <c r="S14" s="11">
        <f t="shared" si="1"/>
        <v>1395</v>
      </c>
      <c r="T14">
        <v>5.2</v>
      </c>
      <c r="U14">
        <v>5.6</v>
      </c>
      <c r="V14">
        <v>6.8</v>
      </c>
      <c r="W14" s="12">
        <v>12</v>
      </c>
      <c r="X14">
        <v>5.4</v>
      </c>
      <c r="Y14" s="11">
        <v>1422</v>
      </c>
      <c r="Z14">
        <v>5.4</v>
      </c>
      <c r="AA14" s="11">
        <v>2579</v>
      </c>
      <c r="AB14">
        <v>5.2</v>
      </c>
      <c r="AC14" s="12">
        <v>769</v>
      </c>
    </row>
    <row r="15" spans="1:29" ht="17" x14ac:dyDescent="0.2">
      <c r="A15" t="s">
        <v>52</v>
      </c>
      <c r="B15">
        <v>125</v>
      </c>
      <c r="C15">
        <v>33.369999999999997</v>
      </c>
      <c r="D15" s="7">
        <f t="shared" si="0"/>
        <v>12652</v>
      </c>
      <c r="E15">
        <v>5.7</v>
      </c>
      <c r="F15">
        <v>41</v>
      </c>
      <c r="G15" s="9">
        <v>1065</v>
      </c>
      <c r="H15" s="8">
        <v>393</v>
      </c>
      <c r="I15" s="8">
        <v>965</v>
      </c>
      <c r="J15" s="9">
        <v>2134</v>
      </c>
      <c r="K15" s="9">
        <v>3089</v>
      </c>
      <c r="L15" s="9">
        <v>2373</v>
      </c>
      <c r="M15" s="9">
        <v>1147</v>
      </c>
      <c r="N15" s="8">
        <v>601</v>
      </c>
      <c r="O15" s="8">
        <v>366</v>
      </c>
      <c r="P15" s="8">
        <v>519</v>
      </c>
      <c r="Q15" s="11">
        <v>7866</v>
      </c>
      <c r="R15" s="11">
        <v>1633</v>
      </c>
      <c r="S15" s="11">
        <f t="shared" si="1"/>
        <v>3153</v>
      </c>
      <c r="T15">
        <v>5.6</v>
      </c>
      <c r="U15">
        <v>6.3</v>
      </c>
      <c r="V15">
        <v>5.4</v>
      </c>
      <c r="W15" s="12">
        <v>58</v>
      </c>
      <c r="X15">
        <v>5.7</v>
      </c>
      <c r="Y15" s="11">
        <v>2821</v>
      </c>
      <c r="Z15">
        <v>5.6</v>
      </c>
      <c r="AA15" s="11">
        <v>4513</v>
      </c>
      <c r="AB15">
        <v>5.8</v>
      </c>
      <c r="AC15" s="11">
        <v>1316</v>
      </c>
    </row>
    <row r="16" spans="1:29" ht="17" x14ac:dyDescent="0.2">
      <c r="A16" t="s">
        <v>54</v>
      </c>
      <c r="B16">
        <v>250</v>
      </c>
      <c r="C16">
        <v>40.53</v>
      </c>
      <c r="D16" s="7">
        <f t="shared" si="0"/>
        <v>164259</v>
      </c>
      <c r="E16">
        <v>6.4</v>
      </c>
      <c r="F16">
        <v>52</v>
      </c>
      <c r="G16" s="9">
        <v>9031</v>
      </c>
      <c r="H16" s="9">
        <v>8401</v>
      </c>
      <c r="I16" s="9">
        <v>24172</v>
      </c>
      <c r="J16" s="9">
        <v>44409</v>
      </c>
      <c r="K16" s="9">
        <v>39908</v>
      </c>
      <c r="L16" s="9">
        <v>20260</v>
      </c>
      <c r="M16" s="9">
        <v>8276</v>
      </c>
      <c r="N16" s="9">
        <v>3966</v>
      </c>
      <c r="O16" s="9">
        <v>2246</v>
      </c>
      <c r="P16" s="9">
        <v>3590</v>
      </c>
      <c r="Q16" s="11">
        <v>109538</v>
      </c>
      <c r="R16" s="11">
        <v>16754</v>
      </c>
      <c r="S16" s="11">
        <f t="shared" si="1"/>
        <v>37967</v>
      </c>
      <c r="T16">
        <v>6.4</v>
      </c>
      <c r="U16">
        <v>6.3</v>
      </c>
      <c r="V16">
        <v>6.1</v>
      </c>
      <c r="W16" s="12">
        <v>323</v>
      </c>
      <c r="X16">
        <v>6.3</v>
      </c>
      <c r="Y16" s="11">
        <v>40931</v>
      </c>
      <c r="Z16">
        <v>6.4</v>
      </c>
      <c r="AA16" s="11">
        <v>61770</v>
      </c>
      <c r="AB16">
        <v>6.4</v>
      </c>
      <c r="AC16" s="11">
        <v>13962</v>
      </c>
    </row>
    <row r="17" spans="1:29" ht="17" x14ac:dyDescent="0.2">
      <c r="A17" t="s">
        <v>51</v>
      </c>
      <c r="B17">
        <v>150</v>
      </c>
      <c r="C17">
        <v>92.05</v>
      </c>
      <c r="D17" s="7">
        <f t="shared" si="0"/>
        <v>344576</v>
      </c>
      <c r="E17">
        <v>8</v>
      </c>
      <c r="F17">
        <v>81</v>
      </c>
      <c r="G17" s="9">
        <v>64844</v>
      </c>
      <c r="H17" s="9">
        <v>84330</v>
      </c>
      <c r="I17" s="9">
        <v>88738</v>
      </c>
      <c r="J17" s="9">
        <v>53199</v>
      </c>
      <c r="K17" s="9">
        <v>24268</v>
      </c>
      <c r="L17" s="9">
        <v>11308</v>
      </c>
      <c r="M17" s="9">
        <v>5555</v>
      </c>
      <c r="N17" s="9">
        <v>3773</v>
      </c>
      <c r="O17" s="9">
        <v>2805</v>
      </c>
      <c r="P17" s="9">
        <v>5756</v>
      </c>
      <c r="Q17" s="11">
        <v>224526</v>
      </c>
      <c r="R17" s="11">
        <v>31125</v>
      </c>
      <c r="S17" s="11">
        <f t="shared" si="1"/>
        <v>88925</v>
      </c>
      <c r="T17">
        <v>8.1</v>
      </c>
      <c r="U17">
        <v>7.7</v>
      </c>
      <c r="V17">
        <v>8.6999999999999993</v>
      </c>
      <c r="W17" s="11">
        <v>1040</v>
      </c>
      <c r="X17">
        <v>8.1999999999999993</v>
      </c>
      <c r="Y17" s="11">
        <v>94355</v>
      </c>
      <c r="Z17">
        <v>7.9</v>
      </c>
      <c r="AA17" s="11">
        <v>109753</v>
      </c>
      <c r="AB17">
        <v>7.8</v>
      </c>
      <c r="AC17" s="11">
        <v>29071</v>
      </c>
    </row>
    <row r="18" spans="1:29" ht="17" x14ac:dyDescent="0.2">
      <c r="A18" t="s">
        <v>53</v>
      </c>
      <c r="B18">
        <v>300</v>
      </c>
      <c r="C18">
        <v>229.02</v>
      </c>
      <c r="D18" s="7">
        <f t="shared" si="0"/>
        <v>293994</v>
      </c>
      <c r="E18">
        <v>6.5</v>
      </c>
      <c r="F18">
        <v>45</v>
      </c>
      <c r="G18" s="9">
        <v>37122</v>
      </c>
      <c r="H18" s="9">
        <v>20224</v>
      </c>
      <c r="I18" s="9">
        <v>45954</v>
      </c>
      <c r="J18" s="9">
        <v>70884</v>
      </c>
      <c r="K18" s="9">
        <v>55641</v>
      </c>
      <c r="L18" s="9">
        <v>29492</v>
      </c>
      <c r="M18" s="9">
        <v>14114</v>
      </c>
      <c r="N18" s="9">
        <v>7823</v>
      </c>
      <c r="O18" s="9">
        <v>4448</v>
      </c>
      <c r="P18" s="9">
        <v>8292</v>
      </c>
      <c r="Q18" s="11">
        <v>186001</v>
      </c>
      <c r="R18" s="11">
        <v>28117</v>
      </c>
      <c r="S18" s="11">
        <f t="shared" si="1"/>
        <v>79876</v>
      </c>
      <c r="T18">
        <v>6.5</v>
      </c>
      <c r="U18">
        <v>6.7</v>
      </c>
      <c r="V18">
        <v>6.5</v>
      </c>
      <c r="W18" s="11">
        <v>1482</v>
      </c>
      <c r="X18">
        <v>6.5</v>
      </c>
      <c r="Y18" s="11">
        <v>87570</v>
      </c>
      <c r="Z18">
        <v>6.4</v>
      </c>
      <c r="AA18" s="11">
        <v>83475</v>
      </c>
      <c r="AB18">
        <v>6.7</v>
      </c>
      <c r="AC18" s="11">
        <v>16692</v>
      </c>
    </row>
    <row r="21" spans="1:29" ht="15.75" customHeight="1" x14ac:dyDescent="0.2"/>
    <row r="22" spans="1:29" ht="15.75" customHeight="1" x14ac:dyDescent="0.2"/>
    <row r="23" spans="1:29" ht="15.75" customHeight="1" x14ac:dyDescent="0.2"/>
    <row r="24" spans="1:29" ht="15.75" customHeight="1" x14ac:dyDescent="0.2"/>
    <row r="25" spans="1:29" ht="15.75" customHeight="1" x14ac:dyDescent="0.2"/>
    <row r="26" spans="1:29" ht="15.75" customHeight="1" x14ac:dyDescent="0.2"/>
    <row r="27" spans="1:29" ht="15.75" customHeight="1" x14ac:dyDescent="0.2"/>
    <row r="28" spans="1:29" ht="15.75" customHeight="1" x14ac:dyDescent="0.2"/>
    <row r="29" spans="1:29" ht="15.75" customHeight="1" x14ac:dyDescent="0.2"/>
    <row r="30" spans="1:29" ht="15.75" customHeight="1" x14ac:dyDescent="0.2"/>
    <row r="31" spans="1:29" ht="15.75" customHeight="1" x14ac:dyDescent="0.2"/>
    <row r="32" spans="1:2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Q2" r:id="rId1" display="https://www.imdb.com/title/tt4481514/ratings?demo=males"/>
    <hyperlink ref="R2" r:id="rId2" display="https://www.imdb.com/title/tt4481514/ratings?demo=females"/>
    <hyperlink ref="W2" r:id="rId3" display="https://www.imdb.com/title/tt4481514/ratings?demo=aged_under_18"/>
    <hyperlink ref="Y2" r:id="rId4" display="https://www.imdb.com/title/tt4481514/ratings?demo=aged_18_29"/>
    <hyperlink ref="AA2" r:id="rId5" display="https://www.imdb.com/title/tt4481514/ratings?demo=aged_30_44"/>
    <hyperlink ref="AC2" r:id="rId6" display="https://www.imdb.com/title/tt4481514/ratings?demo=aged_45_plus"/>
    <hyperlink ref="Q3" r:id="rId7" display="https://www.imdb.com/title/tt1972591/ratings?demo=males"/>
    <hyperlink ref="R3" r:id="rId8" display="https://www.imdb.com/title/tt1972591/ratings?demo=females"/>
    <hyperlink ref="W3" r:id="rId9" display="https://www.imdb.com/title/tt1972591/ratings?demo=aged_under_18"/>
    <hyperlink ref="Y3" r:id="rId10" display="https://www.imdb.com/title/tt1972591/ratings?demo=aged_18_29"/>
    <hyperlink ref="AA3" r:id="rId11" display="https://www.imdb.com/title/tt1972591/ratings?demo=aged_30_44"/>
    <hyperlink ref="AC3" r:id="rId12" display="https://www.imdb.com/title/tt1972591/ratings?demo=aged_45_plus"/>
    <hyperlink ref="Q4" r:id="rId13" display="https://www.imdb.com/title/tt6003368/ratings?demo=males"/>
    <hyperlink ref="R4" r:id="rId14" display="https://www.imdb.com/title/tt6003368/ratings?demo=females"/>
    <hyperlink ref="W4" r:id="rId15" display="https://www.imdb.com/title/tt6003368/ratings?demo=aged_under_18"/>
    <hyperlink ref="Y4" r:id="rId16" display="https://www.imdb.com/title/tt6003368/ratings?demo=aged_18_29"/>
    <hyperlink ref="AA4" r:id="rId17" display="https://www.imdb.com/title/tt6003368/ratings?demo=aged_30_44"/>
    <hyperlink ref="AC4" r:id="rId18" display="https://www.imdb.com/title/tt6003368/ratings?demo=aged_45_plus"/>
    <hyperlink ref="Q5" r:id="rId19" display="https://www.imdb.com/title/tt0493405/ratings?demo=males"/>
    <hyperlink ref="R5" r:id="rId20" display="https://www.imdb.com/title/tt0493405/ratings?demo=females"/>
    <hyperlink ref="W5" r:id="rId21" display="https://www.imdb.com/title/tt0493405/ratings?demo=aged_under_18"/>
    <hyperlink ref="Y5" r:id="rId22" display="https://www.imdb.com/title/tt0493405/ratings?demo=aged_18_29"/>
    <hyperlink ref="AA5" r:id="rId23" display="https://www.imdb.com/title/tt0493405/ratings?demo=aged_30_44"/>
    <hyperlink ref="AB5" r:id="rId24" display="https://www.imdb.com/title/tt0493405/ratings?demo=aged_45_plus"/>
    <hyperlink ref="AC5" r:id="rId25" display="https://www.imdb.com/title/tt0493405/ratings?demo=aged_45_plus"/>
    <hyperlink ref="Q6" r:id="rId26" display="https://www.imdb.com/title/tt3829920/ratings?demo=males"/>
    <hyperlink ref="R6" r:id="rId27" display="https://www.imdb.com/title/tt3829920/ratings?demo=females"/>
    <hyperlink ref="W6" r:id="rId28" display="https://www.imdb.com/title/tt3829920/ratings?demo=aged_under_18"/>
    <hyperlink ref="Y6" r:id="rId29" display="https://www.imdb.com/title/tt3829920/ratings?demo=aged_18_29"/>
    <hyperlink ref="AA6" r:id="rId30" display="https://www.imdb.com/title/tt3829920/ratings?demo=aged_30_44"/>
    <hyperlink ref="AC6" r:id="rId31" display="https://www.imdb.com/title/tt3829920/ratings?demo=aged_45_plus"/>
    <hyperlink ref="Q7" r:id="rId32" display="https://www.imdb.com/title/tt5109784/ratings?demo=males"/>
    <hyperlink ref="R7" r:id="rId33" display="https://www.imdb.com/title/tt5109784/ratings?demo=females"/>
    <hyperlink ref="W7" r:id="rId34" display="https://www.imdb.com/title/tt5109784/ratings?demo=aged_under_18"/>
    <hyperlink ref="Y7" r:id="rId35" display="https://www.imdb.com/title/tt5109784/ratings?demo=aged_18_29"/>
    <hyperlink ref="AA7" r:id="rId36" display="https://www.imdb.com/title/tt5109784/ratings?demo=aged_30_44"/>
    <hyperlink ref="AC7" r:id="rId37" display="https://www.imdb.com/title/tt5109784/ratings?demo=aged_45_plus"/>
    <hyperlink ref="Q8" r:id="rId38" display="https://www.imdb.com/title/tt2039338/ratings?demo=males"/>
    <hyperlink ref="R8" r:id="rId39" display="https://www.imdb.com/title/tt2039338/ratings?demo=females"/>
    <hyperlink ref="W8" r:id="rId40" display="https://www.imdb.com/title/tt2039338/ratings?demo=aged_under_18"/>
    <hyperlink ref="Y8" r:id="rId41" display="https://www.imdb.com/title/tt2039338/ratings?demo=aged_18_29"/>
    <hyperlink ref="AA8" r:id="rId42" display="https://www.imdb.com/title/tt2039338/ratings?demo=aged_30_44"/>
    <hyperlink ref="AC8" r:id="rId43" display="https://www.imdb.com/title/tt2039338/ratings?demo=aged_45_plus"/>
    <hyperlink ref="Q9" r:id="rId44" display="https://www.imdb.com/title/tt3462710/ratings?demo=males"/>
    <hyperlink ref="R9" r:id="rId45" display="https://www.imdb.com/title/tt3462710/ratings?demo=females"/>
    <hyperlink ref="W9" r:id="rId46" display="https://www.imdb.com/title/tt3462710/ratings?demo=aged_under_18"/>
    <hyperlink ref="Y9" r:id="rId47" display="https://www.imdb.com/title/tt3462710/ratings?demo=aged_18_29"/>
    <hyperlink ref="AA9" r:id="rId48" display="https://www.imdb.com/title/tt3462710/ratings?demo=aged_30_44"/>
    <hyperlink ref="AC9" r:id="rId49" display="https://www.imdb.com/title/tt3462710/ratings?demo=aged_45_plus"/>
    <hyperlink ref="Q10" r:id="rId50" display="https://www.imdb.com/title/tt2776878/ratings?demo=males"/>
    <hyperlink ref="R10" r:id="rId51" display="https://www.imdb.com/title/tt2776878/ratings?demo=females"/>
    <hyperlink ref="W10" r:id="rId52" display="https://www.imdb.com/title/tt2776878/ratings?demo=aged_under_18"/>
    <hyperlink ref="Y10" r:id="rId53" display="https://www.imdb.com/title/tt2776878/ratings?demo=aged_18_29"/>
    <hyperlink ref="AA10" r:id="rId54" display="https://www.imdb.com/title/tt2776878/ratings?demo=aged_30_44"/>
    <hyperlink ref="AC10" r:id="rId55" display="https://www.imdb.com/title/tt2776878/ratings?demo=aged_45_plus"/>
    <hyperlink ref="Q11" r:id="rId56" display="https://www.imdb.com/title/tt4731136/ratings?demo=males"/>
    <hyperlink ref="R11" r:id="rId57" display="https://www.imdb.com/title/tt4731136/ratings?demo=females"/>
    <hyperlink ref="W11" r:id="rId58" display="https://www.imdb.com/title/tt4731136/ratings?demo=aged_under_18"/>
    <hyperlink ref="Y11" r:id="rId59" display="https://www.imdb.com/title/tt4731136/ratings?demo=aged_18_29"/>
    <hyperlink ref="AA11" r:id="rId60" display="https://www.imdb.com/title/tt4731136/ratings?demo=aged_30_44"/>
    <hyperlink ref="AC11" r:id="rId61" display="https://www.imdb.com/title/tt4731136/ratings?demo=aged_45_plus"/>
    <hyperlink ref="Q12" r:id="rId62" display="https://www.imdb.com/title/tt0491175/ratings?demo=males"/>
    <hyperlink ref="R12" r:id="rId63" display="https://www.imdb.com/title/tt0491175/ratings?demo=females"/>
    <hyperlink ref="V12" r:id="rId64" display="https://www.imdb.com/title/tt0491175/ratings?demo=aged_under_18"/>
    <hyperlink ref="W12" r:id="rId65" display="https://www.imdb.com/title/tt0491175/ratings?demo=aged_under_18"/>
    <hyperlink ref="Y12" r:id="rId66" display="https://www.imdb.com/title/tt0491175/ratings?demo=aged_18_29"/>
    <hyperlink ref="AA12" r:id="rId67" display="https://www.imdb.com/title/tt0491175/ratings?demo=aged_30_44"/>
    <hyperlink ref="AC12" r:id="rId68" display="https://www.imdb.com/title/tt0491175/ratings?demo=aged_45_plus"/>
    <hyperlink ref="Q13" r:id="rId69" display="https://www.imdb.com/title/tt2345759/ratings?demo=males"/>
    <hyperlink ref="R13" r:id="rId70" display="https://www.imdb.com/title/tt2345759/ratings?demo=females"/>
    <hyperlink ref="W13" r:id="rId71" display="https://www.imdb.com/title/tt2345759/ratings?demo=aged_under_18"/>
    <hyperlink ref="Y13" r:id="rId72" display="https://www.imdb.com/title/tt2345759/ratings?demo=aged_18_29"/>
    <hyperlink ref="AA13" r:id="rId73" display="https://www.imdb.com/title/tt2345759/ratings?demo=aged_30_44"/>
    <hyperlink ref="AC13" r:id="rId74" display="https://www.imdb.com/title/tt2345759/ratings?demo=aged_45_plus"/>
    <hyperlink ref="Q14" r:id="rId75" display="https://www.imdb.com/title/tt4486986/ratings?demo=males"/>
    <hyperlink ref="R14" r:id="rId76" display="https://www.imdb.com/title/tt4486986/ratings?demo=females"/>
    <hyperlink ref="W14" r:id="rId77" display="https://www.imdb.com/title/tt4486986/ratings?demo=aged_under_18"/>
    <hyperlink ref="Y14" r:id="rId78" display="https://www.imdb.com/title/tt4486986/ratings?demo=aged_18_29"/>
    <hyperlink ref="AA14" r:id="rId79" display="https://www.imdb.com/title/tt4486986/ratings?demo=aged_30_44"/>
    <hyperlink ref="AC14" r:id="rId80" display="https://www.imdb.com/title/tt4486986/ratings?demo=aged_45_plus"/>
    <hyperlink ref="Q15" r:id="rId81" display="https://www.imdb.com/title/tt3095734/ratings?demo=males"/>
    <hyperlink ref="R15" r:id="rId82" display="https://www.imdb.com/title/tt3095734/ratings?demo=females"/>
    <hyperlink ref="W15" r:id="rId83" display="https://www.imdb.com/title/tt3095734/ratings?demo=aged_under_18"/>
    <hyperlink ref="Y15" r:id="rId84" display="https://www.imdb.com/title/tt3095734/ratings?demo=aged_18_29"/>
    <hyperlink ref="AA15" r:id="rId85" display="https://www.imdb.com/title/tt3095734/ratings?demo=aged_30_44"/>
    <hyperlink ref="AC15" r:id="rId86" display="https://www.imdb.com/title/tt3095734/ratings?demo=aged_45_plus"/>
    <hyperlink ref="Q16" r:id="rId87" display="https://www.imdb.com/title/tt1219827/ratings?demo=males"/>
    <hyperlink ref="R16" r:id="rId88" display="https://www.imdb.com/title/tt1219827/ratings?demo=females"/>
    <hyperlink ref="W16" r:id="rId89" display="https://www.imdb.com/title/tt1219827/ratings?demo=aged_under_18"/>
    <hyperlink ref="Y16" r:id="rId90" display="https://www.imdb.com/title/tt1219827/ratings?demo=aged_18_29"/>
    <hyperlink ref="AA16" r:id="rId91" display="https://www.imdb.com/title/tt1219827/ratings?demo=aged_30_44"/>
    <hyperlink ref="AC16" r:id="rId92" display="https://www.imdb.com/title/tt1219827/ratings?demo=aged_45_plus"/>
    <hyperlink ref="Q17" r:id="rId93" display="https://www.imdb.com/title/tt1856101/ratings?demo=males"/>
    <hyperlink ref="R17" r:id="rId94" display="https://www.imdb.com/title/tt1856101/ratings?demo=females"/>
    <hyperlink ref="W17" r:id="rId95" display="https://www.imdb.com/title/tt1856101/ratings?demo=aged_under_18"/>
    <hyperlink ref="Y17" r:id="rId96" display="https://www.imdb.com/title/tt1856101/ratings?demo=aged_18_29"/>
    <hyperlink ref="AA17" r:id="rId97" display="https://www.imdb.com/title/tt1856101/ratings?demo=aged_30_44"/>
    <hyperlink ref="AC17" r:id="rId98" display="https://www.imdb.com/title/tt1856101/ratings?demo=aged_45_plus"/>
    <hyperlink ref="Q18" r:id="rId99" display="https://www.imdb.com/title/tt0974015/ratings?demo=males"/>
    <hyperlink ref="R18" r:id="rId100" display="https://www.imdb.com/title/tt0974015/ratings?demo=females"/>
    <hyperlink ref="W18" r:id="rId101" display="https://www.imdb.com/title/tt0974015/ratings?demo=aged_under_18"/>
    <hyperlink ref="Y18" r:id="rId102" display="https://www.imdb.com/title/tt0974015/ratings?demo=aged_18_29"/>
    <hyperlink ref="AA18" r:id="rId103" display="https://www.imdb.com/title/tt0974015/ratings?demo=aged_30_44"/>
    <hyperlink ref="AC18" r:id="rId104" display="https://www.imdb.com/title/tt0974015/ratings?demo=aged_45_plus"/>
  </hyperlink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I17" sqref="I17"/>
    </sheetView>
  </sheetViews>
  <sheetFormatPr baseColWidth="10" defaultColWidth="11.1640625" defaultRowHeight="15" customHeight="1" x14ac:dyDescent="0.2"/>
  <cols>
    <col min="1" max="26" width="10.5" customWidth="1"/>
  </cols>
  <sheetData>
    <row r="1" spans="1:2" ht="16" x14ac:dyDescent="0.2">
      <c r="A1" t="s">
        <v>67</v>
      </c>
    </row>
    <row r="2" spans="1:2" ht="16" x14ac:dyDescent="0.2">
      <c r="A2" t="s">
        <v>68</v>
      </c>
    </row>
    <row r="4" spans="1:2" ht="16" x14ac:dyDescent="0.2">
      <c r="A4" t="s">
        <v>69</v>
      </c>
    </row>
    <row r="8" spans="1:2" ht="16" x14ac:dyDescent="0.2">
      <c r="A8" t="s">
        <v>70</v>
      </c>
    </row>
    <row r="9" spans="1:2" ht="16" x14ac:dyDescent="0.2">
      <c r="B9" t="s">
        <v>71</v>
      </c>
    </row>
    <row r="13" spans="1:2" ht="16" x14ac:dyDescent="0.2">
      <c r="A13" t="s">
        <v>72</v>
      </c>
    </row>
    <row r="17" spans="1:2" ht="16" x14ac:dyDescent="0.2">
      <c r="A17" t="s">
        <v>73</v>
      </c>
    </row>
    <row r="18" spans="1:2" ht="16" x14ac:dyDescent="0.2">
      <c r="B18" t="s">
        <v>74</v>
      </c>
    </row>
    <row r="21" spans="1:2" ht="15.75" customHeight="1" x14ac:dyDescent="0.2"/>
    <row r="22" spans="1:2" ht="15.75" customHeight="1" x14ac:dyDescent="0.2"/>
    <row r="23" spans="1:2" ht="15.75" customHeight="1" x14ac:dyDescent="0.2"/>
    <row r="24" spans="1:2" ht="15.75" customHeight="1" x14ac:dyDescent="0.2">
      <c r="A24" t="s">
        <v>75</v>
      </c>
    </row>
    <row r="25" spans="1:2" ht="15.75" customHeight="1" x14ac:dyDescent="0.2">
      <c r="A25" s="14" t="s">
        <v>77</v>
      </c>
    </row>
    <row r="26" spans="1:2" ht="15.75" customHeight="1" x14ac:dyDescent="0.2">
      <c r="A26" s="14"/>
    </row>
    <row r="27" spans="1:2" ht="15.75" customHeight="1" x14ac:dyDescent="0.2">
      <c r="A27" s="14"/>
    </row>
    <row r="28" spans="1:2" ht="15.75" customHeight="1" x14ac:dyDescent="0.2">
      <c r="A28" s="14" t="s">
        <v>79</v>
      </c>
    </row>
    <row r="29" spans="1:2" ht="15.75" customHeight="1" x14ac:dyDescent="0.2">
      <c r="A29" s="14" t="s">
        <v>80</v>
      </c>
    </row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/>
  </sheetViews>
  <sheetFormatPr baseColWidth="10" defaultColWidth="11.1640625" defaultRowHeight="15" customHeight="1" x14ac:dyDescent="0.2"/>
  <cols>
    <col min="1" max="6" width="10.5" customWidth="1"/>
    <col min="7" max="16" width="9.33203125" customWidth="1"/>
    <col min="17" max="27" width="10.5" customWidth="1"/>
  </cols>
  <sheetData>
    <row r="1" spans="1:27" ht="32" x14ac:dyDescent="0.2">
      <c r="A1" t="s">
        <v>1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" x14ac:dyDescent="0.2">
      <c r="A2" t="s">
        <v>93</v>
      </c>
      <c r="B2">
        <v>9.3000000000000007</v>
      </c>
      <c r="C2">
        <v>9.2200000000000006</v>
      </c>
      <c r="D2">
        <v>9.2899999999999991</v>
      </c>
      <c r="E2">
        <v>80</v>
      </c>
      <c r="F2" s="11">
        <v>251010</v>
      </c>
      <c r="G2" s="11">
        <v>1295878</v>
      </c>
    </row>
    <row r="3" spans="1:27" ht="16" x14ac:dyDescent="0.2">
      <c r="A3" t="s">
        <v>94</v>
      </c>
      <c r="B3">
        <v>8.9</v>
      </c>
      <c r="C3">
        <v>8.9700000000000006</v>
      </c>
      <c r="D3">
        <v>8.92</v>
      </c>
      <c r="E3">
        <v>93</v>
      </c>
      <c r="F3" s="11">
        <v>145787</v>
      </c>
      <c r="G3" s="11">
        <v>657783</v>
      </c>
    </row>
    <row r="4" spans="1:27" ht="16" x14ac:dyDescent="0.2">
      <c r="A4" t="s">
        <v>95</v>
      </c>
      <c r="B4">
        <v>9.1999999999999993</v>
      </c>
      <c r="C4">
        <v>8.91</v>
      </c>
      <c r="D4">
        <v>9.24</v>
      </c>
      <c r="E4">
        <v>100</v>
      </c>
      <c r="F4" s="11">
        <v>137644</v>
      </c>
      <c r="G4" s="11">
        <v>930827</v>
      </c>
    </row>
    <row r="5" spans="1:27" ht="16" x14ac:dyDescent="0.2">
      <c r="A5" t="s">
        <v>97</v>
      </c>
      <c r="B5">
        <v>8.9</v>
      </c>
      <c r="C5">
        <v>8.86</v>
      </c>
      <c r="D5">
        <v>8.92</v>
      </c>
      <c r="E5">
        <v>94</v>
      </c>
    </row>
    <row r="6" spans="1:27" ht="16" x14ac:dyDescent="0.2">
      <c r="A6" t="s">
        <v>98</v>
      </c>
      <c r="B6">
        <v>8.6</v>
      </c>
      <c r="C6">
        <v>8.85</v>
      </c>
      <c r="D6">
        <v>8.57</v>
      </c>
      <c r="E6">
        <v>59</v>
      </c>
    </row>
    <row r="7" spans="1:27" ht="16" x14ac:dyDescent="0.2">
      <c r="A7" t="s">
        <v>99</v>
      </c>
      <c r="B7">
        <v>8.9</v>
      </c>
      <c r="C7">
        <v>8.84</v>
      </c>
      <c r="D7">
        <v>8.9499999999999993</v>
      </c>
      <c r="E7">
        <v>96</v>
      </c>
    </row>
    <row r="8" spans="1:27" ht="16" x14ac:dyDescent="0.2">
      <c r="A8" t="s">
        <v>100</v>
      </c>
      <c r="B8">
        <v>8.8000000000000007</v>
      </c>
      <c r="C8">
        <v>8.81</v>
      </c>
      <c r="D8">
        <v>8.81</v>
      </c>
      <c r="E8">
        <v>92</v>
      </c>
    </row>
    <row r="9" spans="1:27" ht="16" x14ac:dyDescent="0.2">
      <c r="A9" t="s">
        <v>101</v>
      </c>
      <c r="B9">
        <v>8.5</v>
      </c>
      <c r="C9">
        <v>8.7799999999999994</v>
      </c>
      <c r="D9">
        <v>8.42</v>
      </c>
      <c r="E9">
        <v>83</v>
      </c>
    </row>
    <row r="10" spans="1:27" ht="16" x14ac:dyDescent="0.2">
      <c r="A10" t="s">
        <v>102</v>
      </c>
      <c r="B10">
        <v>8.6</v>
      </c>
      <c r="C10">
        <v>8.76</v>
      </c>
      <c r="D10">
        <v>8.5299999999999994</v>
      </c>
      <c r="E10">
        <v>96</v>
      </c>
    </row>
    <row r="11" spans="1:27" ht="16" x14ac:dyDescent="0.2">
      <c r="A11" t="s">
        <v>103</v>
      </c>
      <c r="B11">
        <v>9</v>
      </c>
      <c r="C11">
        <v>8.75</v>
      </c>
      <c r="D11">
        <v>9.06</v>
      </c>
      <c r="E11">
        <v>90</v>
      </c>
    </row>
    <row r="12" spans="1:27" ht="16" x14ac:dyDescent="0.2">
      <c r="A12" t="s">
        <v>104</v>
      </c>
      <c r="B12">
        <v>8.5</v>
      </c>
      <c r="C12">
        <v>8.74</v>
      </c>
      <c r="D12">
        <v>8.5</v>
      </c>
      <c r="E12">
        <v>57</v>
      </c>
    </row>
    <row r="13" spans="1:27" ht="16" x14ac:dyDescent="0.2">
      <c r="A13" t="s">
        <v>105</v>
      </c>
      <c r="B13">
        <v>9</v>
      </c>
      <c r="C13">
        <v>8.7200000000000006</v>
      </c>
      <c r="D13">
        <v>9.0500000000000007</v>
      </c>
      <c r="E13">
        <v>84</v>
      </c>
    </row>
    <row r="14" spans="1:27" ht="16" x14ac:dyDescent="0.2">
      <c r="A14" t="s">
        <v>106</v>
      </c>
      <c r="B14">
        <v>8.8000000000000007</v>
      </c>
      <c r="C14">
        <v>8.7100000000000009</v>
      </c>
      <c r="D14">
        <v>8.86</v>
      </c>
      <c r="E14">
        <v>66</v>
      </c>
    </row>
    <row r="15" spans="1:27" ht="16" x14ac:dyDescent="0.2">
      <c r="A15" t="s">
        <v>107</v>
      </c>
      <c r="B15">
        <v>8.8000000000000007</v>
      </c>
      <c r="C15">
        <v>8.6999999999999993</v>
      </c>
      <c r="D15">
        <v>8.81</v>
      </c>
      <c r="E15">
        <v>82</v>
      </c>
    </row>
    <row r="16" spans="1:27" ht="16" x14ac:dyDescent="0.2">
      <c r="A16" t="s">
        <v>108</v>
      </c>
      <c r="B16">
        <v>8.6999999999999993</v>
      </c>
      <c r="C16">
        <v>8.6999999999999993</v>
      </c>
      <c r="D16">
        <v>8.73</v>
      </c>
      <c r="E16">
        <v>87</v>
      </c>
    </row>
    <row r="17" spans="1:5" ht="16" x14ac:dyDescent="0.2">
      <c r="A17" t="s">
        <v>109</v>
      </c>
      <c r="B17">
        <v>8.5</v>
      </c>
      <c r="C17">
        <v>8.67</v>
      </c>
      <c r="D17">
        <v>8.5299999999999994</v>
      </c>
      <c r="E17">
        <v>61</v>
      </c>
    </row>
    <row r="18" spans="1:5" ht="16" x14ac:dyDescent="0.2">
      <c r="A18" t="s">
        <v>110</v>
      </c>
      <c r="B18">
        <v>8.8000000000000007</v>
      </c>
      <c r="C18">
        <v>8.67</v>
      </c>
      <c r="D18">
        <v>8.8000000000000007</v>
      </c>
      <c r="E18">
        <v>74</v>
      </c>
    </row>
    <row r="19" spans="1:5" ht="16" x14ac:dyDescent="0.2">
      <c r="A19" t="s">
        <v>111</v>
      </c>
      <c r="B19">
        <v>8.1999999999999993</v>
      </c>
      <c r="C19">
        <v>8.65</v>
      </c>
      <c r="D19">
        <v>8.08</v>
      </c>
      <c r="E19">
        <v>80</v>
      </c>
    </row>
    <row r="20" spans="1:5" ht="16" x14ac:dyDescent="0.2">
      <c r="A20" t="s">
        <v>112</v>
      </c>
      <c r="B20">
        <v>8.5</v>
      </c>
      <c r="C20">
        <v>8.65</v>
      </c>
      <c r="D20">
        <v>8.49</v>
      </c>
      <c r="E20">
        <v>85</v>
      </c>
    </row>
    <row r="21" spans="1:5" ht="15.75" customHeight="1" x14ac:dyDescent="0.2">
      <c r="A21" t="s">
        <v>113</v>
      </c>
      <c r="B21">
        <v>8.6999999999999993</v>
      </c>
      <c r="C21">
        <v>8.64</v>
      </c>
      <c r="D21">
        <v>8.7100000000000009</v>
      </c>
      <c r="E21">
        <v>80</v>
      </c>
    </row>
    <row r="22" spans="1:5" ht="15.75" customHeight="1" x14ac:dyDescent="0.2">
      <c r="A22" t="s">
        <v>114</v>
      </c>
      <c r="B22">
        <v>8.6</v>
      </c>
      <c r="C22">
        <v>8.6300000000000008</v>
      </c>
      <c r="D22">
        <v>8.58</v>
      </c>
      <c r="E22">
        <v>64</v>
      </c>
    </row>
    <row r="23" spans="1:5" ht="15.75" customHeight="1" x14ac:dyDescent="0.2">
      <c r="A23" t="s">
        <v>115</v>
      </c>
      <c r="B23">
        <v>8.5</v>
      </c>
      <c r="C23">
        <v>8.61</v>
      </c>
      <c r="D23">
        <v>8.5399999999999991</v>
      </c>
      <c r="E23">
        <v>62</v>
      </c>
    </row>
    <row r="24" spans="1:5" ht="15.75" customHeight="1" x14ac:dyDescent="0.2">
      <c r="A24" t="s">
        <v>117</v>
      </c>
      <c r="B24">
        <v>8.6</v>
      </c>
      <c r="C24">
        <v>8.58</v>
      </c>
      <c r="D24">
        <v>8.6199999999999992</v>
      </c>
      <c r="E24">
        <v>85</v>
      </c>
    </row>
    <row r="25" spans="1:5" ht="15.75" customHeight="1" x14ac:dyDescent="0.2">
      <c r="A25" t="s">
        <v>118</v>
      </c>
      <c r="B25">
        <v>8.6</v>
      </c>
      <c r="C25">
        <v>8.58</v>
      </c>
      <c r="D25">
        <v>8.6300000000000008</v>
      </c>
      <c r="E25">
        <v>89</v>
      </c>
    </row>
    <row r="26" spans="1:5" ht="15.75" customHeight="1" x14ac:dyDescent="0.2">
      <c r="A26" t="s">
        <v>119</v>
      </c>
      <c r="B26">
        <v>8.1999999999999993</v>
      </c>
      <c r="C26">
        <v>8.56</v>
      </c>
      <c r="D26">
        <v>8.0299999999999994</v>
      </c>
      <c r="E26">
        <v>97</v>
      </c>
    </row>
    <row r="27" spans="1:5" ht="15.75" customHeight="1" x14ac:dyDescent="0.2">
      <c r="A27" t="s">
        <v>120</v>
      </c>
      <c r="B27">
        <v>8.4</v>
      </c>
      <c r="C27">
        <v>8.5500000000000007</v>
      </c>
      <c r="D27">
        <v>8.44</v>
      </c>
      <c r="E27">
        <v>89</v>
      </c>
    </row>
    <row r="28" spans="1:5" ht="15.75" customHeight="1" x14ac:dyDescent="0.2">
      <c r="A28" t="s">
        <v>30</v>
      </c>
      <c r="B28">
        <v>8</v>
      </c>
      <c r="C28">
        <v>8.5399999999999991</v>
      </c>
      <c r="D28">
        <v>7.84</v>
      </c>
      <c r="E28">
        <v>95</v>
      </c>
    </row>
    <row r="29" spans="1:5" ht="15.75" customHeight="1" x14ac:dyDescent="0.2">
      <c r="A29" t="s">
        <v>121</v>
      </c>
      <c r="B29">
        <v>8.5</v>
      </c>
      <c r="C29">
        <v>8.5399999999999991</v>
      </c>
      <c r="D29">
        <v>8.4700000000000006</v>
      </c>
      <c r="E29">
        <v>80</v>
      </c>
    </row>
    <row r="30" spans="1:5" ht="15.75" customHeight="1" x14ac:dyDescent="0.2">
      <c r="A30" t="s">
        <v>122</v>
      </c>
      <c r="B30">
        <v>8.5</v>
      </c>
      <c r="C30">
        <v>8.5299999999999994</v>
      </c>
      <c r="D30">
        <v>8.4499999999999993</v>
      </c>
    </row>
    <row r="31" spans="1:5" ht="15.75" customHeight="1" x14ac:dyDescent="0.2">
      <c r="A31" t="s">
        <v>123</v>
      </c>
      <c r="B31">
        <v>8.1</v>
      </c>
      <c r="C31">
        <v>8.5299999999999994</v>
      </c>
      <c r="D31">
        <v>7.95</v>
      </c>
      <c r="E31">
        <v>87</v>
      </c>
    </row>
    <row r="32" spans="1:5" ht="15.75" customHeight="1" x14ac:dyDescent="0.2">
      <c r="A32" t="s">
        <v>124</v>
      </c>
      <c r="B32">
        <v>8.9</v>
      </c>
      <c r="C32">
        <v>8.5299999999999994</v>
      </c>
      <c r="D32">
        <v>8.9700000000000006</v>
      </c>
      <c r="E32">
        <v>94</v>
      </c>
    </row>
    <row r="33" spans="1:5" ht="15.75" customHeight="1" x14ac:dyDescent="0.2">
      <c r="A33" t="s">
        <v>125</v>
      </c>
      <c r="B33">
        <v>8.3000000000000007</v>
      </c>
      <c r="C33">
        <v>8.52</v>
      </c>
      <c r="D33">
        <v>8.31</v>
      </c>
      <c r="E33">
        <v>69</v>
      </c>
    </row>
    <row r="34" spans="1:5" ht="15.75" customHeight="1" x14ac:dyDescent="0.2">
      <c r="A34" t="s">
        <v>126</v>
      </c>
      <c r="B34">
        <v>8.5</v>
      </c>
      <c r="C34">
        <v>8.52</v>
      </c>
      <c r="D34">
        <v>8.5</v>
      </c>
      <c r="E34">
        <v>100</v>
      </c>
    </row>
    <row r="35" spans="1:5" ht="15.75" customHeight="1" x14ac:dyDescent="0.2">
      <c r="A35" t="s">
        <v>127</v>
      </c>
      <c r="B35">
        <v>8.3000000000000007</v>
      </c>
      <c r="C35">
        <v>8.51</v>
      </c>
      <c r="D35">
        <v>8.26</v>
      </c>
      <c r="E35">
        <v>99</v>
      </c>
    </row>
    <row r="36" spans="1:5" ht="15.75" customHeight="1" x14ac:dyDescent="0.2">
      <c r="A36" t="s">
        <v>128</v>
      </c>
      <c r="B36">
        <v>8.8000000000000007</v>
      </c>
      <c r="C36">
        <v>8.48</v>
      </c>
      <c r="D36">
        <v>8.7899999999999991</v>
      </c>
      <c r="E36">
        <v>82</v>
      </c>
    </row>
    <row r="37" spans="1:5" ht="15.75" customHeight="1" x14ac:dyDescent="0.2">
      <c r="A37" t="s">
        <v>129</v>
      </c>
      <c r="B37">
        <v>8.6</v>
      </c>
      <c r="C37">
        <v>8.4700000000000006</v>
      </c>
      <c r="D37">
        <v>8.61</v>
      </c>
      <c r="E37">
        <v>77</v>
      </c>
    </row>
    <row r="38" spans="1:5" ht="15.75" customHeight="1" x14ac:dyDescent="0.2">
      <c r="A38" t="s">
        <v>130</v>
      </c>
      <c r="B38">
        <v>8.3000000000000007</v>
      </c>
      <c r="C38">
        <v>8.4600000000000009</v>
      </c>
      <c r="D38">
        <v>8.2899999999999991</v>
      </c>
      <c r="E38">
        <v>87</v>
      </c>
    </row>
    <row r="39" spans="1:5" ht="15.75" customHeight="1" x14ac:dyDescent="0.2">
      <c r="A39" t="s">
        <v>131</v>
      </c>
      <c r="B39">
        <v>8.6</v>
      </c>
      <c r="C39">
        <v>8.4600000000000009</v>
      </c>
      <c r="D39">
        <v>8.66</v>
      </c>
      <c r="E39">
        <v>65</v>
      </c>
    </row>
    <row r="40" spans="1:5" ht="15.75" customHeight="1" x14ac:dyDescent="0.2">
      <c r="A40" t="s">
        <v>132</v>
      </c>
      <c r="B40">
        <v>8.5</v>
      </c>
      <c r="C40">
        <v>8.4600000000000009</v>
      </c>
      <c r="D40">
        <v>8.5399999999999991</v>
      </c>
      <c r="E40">
        <v>97</v>
      </c>
    </row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F2" r:id="rId1" display="https://www.imdb.com/title/tt0111161/ratings?demo=females"/>
    <hyperlink ref="G2" r:id="rId2" display="https://www.imdb.com/title/tt0111161/ratings?demo=males"/>
    <hyperlink ref="F3" r:id="rId3" display="https://www.imdb.com/title/tt0108052/ratings?demo=females"/>
    <hyperlink ref="G3" r:id="rId4" display="https://www.imdb.com/title/tt0108052/ratings?demo=males"/>
    <hyperlink ref="F4" r:id="rId5" display="https://www.imdb.com/title/tt0068646/ratings?demo=females"/>
    <hyperlink ref="G4" r:id="rId6" display="https://www.imdb.com/title/tt0068646/ratings?demo=males"/>
  </hyperlinks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2" spans="1:1" ht="16" x14ac:dyDescent="0.2">
      <c r="A2" t="s">
        <v>138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2017Top40Grossing</vt:lpstr>
      <vt:lpstr>2017BottomROI</vt:lpstr>
      <vt:lpstr>Sheet3</vt:lpstr>
      <vt:lpstr>Rev2017Top20</vt:lpstr>
      <vt:lpstr>Top20AsRatedByWomen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2018-11-28T18:51:28Z</dcterms:created>
  <dcterms:modified xsi:type="dcterms:W3CDTF">2018-11-28T21:46:29Z</dcterms:modified>
</cp:coreProperties>
</file>