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merkesvik/Documents/3D_omics/in_vitro_ferm/manuscript/supplements/"/>
    </mc:Choice>
  </mc:AlternateContent>
  <xr:revisionPtr revIDLastSave="0" documentId="13_ncr:9_{A166A81E-3712-9447-8524-6E24C9D1C6E0}" xr6:coauthVersionLast="47" xr6:coauthVersionMax="47" xr10:uidLastSave="{00000000-0000-0000-0000-000000000000}"/>
  <bookViews>
    <workbookView xWindow="34540" yWindow="-11680" windowWidth="21600" windowHeight="6420" xr2:uid="{9B18D214-96B1-4B42-A38E-2E237EC5B269}"/>
  </bookViews>
  <sheets>
    <sheet name="acggm_pu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W3" i="1"/>
  <c r="W2" i="1"/>
  <c r="X7" i="1"/>
  <c r="X3" i="1" l="1"/>
  <c r="W4" i="1" s="1"/>
  <c r="W5" i="1" s="1"/>
  <c r="X5" i="1" s="1"/>
  <c r="W6" i="1" s="1"/>
  <c r="X6" i="1" s="1"/>
  <c r="W7" i="1" s="1"/>
</calcChain>
</file>

<file path=xl/sharedStrings.xml><?xml version="1.0" encoding="utf-8"?>
<sst xmlns="http://schemas.openxmlformats.org/spreadsheetml/2006/main" count="1353" uniqueCount="68">
  <si>
    <t>species</t>
  </si>
  <si>
    <t>MAG</t>
  </si>
  <si>
    <t>contig</t>
  </si>
  <si>
    <t>contig_percent</t>
  </si>
  <si>
    <t>n_genes</t>
  </si>
  <si>
    <t>gene_position</t>
  </si>
  <si>
    <t>annotation</t>
  </si>
  <si>
    <t>contrast</t>
  </si>
  <si>
    <t>log2FoldChange</t>
  </si>
  <si>
    <t>padj</t>
  </si>
  <si>
    <t>baseMean</t>
  </si>
  <si>
    <t>significant</t>
  </si>
  <si>
    <t>group</t>
  </si>
  <si>
    <t>ind_1</t>
  </si>
  <si>
    <t>ind_2</t>
  </si>
  <si>
    <t>ind_3</t>
  </si>
  <si>
    <t>ind_4</t>
  </si>
  <si>
    <t>s__Anthropogastromicrobium aceti</t>
  </si>
  <si>
    <t>MAG130</t>
  </si>
  <si>
    <t>contig7857</t>
  </si>
  <si>
    <t>CE2</t>
  </si>
  <si>
    <t>cc_v_cm</t>
  </si>
  <si>
    <t>***</t>
  </si>
  <si>
    <t>cc</t>
  </si>
  <si>
    <t>cm</t>
  </si>
  <si>
    <t>mc_v_mm</t>
  </si>
  <si>
    <t>*</t>
  </si>
  <si>
    <t>mc</t>
  </si>
  <si>
    <t>mm</t>
  </si>
  <si>
    <t>phosphoglucomutase</t>
  </si>
  <si>
    <t>**</t>
  </si>
  <si>
    <t>CBM35inCE17; CE17</t>
  </si>
  <si>
    <t>GH130</t>
  </si>
  <si>
    <t>cellobiose epimerase</t>
  </si>
  <si>
    <t>Binding-protein-dependent transport system inner membrane component</t>
  </si>
  <si>
    <t>Bacterial extracellular solute-binding protein</t>
  </si>
  <si>
    <t>Helix-turn-helix domain</t>
  </si>
  <si>
    <t>(**)</t>
  </si>
  <si>
    <t>(*)</t>
  </si>
  <si>
    <t>Periplasmic binding proteins and sugar binding domain of LacI family</t>
  </si>
  <si>
    <t>NA</t>
  </si>
  <si>
    <t>s__Blautia_A luti</t>
  </si>
  <si>
    <t>MAG023</t>
  </si>
  <si>
    <t>contig3744</t>
  </si>
  <si>
    <t>GH113</t>
  </si>
  <si>
    <t>GH36</t>
  </si>
  <si>
    <t>(***)</t>
  </si>
  <si>
    <t>GH1</t>
  </si>
  <si>
    <t>mannose-6-phosphate isomerase</t>
  </si>
  <si>
    <t>s__Prevotella sp000436035</t>
  </si>
  <si>
    <t>MAG105</t>
  </si>
  <si>
    <t>contig468</t>
  </si>
  <si>
    <t>GH3</t>
  </si>
  <si>
    <t>TonB-dependent starch-binding outer membrane protein SusC</t>
  </si>
  <si>
    <t>starch-binding outer membrane protein, SusD/RagB family</t>
  </si>
  <si>
    <t>GH5; GH5_25; GH5_4; GH5_5; GH5_8</t>
  </si>
  <si>
    <t>GH5; GH5_41; GH5_7</t>
  </si>
  <si>
    <t>GH26; GH5; GH5_25; GH5_4; GH5_8</t>
  </si>
  <si>
    <t>Surface glycan-binding protein B xyloglucan binding domain</t>
  </si>
  <si>
    <t>CE7</t>
  </si>
  <si>
    <t>GH26</t>
  </si>
  <si>
    <t>glycoside/pentoside/hexuronide:cation symporter, GPH family</t>
  </si>
  <si>
    <t>contamination [%]</t>
  </si>
  <si>
    <t>completeness [%]</t>
  </si>
  <si>
    <t>min range</t>
  </si>
  <si>
    <t>max range</t>
  </si>
  <si>
    <t>colour</t>
  </si>
  <si>
    <t>step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</si>
</sst>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ourierNewPSMT"/>
      <family val="2"/>
    </font>
    <font>
      <sz val="12"/>
      <color theme="1"/>
      <name val="CourierNew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urierNewPSMT"/>
      <family val="2"/>
    </font>
    <font>
      <b/>
      <sz val="13"/>
      <color theme="3"/>
      <name val="CourierNewPSMT"/>
      <family val="2"/>
    </font>
    <font>
      <b/>
      <sz val="11"/>
      <color theme="3"/>
      <name val="CourierNewPSMT"/>
      <family val="2"/>
    </font>
    <font>
      <sz val="12"/>
      <color rgb="FF006100"/>
      <name val="CourierNewPSMT"/>
      <family val="2"/>
    </font>
    <font>
      <sz val="12"/>
      <color rgb="FF9C0006"/>
      <name val="CourierNewPSMT"/>
      <family val="2"/>
    </font>
    <font>
      <sz val="12"/>
      <color rgb="FF9C5700"/>
      <name val="CourierNewPSMT"/>
      <family val="2"/>
    </font>
    <font>
      <sz val="12"/>
      <color rgb="FF3F3F76"/>
      <name val="CourierNewPSMT"/>
      <family val="2"/>
    </font>
    <font>
      <b/>
      <sz val="12"/>
      <color rgb="FF3F3F3F"/>
      <name val="CourierNewPSMT"/>
      <family val="2"/>
    </font>
    <font>
      <b/>
      <sz val="12"/>
      <color rgb="FFFA7D00"/>
      <name val="CourierNewPSMT"/>
      <family val="2"/>
    </font>
    <font>
      <sz val="12"/>
      <color rgb="FFFA7D00"/>
      <name val="CourierNewPSMT"/>
      <family val="2"/>
    </font>
    <font>
      <b/>
      <sz val="12"/>
      <color theme="0"/>
      <name val="CourierNewPSMT"/>
      <family val="2"/>
    </font>
    <font>
      <sz val="12"/>
      <color rgb="FFFF0000"/>
      <name val="CourierNewPSMT"/>
      <family val="2"/>
    </font>
    <font>
      <i/>
      <sz val="12"/>
      <color rgb="FF7F7F7F"/>
      <name val="CourierNewPSMT"/>
      <family val="2"/>
    </font>
    <font>
      <b/>
      <sz val="12"/>
      <color theme="1"/>
      <name val="CourierNewPSMT"/>
      <family val="2"/>
    </font>
    <font>
      <sz val="12"/>
      <color theme="0"/>
      <name val="CourierNewPSMT"/>
      <family val="2"/>
    </font>
    <font>
      <b/>
      <sz val="12"/>
      <color theme="1"/>
      <name val="CourierNewPSM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B201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44FF00"/>
        <bgColor indexed="64"/>
      </patternFill>
    </fill>
    <fill>
      <patternFill patternType="solid">
        <fgColor rgb="FF00FFDA"/>
        <bgColor indexed="64"/>
      </patternFill>
    </fill>
    <fill>
      <patternFill patternType="solid">
        <fgColor rgb="FF0067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38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6">
    <dxf>
      <border>
        <left style="thin">
          <color rgb="FFD4D4D4"/>
        </left>
        <right style="thin">
          <color rgb="FFD4D4D4"/>
        </right>
        <top style="thin">
          <color theme="1"/>
        </top>
        <bottom style="thin">
          <color rgb="FFD4D4D4"/>
        </bottom>
        <vertical/>
        <horizontal/>
      </border>
    </dxf>
    <dxf>
      <font>
        <color theme="0" tint="-0.14996795556505021"/>
      </font>
    </dxf>
    <dxf>
      <font>
        <color theme="1" tint="0.499984740745262"/>
      </font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border>
        <left style="thin">
          <color rgb="FFD4D4D4"/>
        </left>
        <right style="thin">
          <color rgb="FFD4D4D4"/>
        </right>
        <top style="thin">
          <color theme="1"/>
        </top>
        <bottom style="thin">
          <color rgb="FFD4D4D4"/>
        </bottom>
        <vertical/>
        <horizontal/>
      </border>
    </dxf>
    <dxf>
      <font>
        <color theme="0" tint="-0.14996795556505021"/>
      </font>
    </dxf>
    <dxf>
      <font>
        <color theme="1" tint="0.499984740745262"/>
      </font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border>
        <left style="thin">
          <color rgb="FFD4D4D4"/>
        </left>
        <right style="thin">
          <color rgb="FFD4D4D4"/>
        </right>
        <top style="thin">
          <color theme="1"/>
        </top>
        <bottom style="thin">
          <color rgb="FFD4D4D4"/>
        </bottom>
        <vertical/>
        <horizontal/>
      </border>
    </dxf>
    <dxf>
      <font>
        <color theme="0" tint="-0.14996795556505021"/>
      </font>
    </dxf>
    <dxf>
      <font>
        <color theme="1" tint="0.499984740745262"/>
      </font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border>
        <left style="thin">
          <color rgb="FFD4D4D4"/>
        </left>
        <right style="thin">
          <color rgb="FFD4D4D4"/>
        </right>
        <top style="thin">
          <color theme="1"/>
        </top>
        <bottom style="thin">
          <color rgb="FFD4D4D4"/>
        </bottom>
        <vertical/>
        <horizontal/>
      </border>
    </dxf>
    <dxf>
      <font>
        <color theme="0" tint="-0.1499679555650502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theme="1"/>
        </bottom>
        <vertical/>
        <horizontal/>
      </border>
    </dxf>
    <dxf>
      <font>
        <color theme="0" tint="-0.1499679555650502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0" tint="-0.1499679555650502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0" tint="-0.2499465926084170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0" tint="-0.2499465926084170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0" tint="-0.2499465926084170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0" tint="-0.2499465926084170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0" tint="-0.24994659260841701"/>
      </font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ont>
        <color theme="1" tint="0.499984740745262"/>
      </font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067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02FFD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42FF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F302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0000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  <dxf>
      <fill>
        <patternFill>
          <bgColor rgb="FFFFB201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</dxfs>
  <tableStyles count="0" defaultTableStyle="TableStyleMedium2" defaultPivotStyle="PivotStyleLight16"/>
  <colors>
    <mruColors>
      <color rgb="FFD4D4D4"/>
      <color rgb="FFA5A5A5"/>
      <color rgb="FF0067FF"/>
      <color rgb="FF02FFDA"/>
      <color rgb="FF42FF01"/>
      <color rgb="FFFFF302"/>
      <color rgb="FFFFB20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A85E-BD60-144F-A3AA-89CDEE144F01}">
  <dimension ref="A1:Y189"/>
  <sheetViews>
    <sheetView tabSelected="1" topLeftCell="O5" workbookViewId="0">
      <selection activeCell="P96" sqref="P96"/>
    </sheetView>
  </sheetViews>
  <sheetFormatPr baseColWidth="10" defaultRowHeight="17"/>
  <cols>
    <col min="1" max="1" width="4.42578125" style="1" customWidth="1"/>
    <col min="2" max="2" width="37" style="3" customWidth="1"/>
    <col min="3" max="3" width="9.5703125" style="1" customWidth="1"/>
    <col min="4" max="4" width="18.5703125" style="1" customWidth="1"/>
    <col min="5" max="5" width="19.28515625" style="1" customWidth="1"/>
    <col min="6" max="6" width="12.7109375" style="1" customWidth="1"/>
    <col min="7" max="7" width="17" style="1" customWidth="1"/>
    <col min="8" max="8" width="9.28515625" style="1" customWidth="1"/>
    <col min="9" max="9" width="15.7109375" style="1" customWidth="1"/>
    <col min="10" max="10" width="76.5703125" style="3" customWidth="1"/>
    <col min="11" max="11" width="10.28515625" style="1" customWidth="1"/>
    <col min="12" max="12" width="16.7109375" style="1" customWidth="1"/>
    <col min="13" max="13" width="10.42578125" style="1" customWidth="1"/>
    <col min="14" max="14" width="10.7109375" style="1" customWidth="1"/>
    <col min="15" max="15" width="13.28515625" style="1" customWidth="1"/>
    <col min="16" max="16" width="9.140625" style="1" customWidth="1"/>
    <col min="17" max="22" width="10.7109375" style="1"/>
    <col min="23" max="23" width="11.7109375" style="1" customWidth="1"/>
    <col min="24" max="16384" width="10.7109375" style="1"/>
  </cols>
  <sheetData>
    <row r="1" spans="1:25">
      <c r="B1" s="4" t="s">
        <v>0</v>
      </c>
      <c r="C1" s="4" t="s">
        <v>1</v>
      </c>
      <c r="D1" s="4" t="s">
        <v>63</v>
      </c>
      <c r="E1" s="4" t="s">
        <v>62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V1" s="6" t="s">
        <v>67</v>
      </c>
      <c r="W1" s="7" t="s">
        <v>64</v>
      </c>
      <c r="X1" s="7" t="s">
        <v>65</v>
      </c>
      <c r="Y1" s="8" t="s">
        <v>66</v>
      </c>
    </row>
    <row r="2" spans="1:25">
      <c r="A2" s="1">
        <v>1</v>
      </c>
      <c r="B2" s="3" t="s">
        <v>17</v>
      </c>
      <c r="C2" s="1" t="s">
        <v>18</v>
      </c>
      <c r="D2" s="5">
        <v>100</v>
      </c>
      <c r="E2" s="5">
        <v>0.41</v>
      </c>
      <c r="F2" s="1" t="s">
        <v>19</v>
      </c>
      <c r="G2" s="5">
        <v>15.99</v>
      </c>
      <c r="H2" s="1">
        <v>430</v>
      </c>
      <c r="I2" s="1">
        <v>119</v>
      </c>
      <c r="J2" s="3" t="s">
        <v>20</v>
      </c>
      <c r="K2" s="1" t="s">
        <v>21</v>
      </c>
      <c r="L2" s="1">
        <v>7.7756618914707998</v>
      </c>
      <c r="M2" s="2">
        <v>6.1076248048116696E-8</v>
      </c>
      <c r="N2" s="5">
        <v>140.57301493003399</v>
      </c>
      <c r="O2" s="1" t="s">
        <v>22</v>
      </c>
      <c r="P2" s="1" t="s">
        <v>23</v>
      </c>
      <c r="Q2" s="5">
        <v>1.44912245507019</v>
      </c>
      <c r="R2" s="5">
        <v>-1.56634268282752</v>
      </c>
      <c r="S2" s="5">
        <v>1.8029507865137799</v>
      </c>
      <c r="T2" s="5">
        <v>1.96396983374859</v>
      </c>
      <c r="V2" s="9">
        <v>1</v>
      </c>
      <c r="W2" s="10">
        <f>ROUND(MIN(Q$2:T$189),0)</f>
        <v>-2</v>
      </c>
      <c r="X2" s="11">
        <v>0</v>
      </c>
      <c r="Y2" s="12"/>
    </row>
    <row r="3" spans="1:25">
      <c r="A3" s="1">
        <v>2</v>
      </c>
      <c r="B3" s="3" t="s">
        <v>17</v>
      </c>
      <c r="C3" s="1" t="s">
        <v>18</v>
      </c>
      <c r="D3" s="5">
        <v>100</v>
      </c>
      <c r="E3" s="5">
        <v>0.41</v>
      </c>
      <c r="F3" s="1" t="s">
        <v>19</v>
      </c>
      <c r="G3" s="5">
        <v>15.99</v>
      </c>
      <c r="H3" s="1">
        <v>430</v>
      </c>
      <c r="I3" s="1">
        <v>119</v>
      </c>
      <c r="J3" s="3" t="s">
        <v>20</v>
      </c>
      <c r="K3" s="1" t="s">
        <v>21</v>
      </c>
      <c r="L3" s="1">
        <v>7.7756618914707998</v>
      </c>
      <c r="M3" s="2">
        <v>6.1076248048116696E-8</v>
      </c>
      <c r="N3" s="5">
        <v>140.57301493003399</v>
      </c>
      <c r="O3" s="1" t="s">
        <v>22</v>
      </c>
      <c r="P3" s="1" t="s">
        <v>24</v>
      </c>
      <c r="Q3" s="5">
        <v>8.1768765592041603</v>
      </c>
      <c r="R3" s="5">
        <v>8.6574935196036993</v>
      </c>
      <c r="S3" s="5">
        <v>9.9338084462188299</v>
      </c>
      <c r="T3" s="5">
        <v>7.1474206206591004</v>
      </c>
      <c r="V3" s="9">
        <v>2</v>
      </c>
      <c r="W3" s="11">
        <f>X2</f>
        <v>0</v>
      </c>
      <c r="X3" s="11">
        <f>ROUND(W3+(X$7-W$2)*1/MAX(V$2:V$22),0)</f>
        <v>3</v>
      </c>
      <c r="Y3" s="13"/>
    </row>
    <row r="4" spans="1:25">
      <c r="A4" s="1">
        <v>3</v>
      </c>
      <c r="B4" s="3" t="s">
        <v>17</v>
      </c>
      <c r="C4" s="1" t="s">
        <v>18</v>
      </c>
      <c r="D4" s="5">
        <v>100</v>
      </c>
      <c r="E4" s="5">
        <v>0.41</v>
      </c>
      <c r="F4" s="1" t="s">
        <v>19</v>
      </c>
      <c r="G4" s="5">
        <v>15.99</v>
      </c>
      <c r="H4" s="1">
        <v>430</v>
      </c>
      <c r="I4" s="1">
        <v>119</v>
      </c>
      <c r="J4" s="3" t="s">
        <v>20</v>
      </c>
      <c r="K4" s="1" t="s">
        <v>25</v>
      </c>
      <c r="L4" s="1">
        <v>4.6952563154170104</v>
      </c>
      <c r="M4" s="2">
        <v>3.0127447213317E-3</v>
      </c>
      <c r="N4" s="5">
        <v>140.57301493003399</v>
      </c>
      <c r="O4" s="1" t="s">
        <v>26</v>
      </c>
      <c r="P4" s="1" t="s">
        <v>27</v>
      </c>
      <c r="Q4" s="5">
        <v>-1.56634268282752</v>
      </c>
      <c r="R4" s="5">
        <v>3.1401281895415099</v>
      </c>
      <c r="S4" s="5">
        <v>0.62587916536881705</v>
      </c>
      <c r="T4" s="5">
        <v>2.9124644868995602</v>
      </c>
      <c r="V4" s="9">
        <v>3</v>
      </c>
      <c r="W4" s="11">
        <f>X3</f>
        <v>3</v>
      </c>
      <c r="X4" s="11">
        <f>ROUND(W4+(X$7-W$2)*1/MAX(V$2:V$22),0)</f>
        <v>6</v>
      </c>
      <c r="Y4" s="14"/>
    </row>
    <row r="5" spans="1:25">
      <c r="A5" s="1">
        <v>4</v>
      </c>
      <c r="B5" s="3" t="s">
        <v>17</v>
      </c>
      <c r="C5" s="1" t="s">
        <v>18</v>
      </c>
      <c r="D5" s="5">
        <v>100</v>
      </c>
      <c r="E5" s="5">
        <v>0.41</v>
      </c>
      <c r="F5" s="1" t="s">
        <v>19</v>
      </c>
      <c r="G5" s="5">
        <v>15.99</v>
      </c>
      <c r="H5" s="1">
        <v>430</v>
      </c>
      <c r="I5" s="1">
        <v>119</v>
      </c>
      <c r="J5" s="3" t="s">
        <v>20</v>
      </c>
      <c r="K5" s="1" t="s">
        <v>25</v>
      </c>
      <c r="L5" s="1">
        <v>4.6952563154170104</v>
      </c>
      <c r="M5" s="2">
        <v>3.0127447213317E-3</v>
      </c>
      <c r="N5" s="5">
        <v>140.57301493003399</v>
      </c>
      <c r="O5" s="1" t="s">
        <v>26</v>
      </c>
      <c r="P5" s="1" t="s">
        <v>28</v>
      </c>
      <c r="Q5" s="5">
        <v>2.13086695786355</v>
      </c>
      <c r="R5" s="5">
        <v>7.9748632612743497</v>
      </c>
      <c r="S5" s="5">
        <v>5.5693687303109503</v>
      </c>
      <c r="T5" s="5">
        <v>6.8315389704313301</v>
      </c>
      <c r="V5" s="9">
        <v>4</v>
      </c>
      <c r="W5" s="11">
        <f>X4</f>
        <v>6</v>
      </c>
      <c r="X5" s="11">
        <f>ROUND(W5+(X$7-W$2)*1/MAX(V$2:V$22),0)</f>
        <v>9</v>
      </c>
      <c r="Y5" s="15"/>
    </row>
    <row r="6" spans="1:25">
      <c r="A6" s="1">
        <v>5</v>
      </c>
      <c r="B6" s="3" t="s">
        <v>17</v>
      </c>
      <c r="C6" s="1" t="s">
        <v>18</v>
      </c>
      <c r="D6" s="5">
        <v>100</v>
      </c>
      <c r="E6" s="5">
        <v>0.41</v>
      </c>
      <c r="F6" s="1" t="s">
        <v>19</v>
      </c>
      <c r="G6" s="5">
        <v>15.99</v>
      </c>
      <c r="H6" s="1">
        <v>430</v>
      </c>
      <c r="I6" s="1">
        <v>120</v>
      </c>
      <c r="J6" s="3" t="s">
        <v>29</v>
      </c>
      <c r="K6" s="1" t="s">
        <v>21</v>
      </c>
      <c r="L6" s="1">
        <v>6.6645991731333796</v>
      </c>
      <c r="M6" s="2">
        <v>2.1602943869335499E-10</v>
      </c>
      <c r="N6" s="5">
        <v>1119.6435977876499</v>
      </c>
      <c r="O6" s="1" t="s">
        <v>22</v>
      </c>
      <c r="P6" s="1" t="s">
        <v>23</v>
      </c>
      <c r="Q6" s="5">
        <v>5.5158612635486</v>
      </c>
      <c r="R6" s="5">
        <v>4.2411054776237203</v>
      </c>
      <c r="S6" s="5">
        <v>4.4607593183177698</v>
      </c>
      <c r="T6" s="5">
        <v>5.7651280633856699</v>
      </c>
      <c r="V6" s="9">
        <v>5</v>
      </c>
      <c r="W6" s="11">
        <f>X5</f>
        <v>9</v>
      </c>
      <c r="X6" s="11">
        <f>ROUND(W6+(X$7-W$2)*1/MAX(V$2:V$22),0)</f>
        <v>12</v>
      </c>
      <c r="Y6" s="16"/>
    </row>
    <row r="7" spans="1:25" ht="18" thickBot="1">
      <c r="A7" s="1">
        <v>6</v>
      </c>
      <c r="B7" s="3" t="s">
        <v>17</v>
      </c>
      <c r="C7" s="1" t="s">
        <v>18</v>
      </c>
      <c r="D7" s="5">
        <v>100</v>
      </c>
      <c r="E7" s="5">
        <v>0.41</v>
      </c>
      <c r="F7" s="1" t="s">
        <v>19</v>
      </c>
      <c r="G7" s="5">
        <v>15.99</v>
      </c>
      <c r="H7" s="1">
        <v>430</v>
      </c>
      <c r="I7" s="1">
        <v>120</v>
      </c>
      <c r="J7" s="3" t="s">
        <v>29</v>
      </c>
      <c r="K7" s="1" t="s">
        <v>21</v>
      </c>
      <c r="L7" s="1">
        <v>6.6645991731333796</v>
      </c>
      <c r="M7" s="2">
        <v>2.1602943869335499E-10</v>
      </c>
      <c r="N7" s="5">
        <v>1119.6435977876499</v>
      </c>
      <c r="O7" s="1" t="s">
        <v>22</v>
      </c>
      <c r="P7" s="1" t="s">
        <v>24</v>
      </c>
      <c r="Q7" s="5">
        <v>11.142506409265399</v>
      </c>
      <c r="R7" s="5">
        <v>11.3745999517011</v>
      </c>
      <c r="S7" s="5">
        <v>12.9539320235004</v>
      </c>
      <c r="T7" s="5">
        <v>10.264015119907899</v>
      </c>
      <c r="V7" s="17">
        <v>6</v>
      </c>
      <c r="W7" s="18">
        <f>X6</f>
        <v>12</v>
      </c>
      <c r="X7" s="19">
        <f>ROUND(MAX(Q2:T189),0)</f>
        <v>15</v>
      </c>
      <c r="Y7" s="20"/>
    </row>
    <row r="8" spans="1:25">
      <c r="A8" s="1">
        <v>7</v>
      </c>
      <c r="B8" s="3" t="s">
        <v>17</v>
      </c>
      <c r="C8" s="1" t="s">
        <v>18</v>
      </c>
      <c r="D8" s="5">
        <v>100</v>
      </c>
      <c r="E8" s="5">
        <v>0.41</v>
      </c>
      <c r="F8" s="1" t="s">
        <v>19</v>
      </c>
      <c r="G8" s="5">
        <v>15.99</v>
      </c>
      <c r="H8" s="1">
        <v>430</v>
      </c>
      <c r="I8" s="1">
        <v>120</v>
      </c>
      <c r="J8" s="3" t="s">
        <v>29</v>
      </c>
      <c r="K8" s="1" t="s">
        <v>25</v>
      </c>
      <c r="L8" s="1">
        <v>4.3438989149781504</v>
      </c>
      <c r="M8" s="2">
        <v>2.5248481224075402E-4</v>
      </c>
      <c r="N8" s="5">
        <v>1119.6435977876499</v>
      </c>
      <c r="O8" s="1" t="s">
        <v>30</v>
      </c>
      <c r="P8" s="1" t="s">
        <v>27</v>
      </c>
      <c r="Q8" s="5">
        <v>4.3231354185397999</v>
      </c>
      <c r="R8" s="5">
        <v>5.42866360602416</v>
      </c>
      <c r="S8" s="5">
        <v>4.4808820513306404</v>
      </c>
      <c r="T8" s="5">
        <v>6.5070077651309202</v>
      </c>
    </row>
    <row r="9" spans="1:25">
      <c r="A9" s="1">
        <v>8</v>
      </c>
      <c r="B9" s="3" t="s">
        <v>17</v>
      </c>
      <c r="C9" s="1" t="s">
        <v>18</v>
      </c>
      <c r="D9" s="5">
        <v>100</v>
      </c>
      <c r="E9" s="5">
        <v>0.41</v>
      </c>
      <c r="F9" s="1" t="s">
        <v>19</v>
      </c>
      <c r="G9" s="5">
        <v>15.99</v>
      </c>
      <c r="H9" s="1">
        <v>430</v>
      </c>
      <c r="I9" s="1">
        <v>120</v>
      </c>
      <c r="J9" s="3" t="s">
        <v>29</v>
      </c>
      <c r="K9" s="1" t="s">
        <v>25</v>
      </c>
      <c r="L9" s="1">
        <v>4.3438989149781504</v>
      </c>
      <c r="M9" s="2">
        <v>2.5248481224075402E-4</v>
      </c>
      <c r="N9" s="5">
        <v>1119.6435977876499</v>
      </c>
      <c r="O9" s="1" t="s">
        <v>30</v>
      </c>
      <c r="P9" s="1" t="s">
        <v>28</v>
      </c>
      <c r="Q9" s="5">
        <v>5.9738111601988697</v>
      </c>
      <c r="R9" s="5">
        <v>11.094532681356499</v>
      </c>
      <c r="S9" s="5">
        <v>9.0507559101833603</v>
      </c>
      <c r="T9" s="5">
        <v>9.5464332068265705</v>
      </c>
    </row>
    <row r="10" spans="1:25">
      <c r="A10" s="1">
        <v>9</v>
      </c>
      <c r="B10" s="3" t="s">
        <v>17</v>
      </c>
      <c r="C10" s="1" t="s">
        <v>18</v>
      </c>
      <c r="D10" s="5">
        <v>100</v>
      </c>
      <c r="E10" s="5">
        <v>0.41</v>
      </c>
      <c r="F10" s="1" t="s">
        <v>19</v>
      </c>
      <c r="G10" s="5">
        <v>15.99</v>
      </c>
      <c r="H10" s="1">
        <v>430</v>
      </c>
      <c r="I10" s="1">
        <v>121</v>
      </c>
      <c r="J10" s="3" t="s">
        <v>31</v>
      </c>
      <c r="K10" s="1" t="s">
        <v>21</v>
      </c>
      <c r="L10" s="1">
        <v>7.5319886449946702</v>
      </c>
      <c r="M10" s="2">
        <v>4.5630165258243401E-10</v>
      </c>
      <c r="N10" s="5">
        <v>494.75449442492601</v>
      </c>
      <c r="O10" s="1" t="s">
        <v>22</v>
      </c>
      <c r="P10" s="1" t="s">
        <v>23</v>
      </c>
      <c r="Q10" s="5">
        <v>3.9397766477237699</v>
      </c>
      <c r="R10" s="5">
        <v>2.6685111696955102</v>
      </c>
      <c r="S10" s="5">
        <v>1.0305866167958699</v>
      </c>
      <c r="T10" s="5">
        <v>3.7748346348762101</v>
      </c>
    </row>
    <row r="11" spans="1:25">
      <c r="A11" s="1">
        <v>10</v>
      </c>
      <c r="B11" s="3" t="s">
        <v>17</v>
      </c>
      <c r="C11" s="1" t="s">
        <v>18</v>
      </c>
      <c r="D11" s="5">
        <v>100</v>
      </c>
      <c r="E11" s="5">
        <v>0.41</v>
      </c>
      <c r="F11" s="1" t="s">
        <v>19</v>
      </c>
      <c r="G11" s="5">
        <v>15.99</v>
      </c>
      <c r="H11" s="1">
        <v>430</v>
      </c>
      <c r="I11" s="1">
        <v>121</v>
      </c>
      <c r="J11" s="3" t="s">
        <v>31</v>
      </c>
      <c r="K11" s="1" t="s">
        <v>21</v>
      </c>
      <c r="L11" s="1">
        <v>7.5319886449946702</v>
      </c>
      <c r="M11" s="2">
        <v>4.5630165258243401E-10</v>
      </c>
      <c r="N11" s="5">
        <v>494.75449442492601</v>
      </c>
      <c r="O11" s="1" t="s">
        <v>22</v>
      </c>
      <c r="P11" s="1" t="s">
        <v>24</v>
      </c>
      <c r="Q11" s="5">
        <v>10.041647254276601</v>
      </c>
      <c r="R11" s="5">
        <v>10.320199453171499</v>
      </c>
      <c r="S11" s="5">
        <v>11.812885527866801</v>
      </c>
      <c r="T11" s="5">
        <v>9.2048365959089704</v>
      </c>
    </row>
    <row r="12" spans="1:25">
      <c r="A12" s="1">
        <v>11</v>
      </c>
      <c r="B12" s="3" t="s">
        <v>17</v>
      </c>
      <c r="C12" s="1" t="s">
        <v>18</v>
      </c>
      <c r="D12" s="5">
        <v>100</v>
      </c>
      <c r="E12" s="5">
        <v>0.41</v>
      </c>
      <c r="F12" s="1" t="s">
        <v>19</v>
      </c>
      <c r="G12" s="5">
        <v>15.99</v>
      </c>
      <c r="H12" s="1">
        <v>430</v>
      </c>
      <c r="I12" s="1">
        <v>121</v>
      </c>
      <c r="J12" s="3" t="s">
        <v>31</v>
      </c>
      <c r="K12" s="1" t="s">
        <v>25</v>
      </c>
      <c r="L12" s="1">
        <v>5.0567905371316</v>
      </c>
      <c r="M12" s="2">
        <v>1.8333790086667E-4</v>
      </c>
      <c r="N12" s="5">
        <v>494.75449442492601</v>
      </c>
      <c r="O12" s="1" t="s">
        <v>30</v>
      </c>
      <c r="P12" s="1" t="s">
        <v>27</v>
      </c>
      <c r="Q12" s="5">
        <v>1.7679606959941401</v>
      </c>
      <c r="R12" s="5">
        <v>3.9396432454273498</v>
      </c>
      <c r="S12" s="5">
        <v>2.6570704216114698</v>
      </c>
      <c r="T12" s="5">
        <v>4.1168842724591599</v>
      </c>
    </row>
    <row r="13" spans="1:25">
      <c r="A13" s="1">
        <v>12</v>
      </c>
      <c r="B13" s="3" t="s">
        <v>17</v>
      </c>
      <c r="C13" s="1" t="s">
        <v>18</v>
      </c>
      <c r="D13" s="5">
        <v>100</v>
      </c>
      <c r="E13" s="5">
        <v>0.41</v>
      </c>
      <c r="F13" s="1" t="s">
        <v>19</v>
      </c>
      <c r="G13" s="5">
        <v>15.99</v>
      </c>
      <c r="H13" s="1">
        <v>430</v>
      </c>
      <c r="I13" s="1">
        <v>121</v>
      </c>
      <c r="J13" s="3" t="s">
        <v>31</v>
      </c>
      <c r="K13" s="1" t="s">
        <v>25</v>
      </c>
      <c r="L13" s="1">
        <v>5.0567905371316</v>
      </c>
      <c r="M13" s="2">
        <v>1.8333790086667E-4</v>
      </c>
      <c r="N13" s="5">
        <v>494.75449442492601</v>
      </c>
      <c r="O13" s="1" t="s">
        <v>30</v>
      </c>
      <c r="P13" s="1" t="s">
        <v>28</v>
      </c>
      <c r="Q13" s="5">
        <v>3.4077081810291401</v>
      </c>
      <c r="R13" s="5">
        <v>9.8398294353393201</v>
      </c>
      <c r="S13" s="5">
        <v>7.1669994582743399</v>
      </c>
      <c r="T13" s="5">
        <v>7.9989638977363899</v>
      </c>
    </row>
    <row r="14" spans="1:25">
      <c r="A14" s="1">
        <v>13</v>
      </c>
      <c r="B14" s="3" t="s">
        <v>17</v>
      </c>
      <c r="C14" s="1" t="s">
        <v>18</v>
      </c>
      <c r="D14" s="5">
        <v>100</v>
      </c>
      <c r="E14" s="5">
        <v>0.41</v>
      </c>
      <c r="F14" s="1" t="s">
        <v>19</v>
      </c>
      <c r="G14" s="5">
        <v>15.99</v>
      </c>
      <c r="H14" s="1">
        <v>430</v>
      </c>
      <c r="I14" s="1">
        <v>122</v>
      </c>
      <c r="J14" s="3" t="s">
        <v>32</v>
      </c>
      <c r="K14" s="1" t="s">
        <v>21</v>
      </c>
      <c r="L14" s="1">
        <v>7.8031914473016899</v>
      </c>
      <c r="M14" s="2">
        <v>1.46220405255798E-11</v>
      </c>
      <c r="N14" s="5">
        <v>429.48760199804599</v>
      </c>
      <c r="O14" s="1" t="s">
        <v>22</v>
      </c>
      <c r="P14" s="1" t="s">
        <v>23</v>
      </c>
      <c r="Q14" s="5">
        <v>3.1779385269599598</v>
      </c>
      <c r="R14" s="5">
        <v>2.6685111696955102</v>
      </c>
      <c r="S14" s="5">
        <v>2.2992986457443401</v>
      </c>
      <c r="T14" s="5">
        <v>2.84195334796574</v>
      </c>
    </row>
    <row r="15" spans="1:25">
      <c r="A15" s="1">
        <v>14</v>
      </c>
      <c r="B15" s="3" t="s">
        <v>17</v>
      </c>
      <c r="C15" s="1" t="s">
        <v>18</v>
      </c>
      <c r="D15" s="5">
        <v>100</v>
      </c>
      <c r="E15" s="5">
        <v>0.41</v>
      </c>
      <c r="F15" s="1" t="s">
        <v>19</v>
      </c>
      <c r="G15" s="5">
        <v>15.99</v>
      </c>
      <c r="H15" s="1">
        <v>430</v>
      </c>
      <c r="I15" s="1">
        <v>122</v>
      </c>
      <c r="J15" s="3" t="s">
        <v>32</v>
      </c>
      <c r="K15" s="1" t="s">
        <v>21</v>
      </c>
      <c r="L15" s="1">
        <v>7.8031914473016899</v>
      </c>
      <c r="M15" s="2">
        <v>1.46220405255798E-11</v>
      </c>
      <c r="N15" s="5">
        <v>429.48760199804599</v>
      </c>
      <c r="O15" s="1" t="s">
        <v>22</v>
      </c>
      <c r="P15" s="1" t="s">
        <v>24</v>
      </c>
      <c r="Q15" s="5">
        <v>9.8354433447830001</v>
      </c>
      <c r="R15" s="5">
        <v>10.143965286281301</v>
      </c>
      <c r="S15" s="5">
        <v>11.549808502145501</v>
      </c>
      <c r="T15" s="5">
        <v>9.0790845848953499</v>
      </c>
    </row>
    <row r="16" spans="1:25">
      <c r="A16" s="1">
        <v>15</v>
      </c>
      <c r="B16" s="3" t="s">
        <v>17</v>
      </c>
      <c r="C16" s="1" t="s">
        <v>18</v>
      </c>
      <c r="D16" s="5">
        <v>100</v>
      </c>
      <c r="E16" s="5">
        <v>0.41</v>
      </c>
      <c r="F16" s="1" t="s">
        <v>19</v>
      </c>
      <c r="G16" s="5">
        <v>15.99</v>
      </c>
      <c r="H16" s="1">
        <v>430</v>
      </c>
      <c r="I16" s="1">
        <v>122</v>
      </c>
      <c r="J16" s="3" t="s">
        <v>32</v>
      </c>
      <c r="K16" s="1" t="s">
        <v>25</v>
      </c>
      <c r="L16" s="1">
        <v>5.16628043313312</v>
      </c>
      <c r="M16" s="2">
        <v>4.9725316492634898E-5</v>
      </c>
      <c r="N16" s="5">
        <v>429.48760199804599</v>
      </c>
      <c r="O16" s="1" t="s">
        <v>22</v>
      </c>
      <c r="P16" s="1" t="s">
        <v>27</v>
      </c>
      <c r="Q16" s="5">
        <v>2.6286891284267502</v>
      </c>
      <c r="R16" s="5">
        <v>3.6889559773543699</v>
      </c>
      <c r="S16" s="5">
        <v>2.1428541885463099</v>
      </c>
      <c r="T16" s="5">
        <v>3.7466639793838401</v>
      </c>
    </row>
    <row r="17" spans="1:20">
      <c r="A17" s="1">
        <v>16</v>
      </c>
      <c r="B17" s="3" t="s">
        <v>17</v>
      </c>
      <c r="C17" s="1" t="s">
        <v>18</v>
      </c>
      <c r="D17" s="5">
        <v>100</v>
      </c>
      <c r="E17" s="5">
        <v>0.41</v>
      </c>
      <c r="F17" s="1" t="s">
        <v>19</v>
      </c>
      <c r="G17" s="5">
        <v>15.99</v>
      </c>
      <c r="H17" s="1">
        <v>430</v>
      </c>
      <c r="I17" s="1">
        <v>122</v>
      </c>
      <c r="J17" s="3" t="s">
        <v>32</v>
      </c>
      <c r="K17" s="1" t="s">
        <v>25</v>
      </c>
      <c r="L17" s="1">
        <v>5.16628043313312</v>
      </c>
      <c r="M17" s="2">
        <v>4.9725316492634898E-5</v>
      </c>
      <c r="N17" s="5">
        <v>429.48760199804599</v>
      </c>
      <c r="O17" s="1" t="s">
        <v>22</v>
      </c>
      <c r="P17" s="1" t="s">
        <v>28</v>
      </c>
      <c r="Q17" s="5">
        <v>3.02189053832404</v>
      </c>
      <c r="R17" s="5">
        <v>9.7745105250439597</v>
      </c>
      <c r="S17" s="5">
        <v>6.5591279052784897</v>
      </c>
      <c r="T17" s="5">
        <v>7.9989638977363899</v>
      </c>
    </row>
    <row r="18" spans="1:20">
      <c r="A18" s="1">
        <v>17</v>
      </c>
      <c r="B18" s="3" t="s">
        <v>17</v>
      </c>
      <c r="C18" s="1" t="s">
        <v>18</v>
      </c>
      <c r="D18" s="5">
        <v>100</v>
      </c>
      <c r="E18" s="5">
        <v>0.41</v>
      </c>
      <c r="F18" s="1" t="s">
        <v>19</v>
      </c>
      <c r="G18" s="5">
        <v>15.99</v>
      </c>
      <c r="H18" s="1">
        <v>430</v>
      </c>
      <c r="I18" s="1">
        <v>123</v>
      </c>
      <c r="J18" s="3" t="s">
        <v>33</v>
      </c>
      <c r="K18" s="1" t="s">
        <v>21</v>
      </c>
      <c r="L18" s="1">
        <v>7.7117371546451796</v>
      </c>
      <c r="M18" s="2">
        <v>6.6337151973973794E-11</v>
      </c>
      <c r="N18" s="5">
        <v>314.71703396288098</v>
      </c>
      <c r="O18" s="1" t="s">
        <v>22</v>
      </c>
      <c r="P18" s="1" t="s">
        <v>23</v>
      </c>
      <c r="Q18" s="5">
        <v>1.44912245507019</v>
      </c>
      <c r="R18" s="5">
        <v>2.0241409634773202</v>
      </c>
      <c r="S18" s="5">
        <v>3.2021011393376999</v>
      </c>
      <c r="T18" s="5">
        <v>2.6676765061108498</v>
      </c>
    </row>
    <row r="19" spans="1:20">
      <c r="A19" s="1">
        <v>18</v>
      </c>
      <c r="B19" s="3" t="s">
        <v>17</v>
      </c>
      <c r="C19" s="1" t="s">
        <v>18</v>
      </c>
      <c r="D19" s="5">
        <v>100</v>
      </c>
      <c r="E19" s="5">
        <v>0.41</v>
      </c>
      <c r="F19" s="1" t="s">
        <v>19</v>
      </c>
      <c r="G19" s="5">
        <v>15.99</v>
      </c>
      <c r="H19" s="1">
        <v>430</v>
      </c>
      <c r="I19" s="1">
        <v>123</v>
      </c>
      <c r="J19" s="3" t="s">
        <v>33</v>
      </c>
      <c r="K19" s="1" t="s">
        <v>21</v>
      </c>
      <c r="L19" s="1">
        <v>7.7117371546451796</v>
      </c>
      <c r="M19" s="2">
        <v>6.6337151973973794E-11</v>
      </c>
      <c r="N19" s="5">
        <v>314.71703396288098</v>
      </c>
      <c r="O19" s="1" t="s">
        <v>22</v>
      </c>
      <c r="P19" s="1" t="s">
        <v>24</v>
      </c>
      <c r="Q19" s="5">
        <v>9.44620694179285</v>
      </c>
      <c r="R19" s="5">
        <v>9.8537328299443594</v>
      </c>
      <c r="S19" s="5">
        <v>11.044634529330001</v>
      </c>
      <c r="T19" s="5">
        <v>8.5463988624718699</v>
      </c>
    </row>
    <row r="20" spans="1:20">
      <c r="A20" s="1">
        <v>19</v>
      </c>
      <c r="B20" s="3" t="s">
        <v>17</v>
      </c>
      <c r="C20" s="1" t="s">
        <v>18</v>
      </c>
      <c r="D20" s="5">
        <v>100</v>
      </c>
      <c r="E20" s="5">
        <v>0.41</v>
      </c>
      <c r="F20" s="1" t="s">
        <v>19</v>
      </c>
      <c r="G20" s="5">
        <v>15.99</v>
      </c>
      <c r="H20" s="1">
        <v>430</v>
      </c>
      <c r="I20" s="1">
        <v>123</v>
      </c>
      <c r="J20" s="3" t="s">
        <v>33</v>
      </c>
      <c r="K20" s="1" t="s">
        <v>25</v>
      </c>
      <c r="L20" s="1">
        <v>5.7769682178891602</v>
      </c>
      <c r="M20" s="2">
        <v>7.7851526824539594E-6</v>
      </c>
      <c r="N20" s="5">
        <v>314.71703396288098</v>
      </c>
      <c r="O20" s="1" t="s">
        <v>22</v>
      </c>
      <c r="P20" s="1" t="s">
        <v>27</v>
      </c>
      <c r="Q20" s="5">
        <v>1.7679606959941401</v>
      </c>
      <c r="R20" s="5">
        <v>2.6701502664343701</v>
      </c>
      <c r="S20" s="5">
        <v>0.62587916536881705</v>
      </c>
      <c r="T20" s="5">
        <v>2.9124644868995602</v>
      </c>
    </row>
    <row r="21" spans="1:20">
      <c r="A21" s="1">
        <v>20</v>
      </c>
      <c r="B21" s="3" t="s">
        <v>17</v>
      </c>
      <c r="C21" s="1" t="s">
        <v>18</v>
      </c>
      <c r="D21" s="5">
        <v>100</v>
      </c>
      <c r="E21" s="5">
        <v>0.41</v>
      </c>
      <c r="F21" s="1" t="s">
        <v>19</v>
      </c>
      <c r="G21" s="5">
        <v>15.99</v>
      </c>
      <c r="H21" s="1">
        <v>430</v>
      </c>
      <c r="I21" s="1">
        <v>123</v>
      </c>
      <c r="J21" s="3" t="s">
        <v>33</v>
      </c>
      <c r="K21" s="1" t="s">
        <v>25</v>
      </c>
      <c r="L21" s="1">
        <v>5.7769682178891602</v>
      </c>
      <c r="M21" s="2">
        <v>7.7851526824539594E-6</v>
      </c>
      <c r="N21" s="5">
        <v>314.71703396288098</v>
      </c>
      <c r="O21" s="1" t="s">
        <v>22</v>
      </c>
      <c r="P21" s="1" t="s">
        <v>28</v>
      </c>
      <c r="Q21" s="5">
        <v>3.2276921936924001</v>
      </c>
      <c r="R21" s="5">
        <v>9.2892809632755</v>
      </c>
      <c r="S21" s="5">
        <v>6.3755038227048297</v>
      </c>
      <c r="T21" s="5">
        <v>7.4731292449767501</v>
      </c>
    </row>
    <row r="22" spans="1:20">
      <c r="A22" s="1">
        <v>21</v>
      </c>
      <c r="B22" s="3" t="s">
        <v>17</v>
      </c>
      <c r="C22" s="1" t="s">
        <v>18</v>
      </c>
      <c r="D22" s="5">
        <v>100</v>
      </c>
      <c r="E22" s="5">
        <v>0.41</v>
      </c>
      <c r="F22" s="1" t="s">
        <v>19</v>
      </c>
      <c r="G22" s="5">
        <v>15.99</v>
      </c>
      <c r="H22" s="1">
        <v>430</v>
      </c>
      <c r="I22" s="1">
        <v>124</v>
      </c>
      <c r="J22" s="3" t="s">
        <v>32</v>
      </c>
      <c r="K22" s="1" t="s">
        <v>21</v>
      </c>
      <c r="L22" s="1">
        <v>7.9243126358140303</v>
      </c>
      <c r="M22" s="2">
        <v>2.9238487106765102E-10</v>
      </c>
      <c r="N22" s="5">
        <v>322.94714698987298</v>
      </c>
      <c r="O22" s="1" t="s">
        <v>22</v>
      </c>
      <c r="P22" s="1" t="s">
        <v>23</v>
      </c>
      <c r="Q22" s="5">
        <v>1.92239688892808</v>
      </c>
      <c r="R22" s="5">
        <v>2.0241409634773202</v>
      </c>
      <c r="S22" s="5">
        <v>3.2021011393376999</v>
      </c>
      <c r="T22" s="5">
        <v>1.62280576351797</v>
      </c>
    </row>
    <row r="23" spans="1:20">
      <c r="A23" s="1">
        <v>22</v>
      </c>
      <c r="B23" s="3" t="s">
        <v>17</v>
      </c>
      <c r="C23" s="1" t="s">
        <v>18</v>
      </c>
      <c r="D23" s="5">
        <v>100</v>
      </c>
      <c r="E23" s="5">
        <v>0.41</v>
      </c>
      <c r="F23" s="1" t="s">
        <v>19</v>
      </c>
      <c r="G23" s="5">
        <v>15.99</v>
      </c>
      <c r="H23" s="1">
        <v>430</v>
      </c>
      <c r="I23" s="1">
        <v>124</v>
      </c>
      <c r="J23" s="3" t="s">
        <v>32</v>
      </c>
      <c r="K23" s="1" t="s">
        <v>21</v>
      </c>
      <c r="L23" s="1">
        <v>7.9243126358140303</v>
      </c>
      <c r="M23" s="2">
        <v>2.9238487106765102E-10</v>
      </c>
      <c r="N23" s="5">
        <v>322.94714698987298</v>
      </c>
      <c r="O23" s="1" t="s">
        <v>22</v>
      </c>
      <c r="P23" s="1" t="s">
        <v>24</v>
      </c>
      <c r="Q23" s="5">
        <v>9.5891885900823208</v>
      </c>
      <c r="R23" s="5">
        <v>9.7460112037012205</v>
      </c>
      <c r="S23" s="5">
        <v>11.0454584276736</v>
      </c>
      <c r="T23" s="5">
        <v>8.7889880864503205</v>
      </c>
    </row>
    <row r="24" spans="1:20">
      <c r="A24" s="1">
        <v>23</v>
      </c>
      <c r="B24" s="3" t="s">
        <v>17</v>
      </c>
      <c r="C24" s="1" t="s">
        <v>18</v>
      </c>
      <c r="D24" s="5">
        <v>100</v>
      </c>
      <c r="E24" s="5">
        <v>0.41</v>
      </c>
      <c r="F24" s="1" t="s">
        <v>19</v>
      </c>
      <c r="G24" s="5">
        <v>15.99</v>
      </c>
      <c r="H24" s="1">
        <v>430</v>
      </c>
      <c r="I24" s="1">
        <v>124</v>
      </c>
      <c r="J24" s="3" t="s">
        <v>32</v>
      </c>
      <c r="K24" s="1" t="s">
        <v>25</v>
      </c>
      <c r="L24" s="1">
        <v>6.1429615471641696</v>
      </c>
      <c r="M24" s="2">
        <v>7.6429881713930901E-6</v>
      </c>
      <c r="N24" s="5">
        <v>322.94714698987298</v>
      </c>
      <c r="O24" s="1" t="s">
        <v>22</v>
      </c>
      <c r="P24" s="1" t="s">
        <v>27</v>
      </c>
      <c r="Q24" s="5">
        <v>2.8295095616782402</v>
      </c>
      <c r="R24" s="5">
        <v>2.2412382220378499</v>
      </c>
      <c r="S24" s="5">
        <v>-1.56634268282752</v>
      </c>
      <c r="T24" s="5">
        <v>1.84291295318847</v>
      </c>
    </row>
    <row r="25" spans="1:20">
      <c r="A25" s="1">
        <v>24</v>
      </c>
      <c r="B25" s="3" t="s">
        <v>17</v>
      </c>
      <c r="C25" s="1" t="s">
        <v>18</v>
      </c>
      <c r="D25" s="5">
        <v>100</v>
      </c>
      <c r="E25" s="5">
        <v>0.41</v>
      </c>
      <c r="F25" s="1" t="s">
        <v>19</v>
      </c>
      <c r="G25" s="5">
        <v>15.99</v>
      </c>
      <c r="H25" s="1">
        <v>430</v>
      </c>
      <c r="I25" s="1">
        <v>124</v>
      </c>
      <c r="J25" s="3" t="s">
        <v>32</v>
      </c>
      <c r="K25" s="1" t="s">
        <v>25</v>
      </c>
      <c r="L25" s="1">
        <v>6.1429615471641696</v>
      </c>
      <c r="M25" s="2">
        <v>7.6429881713930901E-6</v>
      </c>
      <c r="N25" s="5">
        <v>322.94714698987298</v>
      </c>
      <c r="O25" s="1" t="s">
        <v>22</v>
      </c>
      <c r="P25" s="1" t="s">
        <v>28</v>
      </c>
      <c r="Q25" s="5">
        <v>3.2276921936924001</v>
      </c>
      <c r="R25" s="5">
        <v>9.4590330235437392</v>
      </c>
      <c r="S25" s="5">
        <v>6.0751629495744996</v>
      </c>
      <c r="T25" s="5">
        <v>7.4601228456791198</v>
      </c>
    </row>
    <row r="26" spans="1:20">
      <c r="A26" s="1">
        <v>25</v>
      </c>
      <c r="B26" s="3" t="s">
        <v>17</v>
      </c>
      <c r="C26" s="1" t="s">
        <v>18</v>
      </c>
      <c r="D26" s="5">
        <v>100</v>
      </c>
      <c r="E26" s="5">
        <v>0.41</v>
      </c>
      <c r="F26" s="1" t="s">
        <v>19</v>
      </c>
      <c r="G26" s="5">
        <v>15.99</v>
      </c>
      <c r="H26" s="1">
        <v>430</v>
      </c>
      <c r="I26" s="1">
        <v>125</v>
      </c>
      <c r="J26" s="3" t="s">
        <v>34</v>
      </c>
      <c r="K26" s="1" t="s">
        <v>21</v>
      </c>
      <c r="L26" s="1">
        <v>10.1126189964614</v>
      </c>
      <c r="M26" s="2">
        <v>1.9467570399330199E-9</v>
      </c>
      <c r="N26" s="5">
        <v>184.04203552915499</v>
      </c>
      <c r="O26" s="1" t="s">
        <v>22</v>
      </c>
      <c r="P26" s="1" t="s">
        <v>23</v>
      </c>
      <c r="Q26" s="5">
        <v>0.72670358383183298</v>
      </c>
      <c r="R26" s="5">
        <v>-1.56634268282752</v>
      </c>
      <c r="S26" s="5">
        <v>1.0305866167958699</v>
      </c>
      <c r="T26" s="5">
        <v>-1.56634268282752</v>
      </c>
    </row>
    <row r="27" spans="1:20">
      <c r="A27" s="1">
        <v>26</v>
      </c>
      <c r="B27" s="3" t="s">
        <v>17</v>
      </c>
      <c r="C27" s="1" t="s">
        <v>18</v>
      </c>
      <c r="D27" s="5">
        <v>100</v>
      </c>
      <c r="E27" s="5">
        <v>0.41</v>
      </c>
      <c r="F27" s="1" t="s">
        <v>19</v>
      </c>
      <c r="G27" s="5">
        <v>15.99</v>
      </c>
      <c r="H27" s="1">
        <v>430</v>
      </c>
      <c r="I27" s="1">
        <v>125</v>
      </c>
      <c r="J27" s="3" t="s">
        <v>34</v>
      </c>
      <c r="K27" s="1" t="s">
        <v>21</v>
      </c>
      <c r="L27" s="1">
        <v>10.1126189964614</v>
      </c>
      <c r="M27" s="2">
        <v>1.9467570399330199E-9</v>
      </c>
      <c r="N27" s="5">
        <v>184.04203552915499</v>
      </c>
      <c r="O27" s="1" t="s">
        <v>22</v>
      </c>
      <c r="P27" s="1" t="s">
        <v>24</v>
      </c>
      <c r="Q27" s="5">
        <v>8.72042341704603</v>
      </c>
      <c r="R27" s="5">
        <v>9.3062872233181793</v>
      </c>
      <c r="S27" s="5">
        <v>10.2216768148774</v>
      </c>
      <c r="T27" s="5">
        <v>7.7101015777579898</v>
      </c>
    </row>
    <row r="28" spans="1:20">
      <c r="A28" s="1">
        <v>27</v>
      </c>
      <c r="B28" s="3" t="s">
        <v>17</v>
      </c>
      <c r="C28" s="1" t="s">
        <v>18</v>
      </c>
      <c r="D28" s="5">
        <v>100</v>
      </c>
      <c r="E28" s="5">
        <v>0.41</v>
      </c>
      <c r="F28" s="1" t="s">
        <v>19</v>
      </c>
      <c r="G28" s="5">
        <v>15.99</v>
      </c>
      <c r="H28" s="1">
        <v>430</v>
      </c>
      <c r="I28" s="1">
        <v>125</v>
      </c>
      <c r="J28" s="3" t="s">
        <v>34</v>
      </c>
      <c r="K28" s="1" t="s">
        <v>25</v>
      </c>
      <c r="L28" s="1">
        <v>7.0526213699632603</v>
      </c>
      <c r="M28" s="2">
        <v>1.9020108153554601E-5</v>
      </c>
      <c r="N28" s="5">
        <v>184.04203552915499</v>
      </c>
      <c r="O28" s="1" t="s">
        <v>22</v>
      </c>
      <c r="P28" s="1" t="s">
        <v>27</v>
      </c>
      <c r="Q28" s="5">
        <v>1.3055512724090901</v>
      </c>
      <c r="R28" s="5">
        <v>0.49550724910411398</v>
      </c>
      <c r="S28" s="5">
        <v>-1.56634268282752</v>
      </c>
      <c r="T28" s="5">
        <v>0.66415491007156102</v>
      </c>
    </row>
    <row r="29" spans="1:20">
      <c r="A29" s="1">
        <v>28</v>
      </c>
      <c r="B29" s="3" t="s">
        <v>17</v>
      </c>
      <c r="C29" s="1" t="s">
        <v>18</v>
      </c>
      <c r="D29" s="5">
        <v>100</v>
      </c>
      <c r="E29" s="5">
        <v>0.41</v>
      </c>
      <c r="F29" s="1" t="s">
        <v>19</v>
      </c>
      <c r="G29" s="5">
        <v>15.99</v>
      </c>
      <c r="H29" s="1">
        <v>430</v>
      </c>
      <c r="I29" s="1">
        <v>125</v>
      </c>
      <c r="J29" s="3" t="s">
        <v>34</v>
      </c>
      <c r="K29" s="1" t="s">
        <v>25</v>
      </c>
      <c r="L29" s="1">
        <v>7.0526213699632603</v>
      </c>
      <c r="M29" s="2">
        <v>1.9020108153554601E-5</v>
      </c>
      <c r="N29" s="5">
        <v>184.04203552915499</v>
      </c>
      <c r="O29" s="1" t="s">
        <v>22</v>
      </c>
      <c r="P29" s="1" t="s">
        <v>28</v>
      </c>
      <c r="Q29" s="5">
        <v>2.7816251245829302</v>
      </c>
      <c r="R29" s="5">
        <v>8.5265648267571805</v>
      </c>
      <c r="S29" s="5">
        <v>4.4816867179638296</v>
      </c>
      <c r="T29" s="5">
        <v>6.45255493588368</v>
      </c>
    </row>
    <row r="30" spans="1:20">
      <c r="A30" s="1">
        <v>29</v>
      </c>
      <c r="B30" s="3" t="s">
        <v>17</v>
      </c>
      <c r="C30" s="1" t="s">
        <v>18</v>
      </c>
      <c r="D30" s="5">
        <v>100</v>
      </c>
      <c r="E30" s="5">
        <v>0.41</v>
      </c>
      <c r="F30" s="1" t="s">
        <v>19</v>
      </c>
      <c r="G30" s="5">
        <v>15.99</v>
      </c>
      <c r="H30" s="1">
        <v>430</v>
      </c>
      <c r="I30" s="1">
        <v>126</v>
      </c>
      <c r="J30" s="3" t="s">
        <v>34</v>
      </c>
      <c r="K30" s="1" t="s">
        <v>21</v>
      </c>
      <c r="L30" s="1">
        <v>8.1754525995884997</v>
      </c>
      <c r="M30" s="2">
        <v>5.1029018004937604E-10</v>
      </c>
      <c r="N30" s="5">
        <v>193.58256013273399</v>
      </c>
      <c r="O30" s="1" t="s">
        <v>22</v>
      </c>
      <c r="P30" s="1" t="s">
        <v>23</v>
      </c>
      <c r="Q30" s="5">
        <v>1.92239688892808</v>
      </c>
      <c r="R30" s="5">
        <v>0.80756143595533803</v>
      </c>
      <c r="S30" s="5">
        <v>1.8029507865137799</v>
      </c>
      <c r="T30" s="5">
        <v>1.17141450944655</v>
      </c>
    </row>
    <row r="31" spans="1:20">
      <c r="A31" s="1">
        <v>30</v>
      </c>
      <c r="B31" s="3" t="s">
        <v>17</v>
      </c>
      <c r="C31" s="1" t="s">
        <v>18</v>
      </c>
      <c r="D31" s="5">
        <v>100</v>
      </c>
      <c r="E31" s="5">
        <v>0.41</v>
      </c>
      <c r="F31" s="1" t="s">
        <v>19</v>
      </c>
      <c r="G31" s="5">
        <v>15.99</v>
      </c>
      <c r="H31" s="1">
        <v>430</v>
      </c>
      <c r="I31" s="1">
        <v>126</v>
      </c>
      <c r="J31" s="3" t="s">
        <v>34</v>
      </c>
      <c r="K31" s="1" t="s">
        <v>21</v>
      </c>
      <c r="L31" s="1">
        <v>8.1754525995884997</v>
      </c>
      <c r="M31" s="2">
        <v>5.1029018004937604E-10</v>
      </c>
      <c r="N31" s="5">
        <v>193.58256013273399</v>
      </c>
      <c r="O31" s="1" t="s">
        <v>22</v>
      </c>
      <c r="P31" s="1" t="s">
        <v>24</v>
      </c>
      <c r="Q31" s="5">
        <v>8.9322318703660706</v>
      </c>
      <c r="R31" s="5">
        <v>9.2893323469367992</v>
      </c>
      <c r="S31" s="5">
        <v>10.1468748856784</v>
      </c>
      <c r="T31" s="5">
        <v>8.0425662733049403</v>
      </c>
    </row>
    <row r="32" spans="1:20">
      <c r="A32" s="1">
        <v>31</v>
      </c>
      <c r="B32" s="3" t="s">
        <v>17</v>
      </c>
      <c r="C32" s="1" t="s">
        <v>18</v>
      </c>
      <c r="D32" s="5">
        <v>100</v>
      </c>
      <c r="E32" s="5">
        <v>0.41</v>
      </c>
      <c r="F32" s="1" t="s">
        <v>19</v>
      </c>
      <c r="G32" s="5">
        <v>15.99</v>
      </c>
      <c r="H32" s="1">
        <v>430</v>
      </c>
      <c r="I32" s="1">
        <v>126</v>
      </c>
      <c r="J32" s="3" t="s">
        <v>34</v>
      </c>
      <c r="K32" s="1" t="s">
        <v>25</v>
      </c>
      <c r="L32" s="1">
        <v>6.4861657218972804</v>
      </c>
      <c r="M32" s="2">
        <v>7.3449787586531804E-6</v>
      </c>
      <c r="N32" s="5">
        <v>193.58256013273399</v>
      </c>
      <c r="O32" s="1" t="s">
        <v>22</v>
      </c>
      <c r="P32" s="1" t="s">
        <v>27</v>
      </c>
      <c r="Q32" s="5">
        <v>1.3055512724090901</v>
      </c>
      <c r="R32" s="5">
        <v>1.1734487748134299</v>
      </c>
      <c r="S32" s="5">
        <v>-1.56634268282752</v>
      </c>
      <c r="T32" s="5">
        <v>1.84291295318847</v>
      </c>
    </row>
    <row r="33" spans="1:20">
      <c r="A33" s="1">
        <v>32</v>
      </c>
      <c r="B33" s="3" t="s">
        <v>17</v>
      </c>
      <c r="C33" s="1" t="s">
        <v>18</v>
      </c>
      <c r="D33" s="5">
        <v>100</v>
      </c>
      <c r="E33" s="5">
        <v>0.41</v>
      </c>
      <c r="F33" s="1" t="s">
        <v>19</v>
      </c>
      <c r="G33" s="5">
        <v>15.99</v>
      </c>
      <c r="H33" s="1">
        <v>430</v>
      </c>
      <c r="I33" s="1">
        <v>126</v>
      </c>
      <c r="J33" s="3" t="s">
        <v>34</v>
      </c>
      <c r="K33" s="1" t="s">
        <v>25</v>
      </c>
      <c r="L33" s="1">
        <v>6.4861657218972804</v>
      </c>
      <c r="M33" s="2">
        <v>7.3449787586531804E-6</v>
      </c>
      <c r="N33" s="5">
        <v>193.58256013273399</v>
      </c>
      <c r="O33" s="1" t="s">
        <v>22</v>
      </c>
      <c r="P33" s="1" t="s">
        <v>28</v>
      </c>
      <c r="Q33" s="5">
        <v>2.7816251245829302</v>
      </c>
      <c r="R33" s="5">
        <v>8.8158586316143506</v>
      </c>
      <c r="S33" s="5">
        <v>4.8283875201294499</v>
      </c>
      <c r="T33" s="5">
        <v>6.4914286574040201</v>
      </c>
    </row>
    <row r="34" spans="1:20">
      <c r="A34" s="1">
        <v>33</v>
      </c>
      <c r="B34" s="3" t="s">
        <v>17</v>
      </c>
      <c r="C34" s="1" t="s">
        <v>18</v>
      </c>
      <c r="D34" s="5">
        <v>100</v>
      </c>
      <c r="E34" s="5">
        <v>0.41</v>
      </c>
      <c r="F34" s="1" t="s">
        <v>19</v>
      </c>
      <c r="G34" s="5">
        <v>15.99</v>
      </c>
      <c r="H34" s="1">
        <v>430</v>
      </c>
      <c r="I34" s="1">
        <v>127</v>
      </c>
      <c r="J34" s="3" t="s">
        <v>35</v>
      </c>
      <c r="K34" s="1" t="s">
        <v>21</v>
      </c>
      <c r="L34" s="1">
        <v>7.6390492061783997</v>
      </c>
      <c r="M34" s="2">
        <v>5.7196285427050003E-11</v>
      </c>
      <c r="N34" s="5">
        <v>3954.79599646824</v>
      </c>
      <c r="O34" s="1" t="s">
        <v>22</v>
      </c>
      <c r="P34" s="1" t="s">
        <v>23</v>
      </c>
      <c r="Q34" s="5">
        <v>5.6423847402030196</v>
      </c>
      <c r="R34" s="5">
        <v>5.4592767244801204</v>
      </c>
      <c r="S34" s="5">
        <v>6.5421223358257397</v>
      </c>
      <c r="T34" s="5">
        <v>6.2236248723200598</v>
      </c>
    </row>
    <row r="35" spans="1:20">
      <c r="A35" s="1">
        <v>34</v>
      </c>
      <c r="B35" s="3" t="s">
        <v>17</v>
      </c>
      <c r="C35" s="1" t="s">
        <v>18</v>
      </c>
      <c r="D35" s="5">
        <v>100</v>
      </c>
      <c r="E35" s="5">
        <v>0.41</v>
      </c>
      <c r="F35" s="1" t="s">
        <v>19</v>
      </c>
      <c r="G35" s="5">
        <v>15.99</v>
      </c>
      <c r="H35" s="1">
        <v>430</v>
      </c>
      <c r="I35" s="1">
        <v>127</v>
      </c>
      <c r="J35" s="3" t="s">
        <v>35</v>
      </c>
      <c r="K35" s="1" t="s">
        <v>21</v>
      </c>
      <c r="L35" s="1">
        <v>7.6390492061783997</v>
      </c>
      <c r="M35" s="2">
        <v>5.7196285427050003E-11</v>
      </c>
      <c r="N35" s="5">
        <v>3954.79599646824</v>
      </c>
      <c r="O35" s="1" t="s">
        <v>22</v>
      </c>
      <c r="P35" s="1" t="s">
        <v>24</v>
      </c>
      <c r="Q35" s="5">
        <v>13.1218635837108</v>
      </c>
      <c r="R35" s="5">
        <v>13.1801845760186</v>
      </c>
      <c r="S35" s="5">
        <v>14.7575900358406</v>
      </c>
      <c r="T35" s="5">
        <v>12.4896995470001</v>
      </c>
    </row>
    <row r="36" spans="1:20">
      <c r="A36" s="1">
        <v>35</v>
      </c>
      <c r="B36" s="3" t="s">
        <v>17</v>
      </c>
      <c r="C36" s="1" t="s">
        <v>18</v>
      </c>
      <c r="D36" s="5">
        <v>100</v>
      </c>
      <c r="E36" s="5">
        <v>0.41</v>
      </c>
      <c r="F36" s="1" t="s">
        <v>19</v>
      </c>
      <c r="G36" s="5">
        <v>15.99</v>
      </c>
      <c r="H36" s="1">
        <v>430</v>
      </c>
      <c r="I36" s="1">
        <v>127</v>
      </c>
      <c r="J36" s="3" t="s">
        <v>35</v>
      </c>
      <c r="K36" s="1" t="s">
        <v>25</v>
      </c>
      <c r="L36" s="1">
        <v>6.1172485224241901</v>
      </c>
      <c r="M36" s="2">
        <v>1.0990982080936499E-6</v>
      </c>
      <c r="N36" s="5">
        <v>3954.79599646824</v>
      </c>
      <c r="O36" s="1" t="s">
        <v>22</v>
      </c>
      <c r="P36" s="1" t="s">
        <v>27</v>
      </c>
      <c r="Q36" s="5">
        <v>5.7821314995120403</v>
      </c>
      <c r="R36" s="5">
        <v>6.3468659240008698</v>
      </c>
      <c r="S36" s="5">
        <v>2.42293651666228</v>
      </c>
      <c r="T36" s="5">
        <v>4.4762531442146702</v>
      </c>
    </row>
    <row r="37" spans="1:20">
      <c r="A37" s="1">
        <v>36</v>
      </c>
      <c r="B37" s="3" t="s">
        <v>17</v>
      </c>
      <c r="C37" s="1" t="s">
        <v>18</v>
      </c>
      <c r="D37" s="5">
        <v>100</v>
      </c>
      <c r="E37" s="5">
        <v>0.41</v>
      </c>
      <c r="F37" s="1" t="s">
        <v>19</v>
      </c>
      <c r="G37" s="5">
        <v>15.99</v>
      </c>
      <c r="H37" s="1">
        <v>430</v>
      </c>
      <c r="I37" s="1">
        <v>127</v>
      </c>
      <c r="J37" s="3" t="s">
        <v>35</v>
      </c>
      <c r="K37" s="1" t="s">
        <v>25</v>
      </c>
      <c r="L37" s="1">
        <v>6.1172485224241901</v>
      </c>
      <c r="M37" s="2">
        <v>1.0990982080936499E-6</v>
      </c>
      <c r="N37" s="5">
        <v>3954.79599646824</v>
      </c>
      <c r="O37" s="1" t="s">
        <v>22</v>
      </c>
      <c r="P37" s="1" t="s">
        <v>28</v>
      </c>
      <c r="Q37" s="5">
        <v>7.0897567451947099</v>
      </c>
      <c r="R37" s="5">
        <v>13.1165798609806</v>
      </c>
      <c r="S37" s="5">
        <v>9.5163195490434997</v>
      </c>
      <c r="T37" s="5">
        <v>10.5162404008601</v>
      </c>
    </row>
    <row r="38" spans="1:20">
      <c r="A38" s="1">
        <v>37</v>
      </c>
      <c r="B38" s="3" t="s">
        <v>17</v>
      </c>
      <c r="C38" s="1" t="s">
        <v>18</v>
      </c>
      <c r="D38" s="5">
        <v>100</v>
      </c>
      <c r="E38" s="5">
        <v>0.41</v>
      </c>
      <c r="F38" s="1" t="s">
        <v>19</v>
      </c>
      <c r="G38" s="5">
        <v>15.99</v>
      </c>
      <c r="H38" s="1">
        <v>430</v>
      </c>
      <c r="I38" s="1">
        <v>128</v>
      </c>
      <c r="J38" s="3" t="s">
        <v>36</v>
      </c>
      <c r="K38" s="1" t="s">
        <v>21</v>
      </c>
      <c r="L38" s="1">
        <v>5.8298927817484198</v>
      </c>
      <c r="M38" s="2">
        <v>1.35400176026725E-4</v>
      </c>
      <c r="N38" s="5">
        <v>22.109980863107701</v>
      </c>
      <c r="O38" s="1" t="s">
        <v>37</v>
      </c>
      <c r="P38" s="1" t="s">
        <v>23</v>
      </c>
      <c r="Q38" s="5">
        <v>0.72670358383183298</v>
      </c>
      <c r="R38" s="5">
        <v>0.80756143595533803</v>
      </c>
      <c r="S38" s="5">
        <v>1.0305866167958699</v>
      </c>
      <c r="T38" s="5">
        <v>1.17141450944655</v>
      </c>
    </row>
    <row r="39" spans="1:20">
      <c r="A39" s="1">
        <v>38</v>
      </c>
      <c r="B39" s="3" t="s">
        <v>17</v>
      </c>
      <c r="C39" s="1" t="s">
        <v>18</v>
      </c>
      <c r="D39" s="5">
        <v>100</v>
      </c>
      <c r="E39" s="5">
        <v>0.41</v>
      </c>
      <c r="F39" s="1" t="s">
        <v>19</v>
      </c>
      <c r="G39" s="5">
        <v>15.99</v>
      </c>
      <c r="H39" s="1">
        <v>430</v>
      </c>
      <c r="I39" s="1">
        <v>128</v>
      </c>
      <c r="J39" s="3" t="s">
        <v>36</v>
      </c>
      <c r="K39" s="1" t="s">
        <v>21</v>
      </c>
      <c r="L39" s="1">
        <v>5.8298927817484198</v>
      </c>
      <c r="M39" s="2">
        <v>1.35400176026725E-4</v>
      </c>
      <c r="N39" s="5">
        <v>22.109980863107701</v>
      </c>
      <c r="O39" s="1" t="s">
        <v>37</v>
      </c>
      <c r="P39" s="1" t="s">
        <v>24</v>
      </c>
      <c r="Q39" s="5">
        <v>5.1903314707622501</v>
      </c>
      <c r="R39" s="5">
        <v>5.9471244451179199</v>
      </c>
      <c r="S39" s="5">
        <v>7.4663730456889299</v>
      </c>
      <c r="T39" s="5">
        <v>4.7754558503489903</v>
      </c>
    </row>
    <row r="40" spans="1:20">
      <c r="A40" s="1">
        <v>39</v>
      </c>
      <c r="B40" s="3" t="s">
        <v>17</v>
      </c>
      <c r="C40" s="1" t="s">
        <v>18</v>
      </c>
      <c r="D40" s="5">
        <v>100</v>
      </c>
      <c r="E40" s="5">
        <v>0.41</v>
      </c>
      <c r="F40" s="1" t="s">
        <v>19</v>
      </c>
      <c r="G40" s="5">
        <v>15.99</v>
      </c>
      <c r="H40" s="1">
        <v>430</v>
      </c>
      <c r="I40" s="1">
        <v>128</v>
      </c>
      <c r="J40" s="3" t="s">
        <v>36</v>
      </c>
      <c r="K40" s="1" t="s">
        <v>25</v>
      </c>
      <c r="L40" s="1">
        <v>6.1951485260303603</v>
      </c>
      <c r="M40" s="2">
        <v>1.87320232068314E-3</v>
      </c>
      <c r="N40" s="5">
        <v>22.109980863107701</v>
      </c>
      <c r="O40" s="1" t="s">
        <v>38</v>
      </c>
      <c r="P40" s="1" t="s">
        <v>27</v>
      </c>
      <c r="Q40" s="5">
        <v>-1.56634268282752</v>
      </c>
      <c r="R40" s="5">
        <v>-1.56634268282752</v>
      </c>
      <c r="S40" s="5">
        <v>-1.56634268282752</v>
      </c>
      <c r="T40" s="5">
        <v>-1.56634268282752</v>
      </c>
    </row>
    <row r="41" spans="1:20">
      <c r="A41" s="1">
        <v>40</v>
      </c>
      <c r="B41" s="3" t="s">
        <v>17</v>
      </c>
      <c r="C41" s="1" t="s">
        <v>18</v>
      </c>
      <c r="D41" s="5">
        <v>100</v>
      </c>
      <c r="E41" s="5">
        <v>0.41</v>
      </c>
      <c r="F41" s="1" t="s">
        <v>19</v>
      </c>
      <c r="G41" s="5">
        <v>15.99</v>
      </c>
      <c r="H41" s="1">
        <v>430</v>
      </c>
      <c r="I41" s="1">
        <v>128</v>
      </c>
      <c r="J41" s="3" t="s">
        <v>36</v>
      </c>
      <c r="K41" s="1" t="s">
        <v>25</v>
      </c>
      <c r="L41" s="1">
        <v>6.1951485260303603</v>
      </c>
      <c r="M41" s="2">
        <v>1.87320232068314E-3</v>
      </c>
      <c r="N41" s="5">
        <v>22.109980863107701</v>
      </c>
      <c r="O41" s="1" t="s">
        <v>38</v>
      </c>
      <c r="P41" s="1" t="s">
        <v>28</v>
      </c>
      <c r="Q41" s="5">
        <v>0.89332108827557999</v>
      </c>
      <c r="R41" s="5">
        <v>5.2281052214652401</v>
      </c>
      <c r="S41" s="5">
        <v>2.3181199117598701</v>
      </c>
      <c r="T41" s="5">
        <v>2.8150956180604698</v>
      </c>
    </row>
    <row r="42" spans="1:20">
      <c r="A42" s="1">
        <v>41</v>
      </c>
      <c r="B42" s="3" t="s">
        <v>17</v>
      </c>
      <c r="C42" s="1" t="s">
        <v>18</v>
      </c>
      <c r="D42" s="5">
        <v>100</v>
      </c>
      <c r="E42" s="5">
        <v>0.41</v>
      </c>
      <c r="F42" s="1" t="s">
        <v>19</v>
      </c>
      <c r="G42" s="5">
        <v>15.99</v>
      </c>
      <c r="H42" s="1">
        <v>430</v>
      </c>
      <c r="I42" s="1">
        <v>129</v>
      </c>
      <c r="J42" s="3" t="s">
        <v>39</v>
      </c>
      <c r="K42" s="1" t="s">
        <v>21</v>
      </c>
      <c r="L42" s="1">
        <v>4.4709845860228601</v>
      </c>
      <c r="M42" s="2" t="s">
        <v>40</v>
      </c>
      <c r="N42" s="5">
        <v>18.9142039877303</v>
      </c>
      <c r="O42" s="1" t="s">
        <v>40</v>
      </c>
      <c r="P42" s="1" t="s">
        <v>23</v>
      </c>
      <c r="Q42" s="5">
        <v>1.92239688892808</v>
      </c>
      <c r="R42" s="5">
        <v>-1.56634268282752</v>
      </c>
      <c r="S42" s="5">
        <v>1.0305866167958699</v>
      </c>
      <c r="T42" s="5">
        <v>2.4692595441224401</v>
      </c>
    </row>
    <row r="43" spans="1:20">
      <c r="A43" s="1">
        <v>42</v>
      </c>
      <c r="B43" s="3" t="s">
        <v>17</v>
      </c>
      <c r="C43" s="1" t="s">
        <v>18</v>
      </c>
      <c r="D43" s="5">
        <v>100</v>
      </c>
      <c r="E43" s="5">
        <v>0.41</v>
      </c>
      <c r="F43" s="1" t="s">
        <v>19</v>
      </c>
      <c r="G43" s="5">
        <v>15.99</v>
      </c>
      <c r="H43" s="1">
        <v>430</v>
      </c>
      <c r="I43" s="1">
        <v>129</v>
      </c>
      <c r="J43" s="3" t="s">
        <v>39</v>
      </c>
      <c r="K43" s="1" t="s">
        <v>21</v>
      </c>
      <c r="L43" s="1">
        <v>4.4709845860228601</v>
      </c>
      <c r="M43" s="2" t="s">
        <v>40</v>
      </c>
      <c r="N43" s="5">
        <v>18.9142039877303</v>
      </c>
      <c r="O43" s="1" t="s">
        <v>40</v>
      </c>
      <c r="P43" s="1" t="s">
        <v>24</v>
      </c>
      <c r="Q43" s="5">
        <v>4.1369775590627604</v>
      </c>
      <c r="R43" s="5">
        <v>4.5720067272245899</v>
      </c>
      <c r="S43" s="5">
        <v>7.2773214271654103</v>
      </c>
      <c r="T43" s="5">
        <v>4.4839712751620198</v>
      </c>
    </row>
    <row r="44" spans="1:20">
      <c r="A44" s="1">
        <v>43</v>
      </c>
      <c r="B44" s="3" t="s">
        <v>17</v>
      </c>
      <c r="C44" s="1" t="s">
        <v>18</v>
      </c>
      <c r="D44" s="5">
        <v>100</v>
      </c>
      <c r="E44" s="5">
        <v>0.41</v>
      </c>
      <c r="F44" s="1" t="s">
        <v>19</v>
      </c>
      <c r="G44" s="5">
        <v>15.99</v>
      </c>
      <c r="H44" s="1">
        <v>430</v>
      </c>
      <c r="I44" s="1">
        <v>129</v>
      </c>
      <c r="J44" s="3" t="s">
        <v>39</v>
      </c>
      <c r="K44" s="1" t="s">
        <v>25</v>
      </c>
      <c r="L44" s="1">
        <v>0.82292179227051099</v>
      </c>
      <c r="M44" s="2" t="s">
        <v>40</v>
      </c>
      <c r="N44" s="5">
        <v>18.9142039877303</v>
      </c>
      <c r="O44" s="1" t="s">
        <v>40</v>
      </c>
      <c r="P44" s="1" t="s">
        <v>27</v>
      </c>
      <c r="Q44" s="5">
        <v>-1.56634268282752</v>
      </c>
      <c r="R44" s="5">
        <v>2.8444572596439701</v>
      </c>
      <c r="S44" s="5">
        <v>2.1428541885463099</v>
      </c>
      <c r="T44" s="5">
        <v>4.1962814887731499</v>
      </c>
    </row>
    <row r="45" spans="1:20">
      <c r="A45" s="1">
        <v>44</v>
      </c>
      <c r="B45" s="3" t="s">
        <v>17</v>
      </c>
      <c r="C45" s="1" t="s">
        <v>18</v>
      </c>
      <c r="D45" s="5">
        <v>100</v>
      </c>
      <c r="E45" s="5">
        <v>0.41</v>
      </c>
      <c r="F45" s="1" t="s">
        <v>19</v>
      </c>
      <c r="G45" s="5">
        <v>15.99</v>
      </c>
      <c r="H45" s="1">
        <v>430</v>
      </c>
      <c r="I45" s="1">
        <v>129</v>
      </c>
      <c r="J45" s="3" t="s">
        <v>39</v>
      </c>
      <c r="K45" s="1" t="s">
        <v>25</v>
      </c>
      <c r="L45" s="1">
        <v>0.82292179227051099</v>
      </c>
      <c r="M45" s="2" t="s">
        <v>40</v>
      </c>
      <c r="N45" s="5">
        <v>18.9142039877303</v>
      </c>
      <c r="O45" s="1" t="s">
        <v>40</v>
      </c>
      <c r="P45" s="1" t="s">
        <v>28</v>
      </c>
      <c r="Q45" s="5">
        <v>2.13086695786355</v>
      </c>
      <c r="R45" s="5">
        <v>5.1690798572182999</v>
      </c>
      <c r="S45" s="5">
        <v>2.5501834830204602</v>
      </c>
      <c r="T45" s="5">
        <v>2.44314539053339</v>
      </c>
    </row>
    <row r="46" spans="1:20">
      <c r="A46" s="1">
        <v>45</v>
      </c>
      <c r="B46" s="3" t="s">
        <v>41</v>
      </c>
      <c r="C46" s="1" t="s">
        <v>42</v>
      </c>
      <c r="D46" s="5">
        <v>76.28</v>
      </c>
      <c r="E46" s="5">
        <v>7.0000000000000007E-2</v>
      </c>
      <c r="F46" s="1" t="s">
        <v>43</v>
      </c>
      <c r="G46" s="5">
        <v>14.98</v>
      </c>
      <c r="H46" s="1">
        <v>318</v>
      </c>
      <c r="I46" s="1">
        <v>56</v>
      </c>
      <c r="J46" s="3" t="s">
        <v>44</v>
      </c>
      <c r="K46" s="1" t="s">
        <v>21</v>
      </c>
      <c r="L46" s="1">
        <v>4.7665430186895996</v>
      </c>
      <c r="M46" s="2" t="s">
        <v>40</v>
      </c>
      <c r="N46" s="5">
        <v>1.3593498684548899</v>
      </c>
      <c r="O46" s="1" t="s">
        <v>40</v>
      </c>
      <c r="P46" s="1" t="s">
        <v>23</v>
      </c>
      <c r="Q46" s="5">
        <v>-1.56634268282752</v>
      </c>
      <c r="R46" s="5">
        <v>-1.56634268282752</v>
      </c>
      <c r="S46" s="5">
        <v>-1.56634268282752</v>
      </c>
      <c r="T46" s="5">
        <v>-1.56634268282752</v>
      </c>
    </row>
    <row r="47" spans="1:20">
      <c r="A47" s="1">
        <v>46</v>
      </c>
      <c r="B47" s="3" t="s">
        <v>41</v>
      </c>
      <c r="C47" s="1" t="s">
        <v>42</v>
      </c>
      <c r="D47" s="5">
        <v>76.28</v>
      </c>
      <c r="E47" s="5">
        <v>7.0000000000000007E-2</v>
      </c>
      <c r="F47" s="1" t="s">
        <v>43</v>
      </c>
      <c r="G47" s="5">
        <v>14.98</v>
      </c>
      <c r="H47" s="1">
        <v>318</v>
      </c>
      <c r="I47" s="1">
        <v>56</v>
      </c>
      <c r="J47" s="3" t="s">
        <v>44</v>
      </c>
      <c r="K47" s="1" t="s">
        <v>21</v>
      </c>
      <c r="L47" s="1">
        <v>4.7665430186895996</v>
      </c>
      <c r="M47" s="2" t="s">
        <v>40</v>
      </c>
      <c r="N47" s="5">
        <v>1.3593498684548899</v>
      </c>
      <c r="O47" s="1" t="s">
        <v>40</v>
      </c>
      <c r="P47" s="1" t="s">
        <v>24</v>
      </c>
      <c r="Q47" s="5">
        <v>3.7665311412043798</v>
      </c>
      <c r="R47" s="5">
        <v>1.7721962636909201</v>
      </c>
      <c r="S47" s="5">
        <v>2.7423619858494899</v>
      </c>
      <c r="T47" s="5">
        <v>-1.56634268282752</v>
      </c>
    </row>
    <row r="48" spans="1:20">
      <c r="A48" s="1">
        <v>47</v>
      </c>
      <c r="B48" s="3" t="s">
        <v>41</v>
      </c>
      <c r="C48" s="1" t="s">
        <v>42</v>
      </c>
      <c r="D48" s="5">
        <v>76.28</v>
      </c>
      <c r="E48" s="5">
        <v>7.0000000000000007E-2</v>
      </c>
      <c r="F48" s="1" t="s">
        <v>43</v>
      </c>
      <c r="G48" s="5">
        <v>14.98</v>
      </c>
      <c r="H48" s="1">
        <v>318</v>
      </c>
      <c r="I48" s="1">
        <v>56</v>
      </c>
      <c r="J48" s="3" t="s">
        <v>44</v>
      </c>
      <c r="K48" s="1" t="s">
        <v>25</v>
      </c>
      <c r="L48" s="1">
        <v>0</v>
      </c>
      <c r="M48" s="2" t="s">
        <v>40</v>
      </c>
      <c r="N48" s="5">
        <v>1.3593498684548899</v>
      </c>
      <c r="O48" s="1" t="s">
        <v>40</v>
      </c>
      <c r="P48" s="1" t="s">
        <v>27</v>
      </c>
      <c r="Q48" s="5">
        <v>-1.56634268282752</v>
      </c>
      <c r="R48" s="5">
        <v>-1.56634268282752</v>
      </c>
      <c r="S48" s="5">
        <v>-1.56634268282752</v>
      </c>
      <c r="T48" s="5">
        <v>-1.56634268282752</v>
      </c>
    </row>
    <row r="49" spans="1:20">
      <c r="A49" s="1">
        <v>48</v>
      </c>
      <c r="B49" s="3" t="s">
        <v>41</v>
      </c>
      <c r="C49" s="1" t="s">
        <v>42</v>
      </c>
      <c r="D49" s="5">
        <v>76.28</v>
      </c>
      <c r="E49" s="5">
        <v>7.0000000000000007E-2</v>
      </c>
      <c r="F49" s="1" t="s">
        <v>43</v>
      </c>
      <c r="G49" s="5">
        <v>14.98</v>
      </c>
      <c r="H49" s="1">
        <v>318</v>
      </c>
      <c r="I49" s="1">
        <v>56</v>
      </c>
      <c r="J49" s="3" t="s">
        <v>44</v>
      </c>
      <c r="K49" s="1" t="s">
        <v>25</v>
      </c>
      <c r="L49" s="1">
        <v>0</v>
      </c>
      <c r="M49" s="2" t="s">
        <v>40</v>
      </c>
      <c r="N49" s="5">
        <v>1.3593498684548899</v>
      </c>
      <c r="O49" s="1" t="s">
        <v>40</v>
      </c>
      <c r="P49" s="1" t="s">
        <v>28</v>
      </c>
      <c r="Q49" s="5">
        <v>-1.56634268282752</v>
      </c>
      <c r="R49" s="5">
        <v>-1.56634268282752</v>
      </c>
      <c r="S49" s="5">
        <v>-1.56634268282752</v>
      </c>
      <c r="T49" s="5">
        <v>-1.56634268282752</v>
      </c>
    </row>
    <row r="50" spans="1:20">
      <c r="A50" s="1">
        <v>49</v>
      </c>
      <c r="B50" s="3" t="s">
        <v>41</v>
      </c>
      <c r="C50" s="1" t="s">
        <v>42</v>
      </c>
      <c r="D50" s="5">
        <v>76.28</v>
      </c>
      <c r="E50" s="5">
        <v>7.0000000000000007E-2</v>
      </c>
      <c r="F50" s="1" t="s">
        <v>43</v>
      </c>
      <c r="G50" s="5">
        <v>14.98</v>
      </c>
      <c r="H50" s="1">
        <v>318</v>
      </c>
      <c r="I50" s="1">
        <v>178</v>
      </c>
      <c r="J50" s="3" t="s">
        <v>45</v>
      </c>
      <c r="K50" s="1" t="s">
        <v>21</v>
      </c>
      <c r="L50" s="1">
        <v>8.0826572968916608</v>
      </c>
      <c r="M50" s="2">
        <v>6.4358598035339302E-6</v>
      </c>
      <c r="N50" s="5">
        <v>18.1266769295475</v>
      </c>
      <c r="O50" s="1" t="s">
        <v>46</v>
      </c>
      <c r="P50" s="1" t="s">
        <v>23</v>
      </c>
      <c r="Q50" s="5">
        <v>-1.56634268282752</v>
      </c>
      <c r="R50" s="5">
        <v>-1.56634268282752</v>
      </c>
      <c r="S50" s="5">
        <v>-1.56634268282752</v>
      </c>
      <c r="T50" s="5">
        <v>-1.56634268282752</v>
      </c>
    </row>
    <row r="51" spans="1:20">
      <c r="A51" s="1">
        <v>50</v>
      </c>
      <c r="B51" s="3" t="s">
        <v>41</v>
      </c>
      <c r="C51" s="1" t="s">
        <v>42</v>
      </c>
      <c r="D51" s="5">
        <v>76.28</v>
      </c>
      <c r="E51" s="5">
        <v>7.0000000000000007E-2</v>
      </c>
      <c r="F51" s="1" t="s">
        <v>43</v>
      </c>
      <c r="G51" s="5">
        <v>14.98</v>
      </c>
      <c r="H51" s="1">
        <v>318</v>
      </c>
      <c r="I51" s="1">
        <v>178</v>
      </c>
      <c r="J51" s="3" t="s">
        <v>45</v>
      </c>
      <c r="K51" s="1" t="s">
        <v>21</v>
      </c>
      <c r="L51" s="1">
        <v>8.0826572968916608</v>
      </c>
      <c r="M51" s="2">
        <v>6.4358598035339302E-6</v>
      </c>
      <c r="N51" s="5">
        <v>18.1266769295475</v>
      </c>
      <c r="O51" s="1" t="s">
        <v>46</v>
      </c>
      <c r="P51" s="1" t="s">
        <v>24</v>
      </c>
      <c r="Q51" s="5">
        <v>6.4962645399294896</v>
      </c>
      <c r="R51" s="5">
        <v>5.5228737445699796</v>
      </c>
      <c r="S51" s="5">
        <v>5.9591624063495496</v>
      </c>
      <c r="T51" s="5">
        <v>4.3720618160762603</v>
      </c>
    </row>
    <row r="52" spans="1:20">
      <c r="A52" s="1">
        <v>51</v>
      </c>
      <c r="B52" s="3" t="s">
        <v>41</v>
      </c>
      <c r="C52" s="1" t="s">
        <v>42</v>
      </c>
      <c r="D52" s="5">
        <v>76.28</v>
      </c>
      <c r="E52" s="5">
        <v>7.0000000000000007E-2</v>
      </c>
      <c r="F52" s="1" t="s">
        <v>43</v>
      </c>
      <c r="G52" s="5">
        <v>14.98</v>
      </c>
      <c r="H52" s="1">
        <v>318</v>
      </c>
      <c r="I52" s="1">
        <v>178</v>
      </c>
      <c r="J52" s="3" t="s">
        <v>45</v>
      </c>
      <c r="K52" s="1" t="s">
        <v>25</v>
      </c>
      <c r="L52" s="1">
        <v>3.9156224381929801</v>
      </c>
      <c r="M52" s="2">
        <v>3.8895364491785003E-2</v>
      </c>
      <c r="N52" s="5">
        <v>18.1266769295475</v>
      </c>
      <c r="O52" s="1" t="s">
        <v>38</v>
      </c>
      <c r="P52" s="1" t="s">
        <v>27</v>
      </c>
      <c r="Q52" s="5">
        <v>-1.56634268282752</v>
      </c>
      <c r="R52" s="5">
        <v>0.49550724910411398</v>
      </c>
      <c r="S52" s="5">
        <v>1.79392722798115</v>
      </c>
      <c r="T52" s="5">
        <v>0.66415491007156102</v>
      </c>
    </row>
    <row r="53" spans="1:20">
      <c r="A53" s="1">
        <v>52</v>
      </c>
      <c r="B53" s="3" t="s">
        <v>41</v>
      </c>
      <c r="C53" s="1" t="s">
        <v>42</v>
      </c>
      <c r="D53" s="5">
        <v>76.28</v>
      </c>
      <c r="E53" s="5">
        <v>7.0000000000000007E-2</v>
      </c>
      <c r="F53" s="1" t="s">
        <v>43</v>
      </c>
      <c r="G53" s="5">
        <v>14.98</v>
      </c>
      <c r="H53" s="1">
        <v>318</v>
      </c>
      <c r="I53" s="1">
        <v>178</v>
      </c>
      <c r="J53" s="3" t="s">
        <v>45</v>
      </c>
      <c r="K53" s="1" t="s">
        <v>25</v>
      </c>
      <c r="L53" s="1">
        <v>3.9156224381929801</v>
      </c>
      <c r="M53" s="2">
        <v>3.8895364491785003E-2</v>
      </c>
      <c r="N53" s="5">
        <v>18.1266769295475</v>
      </c>
      <c r="O53" s="1" t="s">
        <v>38</v>
      </c>
      <c r="P53" s="1" t="s">
        <v>28</v>
      </c>
      <c r="Q53" s="5">
        <v>0.89332108827557999</v>
      </c>
      <c r="R53" s="5">
        <v>5.6511309999863002</v>
      </c>
      <c r="S53" s="5">
        <v>2.9251041117137002</v>
      </c>
      <c r="T53" s="5">
        <v>3.5641489407616702</v>
      </c>
    </row>
    <row r="54" spans="1:20">
      <c r="A54" s="1">
        <v>53</v>
      </c>
      <c r="B54" s="3" t="s">
        <v>41</v>
      </c>
      <c r="C54" s="1" t="s">
        <v>42</v>
      </c>
      <c r="D54" s="5">
        <v>76.28</v>
      </c>
      <c r="E54" s="5">
        <v>7.0000000000000007E-2</v>
      </c>
      <c r="F54" s="1" t="s">
        <v>43</v>
      </c>
      <c r="G54" s="5">
        <v>14.98</v>
      </c>
      <c r="H54" s="1">
        <v>318</v>
      </c>
      <c r="I54" s="1">
        <v>179</v>
      </c>
      <c r="J54" s="3" t="s">
        <v>39</v>
      </c>
      <c r="K54" s="1" t="s">
        <v>21</v>
      </c>
      <c r="L54" s="1">
        <v>5.8487122457132497</v>
      </c>
      <c r="M54" s="2">
        <v>8.1704689893068606E-3</v>
      </c>
      <c r="N54" s="5">
        <v>3.21029435983611</v>
      </c>
      <c r="O54" s="1" t="s">
        <v>38</v>
      </c>
      <c r="P54" s="1" t="s">
        <v>23</v>
      </c>
      <c r="Q54" s="5">
        <v>-1.56634268282752</v>
      </c>
      <c r="R54" s="5">
        <v>-1.56634268282752</v>
      </c>
      <c r="S54" s="5">
        <v>-1.56634268282752</v>
      </c>
      <c r="T54" s="5">
        <v>-1.56634268282752</v>
      </c>
    </row>
    <row r="55" spans="1:20">
      <c r="A55" s="1">
        <v>54</v>
      </c>
      <c r="B55" s="3" t="s">
        <v>41</v>
      </c>
      <c r="C55" s="1" t="s">
        <v>42</v>
      </c>
      <c r="D55" s="5">
        <v>76.28</v>
      </c>
      <c r="E55" s="5">
        <v>7.0000000000000007E-2</v>
      </c>
      <c r="F55" s="1" t="s">
        <v>43</v>
      </c>
      <c r="G55" s="5">
        <v>14.98</v>
      </c>
      <c r="H55" s="1">
        <v>318</v>
      </c>
      <c r="I55" s="1">
        <v>179</v>
      </c>
      <c r="J55" s="3" t="s">
        <v>39</v>
      </c>
      <c r="K55" s="1" t="s">
        <v>21</v>
      </c>
      <c r="L55" s="1">
        <v>5.8487122457132497</v>
      </c>
      <c r="M55" s="2">
        <v>8.1704689893068606E-3</v>
      </c>
      <c r="N55" s="5">
        <v>3.21029435983611</v>
      </c>
      <c r="O55" s="1" t="s">
        <v>38</v>
      </c>
      <c r="P55" s="1" t="s">
        <v>24</v>
      </c>
      <c r="Q55" s="5">
        <v>4.2164164323537703</v>
      </c>
      <c r="R55" s="5">
        <v>3.66517557706621</v>
      </c>
      <c r="S55" s="5">
        <v>3.92104289779753</v>
      </c>
      <c r="T55" s="5">
        <v>1.19876997819821</v>
      </c>
    </row>
    <row r="56" spans="1:20">
      <c r="A56" s="1">
        <v>55</v>
      </c>
      <c r="B56" s="3" t="s">
        <v>41</v>
      </c>
      <c r="C56" s="1" t="s">
        <v>42</v>
      </c>
      <c r="D56" s="5">
        <v>76.28</v>
      </c>
      <c r="E56" s="5">
        <v>7.0000000000000007E-2</v>
      </c>
      <c r="F56" s="1" t="s">
        <v>43</v>
      </c>
      <c r="G56" s="5">
        <v>14.98</v>
      </c>
      <c r="H56" s="1">
        <v>318</v>
      </c>
      <c r="I56" s="1">
        <v>179</v>
      </c>
      <c r="J56" s="3" t="s">
        <v>39</v>
      </c>
      <c r="K56" s="1" t="s">
        <v>25</v>
      </c>
      <c r="L56" s="1">
        <v>0.88772076601000005</v>
      </c>
      <c r="M56" s="2" t="s">
        <v>40</v>
      </c>
      <c r="N56" s="5">
        <v>3.21029435983611</v>
      </c>
      <c r="O56" s="1" t="s">
        <v>40</v>
      </c>
      <c r="P56" s="1" t="s">
        <v>27</v>
      </c>
      <c r="Q56" s="5">
        <v>-1.56634268282752</v>
      </c>
      <c r="R56" s="5">
        <v>-1.56634268282752</v>
      </c>
      <c r="S56" s="5">
        <v>0.62587916536881705</v>
      </c>
      <c r="T56" s="5">
        <v>0.66415491007156102</v>
      </c>
    </row>
    <row r="57" spans="1:20">
      <c r="A57" s="1">
        <v>56</v>
      </c>
      <c r="B57" s="3" t="s">
        <v>41</v>
      </c>
      <c r="C57" s="1" t="s">
        <v>42</v>
      </c>
      <c r="D57" s="5">
        <v>76.28</v>
      </c>
      <c r="E57" s="5">
        <v>7.0000000000000007E-2</v>
      </c>
      <c r="F57" s="1" t="s">
        <v>43</v>
      </c>
      <c r="G57" s="5">
        <v>14.98</v>
      </c>
      <c r="H57" s="1">
        <v>318</v>
      </c>
      <c r="I57" s="1">
        <v>179</v>
      </c>
      <c r="J57" s="3" t="s">
        <v>39</v>
      </c>
      <c r="K57" s="1" t="s">
        <v>25</v>
      </c>
      <c r="L57" s="1">
        <v>0.88772076601000005</v>
      </c>
      <c r="M57" s="2" t="s">
        <v>40</v>
      </c>
      <c r="N57" s="5">
        <v>3.21029435983611</v>
      </c>
      <c r="O57" s="1" t="s">
        <v>40</v>
      </c>
      <c r="P57" s="1" t="s">
        <v>28</v>
      </c>
      <c r="Q57" s="5">
        <v>-1.56634268282752</v>
      </c>
      <c r="R57" s="5">
        <v>0.423895797803228</v>
      </c>
      <c r="S57" s="5">
        <v>1.69633142260436</v>
      </c>
      <c r="T57" s="5">
        <v>-1.56634268282752</v>
      </c>
    </row>
    <row r="58" spans="1:20">
      <c r="A58" s="1">
        <v>57</v>
      </c>
      <c r="B58" s="3" t="s">
        <v>41</v>
      </c>
      <c r="C58" s="1" t="s">
        <v>42</v>
      </c>
      <c r="D58" s="5">
        <v>76.28</v>
      </c>
      <c r="E58" s="5">
        <v>7.0000000000000007E-2</v>
      </c>
      <c r="F58" s="1" t="s">
        <v>43</v>
      </c>
      <c r="G58" s="5">
        <v>14.98</v>
      </c>
      <c r="H58" s="1">
        <v>318</v>
      </c>
      <c r="I58" s="1">
        <v>180</v>
      </c>
      <c r="J58" s="3" t="s">
        <v>35</v>
      </c>
      <c r="K58" s="1" t="s">
        <v>21</v>
      </c>
      <c r="L58" s="1">
        <v>7.9409995577733596</v>
      </c>
      <c r="M58" s="2">
        <v>8.4663947230524898E-7</v>
      </c>
      <c r="N58" s="5">
        <v>168.193345062812</v>
      </c>
      <c r="O58" s="1" t="s">
        <v>22</v>
      </c>
      <c r="P58" s="1" t="s">
        <v>23</v>
      </c>
      <c r="Q58" s="5">
        <v>2.2766446796433701</v>
      </c>
      <c r="R58" s="5">
        <v>2.3823146485994</v>
      </c>
      <c r="S58" s="5">
        <v>1.0305866167958699</v>
      </c>
      <c r="T58" s="5">
        <v>-1.56634268282752</v>
      </c>
    </row>
    <row r="59" spans="1:20">
      <c r="A59" s="1">
        <v>58</v>
      </c>
      <c r="B59" s="3" t="s">
        <v>41</v>
      </c>
      <c r="C59" s="1" t="s">
        <v>42</v>
      </c>
      <c r="D59" s="5">
        <v>76.28</v>
      </c>
      <c r="E59" s="5">
        <v>7.0000000000000007E-2</v>
      </c>
      <c r="F59" s="1" t="s">
        <v>43</v>
      </c>
      <c r="G59" s="5">
        <v>14.98</v>
      </c>
      <c r="H59" s="1">
        <v>318</v>
      </c>
      <c r="I59" s="1">
        <v>180</v>
      </c>
      <c r="J59" s="3" t="s">
        <v>35</v>
      </c>
      <c r="K59" s="1" t="s">
        <v>21</v>
      </c>
      <c r="L59" s="1">
        <v>7.9409995577733596</v>
      </c>
      <c r="M59" s="2">
        <v>8.4663947230524898E-7</v>
      </c>
      <c r="N59" s="5">
        <v>168.193345062812</v>
      </c>
      <c r="O59" s="1" t="s">
        <v>22</v>
      </c>
      <c r="P59" s="1" t="s">
        <v>24</v>
      </c>
      <c r="Q59" s="5">
        <v>10.5866894639026</v>
      </c>
      <c r="R59" s="5">
        <v>9.1968950323719696</v>
      </c>
      <c r="S59" s="5">
        <v>8.4437585136940996</v>
      </c>
      <c r="T59" s="5">
        <v>3.41729258927707</v>
      </c>
    </row>
    <row r="60" spans="1:20">
      <c r="A60" s="1">
        <v>59</v>
      </c>
      <c r="B60" s="3" t="s">
        <v>41</v>
      </c>
      <c r="C60" s="1" t="s">
        <v>42</v>
      </c>
      <c r="D60" s="5">
        <v>76.28</v>
      </c>
      <c r="E60" s="5">
        <v>7.0000000000000007E-2</v>
      </c>
      <c r="F60" s="1" t="s">
        <v>43</v>
      </c>
      <c r="G60" s="5">
        <v>14.98</v>
      </c>
      <c r="H60" s="1">
        <v>318</v>
      </c>
      <c r="I60" s="1">
        <v>180</v>
      </c>
      <c r="J60" s="3" t="s">
        <v>35</v>
      </c>
      <c r="K60" s="1" t="s">
        <v>25</v>
      </c>
      <c r="L60" s="1">
        <v>7.4923059086032202</v>
      </c>
      <c r="M60" s="2">
        <v>4.4920066999765601E-4</v>
      </c>
      <c r="N60" s="5">
        <v>168.193345062812</v>
      </c>
      <c r="O60" s="1" t="s">
        <v>30</v>
      </c>
      <c r="P60" s="1" t="s">
        <v>27</v>
      </c>
      <c r="Q60" s="5">
        <v>0.60567466045957197</v>
      </c>
      <c r="R60" s="5">
        <v>-1.56634268282752</v>
      </c>
      <c r="S60" s="5">
        <v>-1.56634268282752</v>
      </c>
      <c r="T60" s="5">
        <v>-1.56634268282752</v>
      </c>
    </row>
    <row r="61" spans="1:20">
      <c r="A61" s="1">
        <v>60</v>
      </c>
      <c r="B61" s="3" t="s">
        <v>41</v>
      </c>
      <c r="C61" s="1" t="s">
        <v>42</v>
      </c>
      <c r="D61" s="5">
        <v>76.28</v>
      </c>
      <c r="E61" s="5">
        <v>7.0000000000000007E-2</v>
      </c>
      <c r="F61" s="1" t="s">
        <v>43</v>
      </c>
      <c r="G61" s="5">
        <v>14.98</v>
      </c>
      <c r="H61" s="1">
        <v>318</v>
      </c>
      <c r="I61" s="1">
        <v>180</v>
      </c>
      <c r="J61" s="3" t="s">
        <v>35</v>
      </c>
      <c r="K61" s="1" t="s">
        <v>25</v>
      </c>
      <c r="L61" s="1">
        <v>7.4923059086032202</v>
      </c>
      <c r="M61" s="2">
        <v>4.4920066999765601E-4</v>
      </c>
      <c r="N61" s="5">
        <v>168.193345062812</v>
      </c>
      <c r="O61" s="1" t="s">
        <v>30</v>
      </c>
      <c r="P61" s="1" t="s">
        <v>28</v>
      </c>
      <c r="Q61" s="5">
        <v>0.89332108827557999</v>
      </c>
      <c r="R61" s="5">
        <v>6.2004752802409797</v>
      </c>
      <c r="S61" s="5">
        <v>5.8551639690974602</v>
      </c>
      <c r="T61" s="5">
        <v>6.0968854209496</v>
      </c>
    </row>
    <row r="62" spans="1:20">
      <c r="A62" s="1">
        <v>61</v>
      </c>
      <c r="B62" s="3" t="s">
        <v>41</v>
      </c>
      <c r="C62" s="1" t="s">
        <v>42</v>
      </c>
      <c r="D62" s="5">
        <v>76.28</v>
      </c>
      <c r="E62" s="5">
        <v>7.0000000000000007E-2</v>
      </c>
      <c r="F62" s="1" t="s">
        <v>43</v>
      </c>
      <c r="G62" s="5">
        <v>14.98</v>
      </c>
      <c r="H62" s="1">
        <v>318</v>
      </c>
      <c r="I62" s="1">
        <v>181</v>
      </c>
      <c r="J62" s="3" t="s">
        <v>34</v>
      </c>
      <c r="K62" s="1" t="s">
        <v>21</v>
      </c>
      <c r="L62" s="1">
        <v>8.3263072092425094</v>
      </c>
      <c r="M62" s="2">
        <v>2.87491338752517E-5</v>
      </c>
      <c r="N62" s="5">
        <v>27.437042805735</v>
      </c>
      <c r="O62" s="1" t="s">
        <v>46</v>
      </c>
      <c r="P62" s="1" t="s">
        <v>23</v>
      </c>
      <c r="Q62" s="5">
        <v>0.72670358383183298</v>
      </c>
      <c r="R62" s="5">
        <v>-1.56634268282752</v>
      </c>
      <c r="S62" s="5">
        <v>-1.56634268282752</v>
      </c>
      <c r="T62" s="5">
        <v>-1.56634268282752</v>
      </c>
    </row>
    <row r="63" spans="1:20">
      <c r="A63" s="1">
        <v>62</v>
      </c>
      <c r="B63" s="3" t="s">
        <v>41</v>
      </c>
      <c r="C63" s="1" t="s">
        <v>42</v>
      </c>
      <c r="D63" s="5">
        <v>76.28</v>
      </c>
      <c r="E63" s="5">
        <v>7.0000000000000007E-2</v>
      </c>
      <c r="F63" s="1" t="s">
        <v>43</v>
      </c>
      <c r="G63" s="5">
        <v>14.98</v>
      </c>
      <c r="H63" s="1">
        <v>318</v>
      </c>
      <c r="I63" s="1">
        <v>181</v>
      </c>
      <c r="J63" s="3" t="s">
        <v>34</v>
      </c>
      <c r="K63" s="1" t="s">
        <v>21</v>
      </c>
      <c r="L63" s="1">
        <v>8.3263072092425094</v>
      </c>
      <c r="M63" s="2">
        <v>2.87491338752517E-5</v>
      </c>
      <c r="N63" s="5">
        <v>27.437042805735</v>
      </c>
      <c r="O63" s="1" t="s">
        <v>46</v>
      </c>
      <c r="P63" s="1" t="s">
        <v>24</v>
      </c>
      <c r="Q63" s="5">
        <v>7.9690333831101299</v>
      </c>
      <c r="R63" s="5">
        <v>6.6777872483554601</v>
      </c>
      <c r="S63" s="5">
        <v>6.1428363855918304</v>
      </c>
      <c r="T63" s="5">
        <v>0.51653467244577</v>
      </c>
    </row>
    <row r="64" spans="1:20">
      <c r="A64" s="1">
        <v>63</v>
      </c>
      <c r="B64" s="3" t="s">
        <v>41</v>
      </c>
      <c r="C64" s="1" t="s">
        <v>42</v>
      </c>
      <c r="D64" s="5">
        <v>76.28</v>
      </c>
      <c r="E64" s="5">
        <v>7.0000000000000007E-2</v>
      </c>
      <c r="F64" s="1" t="s">
        <v>43</v>
      </c>
      <c r="G64" s="5">
        <v>14.98</v>
      </c>
      <c r="H64" s="1">
        <v>318</v>
      </c>
      <c r="I64" s="1">
        <v>181</v>
      </c>
      <c r="J64" s="3" t="s">
        <v>34</v>
      </c>
      <c r="K64" s="1" t="s">
        <v>25</v>
      </c>
      <c r="L64" s="1">
        <v>4.5465436502763996</v>
      </c>
      <c r="M64" s="2">
        <v>7.8584358923548703E-2</v>
      </c>
      <c r="N64" s="5">
        <v>27.437042805735</v>
      </c>
      <c r="O64" s="1" t="s">
        <v>40</v>
      </c>
      <c r="P64" s="1" t="s">
        <v>27</v>
      </c>
      <c r="Q64" s="5">
        <v>-1.56634268282752</v>
      </c>
      <c r="R64" s="5">
        <v>-1.56634268282752</v>
      </c>
      <c r="S64" s="5">
        <v>-1.56634268282752</v>
      </c>
      <c r="T64" s="5">
        <v>-1.56634268282752</v>
      </c>
    </row>
    <row r="65" spans="1:20">
      <c r="A65" s="1">
        <v>64</v>
      </c>
      <c r="B65" s="3" t="s">
        <v>41</v>
      </c>
      <c r="C65" s="1" t="s">
        <v>42</v>
      </c>
      <c r="D65" s="5">
        <v>76.28</v>
      </c>
      <c r="E65" s="5">
        <v>7.0000000000000007E-2</v>
      </c>
      <c r="F65" s="1" t="s">
        <v>43</v>
      </c>
      <c r="G65" s="5">
        <v>14.98</v>
      </c>
      <c r="H65" s="1">
        <v>318</v>
      </c>
      <c r="I65" s="1">
        <v>181</v>
      </c>
      <c r="J65" s="3" t="s">
        <v>34</v>
      </c>
      <c r="K65" s="1" t="s">
        <v>25</v>
      </c>
      <c r="L65" s="1">
        <v>4.5465436502763996</v>
      </c>
      <c r="M65" s="2">
        <v>7.8584358923548703E-2</v>
      </c>
      <c r="N65" s="5">
        <v>27.437042805735</v>
      </c>
      <c r="O65" s="1" t="s">
        <v>40</v>
      </c>
      <c r="P65" s="1" t="s">
        <v>28</v>
      </c>
      <c r="Q65" s="5">
        <v>0.89332108827557999</v>
      </c>
      <c r="R65" s="5">
        <v>2.8915807616745002</v>
      </c>
      <c r="S65" s="5">
        <v>2.3181199117598701</v>
      </c>
      <c r="T65" s="5">
        <v>1.93917454775275</v>
      </c>
    </row>
    <row r="66" spans="1:20">
      <c r="A66" s="1">
        <v>65</v>
      </c>
      <c r="B66" s="3" t="s">
        <v>41</v>
      </c>
      <c r="C66" s="1" t="s">
        <v>42</v>
      </c>
      <c r="D66" s="5">
        <v>76.28</v>
      </c>
      <c r="E66" s="5">
        <v>7.0000000000000007E-2</v>
      </c>
      <c r="F66" s="1" t="s">
        <v>43</v>
      </c>
      <c r="G66" s="5">
        <v>14.98</v>
      </c>
      <c r="H66" s="1">
        <v>318</v>
      </c>
      <c r="I66" s="1">
        <v>182</v>
      </c>
      <c r="J66" s="3" t="s">
        <v>34</v>
      </c>
      <c r="K66" s="1" t="s">
        <v>21</v>
      </c>
      <c r="L66" s="1">
        <v>7.3966015098690603</v>
      </c>
      <c r="M66" s="2">
        <v>2.6118810995175298E-4</v>
      </c>
      <c r="N66" s="5">
        <v>24.702404407107199</v>
      </c>
      <c r="O66" s="1" t="s">
        <v>37</v>
      </c>
      <c r="P66" s="1" t="s">
        <v>23</v>
      </c>
      <c r="Q66" s="5">
        <v>-1.56634268282752</v>
      </c>
      <c r="R66" s="5">
        <v>1.5441712629433799</v>
      </c>
      <c r="S66" s="5">
        <v>-1.56634268282752</v>
      </c>
      <c r="T66" s="5">
        <v>-1.56634268282752</v>
      </c>
    </row>
    <row r="67" spans="1:20">
      <c r="A67" s="1">
        <v>66</v>
      </c>
      <c r="B67" s="3" t="s">
        <v>41</v>
      </c>
      <c r="C67" s="1" t="s">
        <v>42</v>
      </c>
      <c r="D67" s="5">
        <v>76.28</v>
      </c>
      <c r="E67" s="5">
        <v>7.0000000000000007E-2</v>
      </c>
      <c r="F67" s="1" t="s">
        <v>43</v>
      </c>
      <c r="G67" s="5">
        <v>14.98</v>
      </c>
      <c r="H67" s="1">
        <v>318</v>
      </c>
      <c r="I67" s="1">
        <v>182</v>
      </c>
      <c r="J67" s="3" t="s">
        <v>34</v>
      </c>
      <c r="K67" s="1" t="s">
        <v>21</v>
      </c>
      <c r="L67" s="1">
        <v>7.3966015098690603</v>
      </c>
      <c r="M67" s="2">
        <v>2.6118810995175298E-4</v>
      </c>
      <c r="N67" s="5">
        <v>24.702404407107199</v>
      </c>
      <c r="O67" s="1" t="s">
        <v>37</v>
      </c>
      <c r="P67" s="1" t="s">
        <v>24</v>
      </c>
      <c r="Q67" s="5">
        <v>7.7530063417685096</v>
      </c>
      <c r="R67" s="5">
        <v>6.8950927620113101</v>
      </c>
      <c r="S67" s="5">
        <v>5.6129390382841899</v>
      </c>
      <c r="T67" s="5">
        <v>1.6524788757586</v>
      </c>
    </row>
    <row r="68" spans="1:20">
      <c r="A68" s="1">
        <v>67</v>
      </c>
      <c r="B68" s="3" t="s">
        <v>41</v>
      </c>
      <c r="C68" s="1" t="s">
        <v>42</v>
      </c>
      <c r="D68" s="5">
        <v>76.28</v>
      </c>
      <c r="E68" s="5">
        <v>7.0000000000000007E-2</v>
      </c>
      <c r="F68" s="1" t="s">
        <v>43</v>
      </c>
      <c r="G68" s="5">
        <v>14.98</v>
      </c>
      <c r="H68" s="1">
        <v>318</v>
      </c>
      <c r="I68" s="1">
        <v>182</v>
      </c>
      <c r="J68" s="3" t="s">
        <v>34</v>
      </c>
      <c r="K68" s="1" t="s">
        <v>25</v>
      </c>
      <c r="L68" s="1">
        <v>3.7423169610174298</v>
      </c>
      <c r="M68" s="2">
        <v>0.18828234127023499</v>
      </c>
      <c r="N68" s="5">
        <v>24.702404407107199</v>
      </c>
      <c r="O68" s="1" t="s">
        <v>40</v>
      </c>
      <c r="P68" s="1" t="s">
        <v>27</v>
      </c>
      <c r="Q68" s="5">
        <v>-1.56634268282752</v>
      </c>
      <c r="R68" s="5">
        <v>-1.56634268282752</v>
      </c>
      <c r="S68" s="5">
        <v>-1.56634268282752</v>
      </c>
      <c r="T68" s="5">
        <v>-1.56634268282752</v>
      </c>
    </row>
    <row r="69" spans="1:20">
      <c r="A69" s="1">
        <v>68</v>
      </c>
      <c r="B69" s="3" t="s">
        <v>41</v>
      </c>
      <c r="C69" s="1" t="s">
        <v>42</v>
      </c>
      <c r="D69" s="5">
        <v>76.28</v>
      </c>
      <c r="E69" s="5">
        <v>7.0000000000000007E-2</v>
      </c>
      <c r="F69" s="1" t="s">
        <v>43</v>
      </c>
      <c r="G69" s="5">
        <v>14.98</v>
      </c>
      <c r="H69" s="1">
        <v>318</v>
      </c>
      <c r="I69" s="1">
        <v>182</v>
      </c>
      <c r="J69" s="3" t="s">
        <v>34</v>
      </c>
      <c r="K69" s="1" t="s">
        <v>25</v>
      </c>
      <c r="L69" s="1">
        <v>3.7423169610174298</v>
      </c>
      <c r="M69" s="2">
        <v>0.18828234127023499</v>
      </c>
      <c r="N69" s="5">
        <v>24.702404407107199</v>
      </c>
      <c r="O69" s="1" t="s">
        <v>40</v>
      </c>
      <c r="P69" s="1" t="s">
        <v>28</v>
      </c>
      <c r="Q69" s="5">
        <v>-1.56634268282752</v>
      </c>
      <c r="R69" s="5">
        <v>1.86746575494254</v>
      </c>
      <c r="S69" s="5">
        <v>1.69633142260436</v>
      </c>
      <c r="T69" s="5">
        <v>1.93917454775275</v>
      </c>
    </row>
    <row r="70" spans="1:20">
      <c r="A70" s="1">
        <v>69</v>
      </c>
      <c r="B70" s="3" t="s">
        <v>41</v>
      </c>
      <c r="C70" s="1" t="s">
        <v>42</v>
      </c>
      <c r="D70" s="5">
        <v>76.28</v>
      </c>
      <c r="E70" s="5">
        <v>7.0000000000000007E-2</v>
      </c>
      <c r="F70" s="1" t="s">
        <v>43</v>
      </c>
      <c r="G70" s="5">
        <v>14.98</v>
      </c>
      <c r="H70" s="1">
        <v>318</v>
      </c>
      <c r="I70" s="1">
        <v>183</v>
      </c>
      <c r="J70" s="3" t="s">
        <v>32</v>
      </c>
      <c r="K70" s="1" t="s">
        <v>21</v>
      </c>
      <c r="L70" s="1">
        <v>7.4769197325767998</v>
      </c>
      <c r="M70" s="2">
        <v>1.3963475074339599E-7</v>
      </c>
      <c r="N70" s="5">
        <v>55.444446545785603</v>
      </c>
      <c r="O70" s="1" t="s">
        <v>22</v>
      </c>
      <c r="P70" s="1" t="s">
        <v>23</v>
      </c>
      <c r="Q70" s="5">
        <v>-1.56634268282752</v>
      </c>
      <c r="R70" s="5">
        <v>1.5441712629433799</v>
      </c>
      <c r="S70" s="5">
        <v>1.8029507865137799</v>
      </c>
      <c r="T70" s="5">
        <v>-1.56634268282752</v>
      </c>
    </row>
    <row r="71" spans="1:20">
      <c r="A71" s="1">
        <v>70</v>
      </c>
      <c r="B71" s="3" t="s">
        <v>41</v>
      </c>
      <c r="C71" s="1" t="s">
        <v>42</v>
      </c>
      <c r="D71" s="5">
        <v>76.28</v>
      </c>
      <c r="E71" s="5">
        <v>7.0000000000000007E-2</v>
      </c>
      <c r="F71" s="1" t="s">
        <v>43</v>
      </c>
      <c r="G71" s="5">
        <v>14.98</v>
      </c>
      <c r="H71" s="1">
        <v>318</v>
      </c>
      <c r="I71" s="1">
        <v>183</v>
      </c>
      <c r="J71" s="3" t="s">
        <v>32</v>
      </c>
      <c r="K71" s="1" t="s">
        <v>21</v>
      </c>
      <c r="L71" s="1">
        <v>7.4769197325767998</v>
      </c>
      <c r="M71" s="2">
        <v>1.3963475074339599E-7</v>
      </c>
      <c r="N71" s="5">
        <v>55.444446545785603</v>
      </c>
      <c r="O71" s="1" t="s">
        <v>22</v>
      </c>
      <c r="P71" s="1" t="s">
        <v>24</v>
      </c>
      <c r="Q71" s="5">
        <v>8.8127498873495291</v>
      </c>
      <c r="R71" s="5">
        <v>7.63997693215771</v>
      </c>
      <c r="S71" s="5">
        <v>7.3431299697199899</v>
      </c>
      <c r="T71" s="5">
        <v>4.8187845127253404</v>
      </c>
    </row>
    <row r="72" spans="1:20">
      <c r="A72" s="1">
        <v>71</v>
      </c>
      <c r="B72" s="3" t="s">
        <v>41</v>
      </c>
      <c r="C72" s="1" t="s">
        <v>42</v>
      </c>
      <c r="D72" s="5">
        <v>76.28</v>
      </c>
      <c r="E72" s="5">
        <v>7.0000000000000007E-2</v>
      </c>
      <c r="F72" s="1" t="s">
        <v>43</v>
      </c>
      <c r="G72" s="5">
        <v>14.98</v>
      </c>
      <c r="H72" s="1">
        <v>318</v>
      </c>
      <c r="I72" s="1">
        <v>183</v>
      </c>
      <c r="J72" s="3" t="s">
        <v>32</v>
      </c>
      <c r="K72" s="1" t="s">
        <v>25</v>
      </c>
      <c r="L72" s="1">
        <v>4.5555211030326497</v>
      </c>
      <c r="M72" s="2">
        <v>2.7180834032969399E-2</v>
      </c>
      <c r="N72" s="5">
        <v>55.444446545785603</v>
      </c>
      <c r="O72" s="1" t="s">
        <v>26</v>
      </c>
      <c r="P72" s="1" t="s">
        <v>27</v>
      </c>
      <c r="Q72" s="5">
        <v>-1.56634268282752</v>
      </c>
      <c r="R72" s="5">
        <v>-1.56634268282752</v>
      </c>
      <c r="S72" s="5">
        <v>0.62587916536881705</v>
      </c>
      <c r="T72" s="5">
        <v>0.66415491007156102</v>
      </c>
    </row>
    <row r="73" spans="1:20">
      <c r="A73" s="1">
        <v>72</v>
      </c>
      <c r="B73" s="3" t="s">
        <v>41</v>
      </c>
      <c r="C73" s="1" t="s">
        <v>42</v>
      </c>
      <c r="D73" s="5">
        <v>76.28</v>
      </c>
      <c r="E73" s="5">
        <v>7.0000000000000007E-2</v>
      </c>
      <c r="F73" s="1" t="s">
        <v>43</v>
      </c>
      <c r="G73" s="5">
        <v>14.98</v>
      </c>
      <c r="H73" s="1">
        <v>318</v>
      </c>
      <c r="I73" s="1">
        <v>183</v>
      </c>
      <c r="J73" s="3" t="s">
        <v>32</v>
      </c>
      <c r="K73" s="1" t="s">
        <v>25</v>
      </c>
      <c r="L73" s="1">
        <v>4.5555211030326497</v>
      </c>
      <c r="M73" s="2">
        <v>2.7180834032969399E-2</v>
      </c>
      <c r="N73" s="5">
        <v>55.444446545785603</v>
      </c>
      <c r="O73" s="1" t="s">
        <v>26</v>
      </c>
      <c r="P73" s="1" t="s">
        <v>28</v>
      </c>
      <c r="Q73" s="5">
        <v>2.13086695786355</v>
      </c>
      <c r="R73" s="5">
        <v>4.4889822205461503</v>
      </c>
      <c r="S73" s="5">
        <v>3.3504593243782002</v>
      </c>
      <c r="T73" s="5">
        <v>3.1102445824648202</v>
      </c>
    </row>
    <row r="74" spans="1:20">
      <c r="A74" s="1">
        <v>73</v>
      </c>
      <c r="B74" s="3" t="s">
        <v>41</v>
      </c>
      <c r="C74" s="1" t="s">
        <v>42</v>
      </c>
      <c r="D74" s="5">
        <v>76.28</v>
      </c>
      <c r="E74" s="5">
        <v>7.0000000000000007E-2</v>
      </c>
      <c r="F74" s="1" t="s">
        <v>43</v>
      </c>
      <c r="G74" s="5">
        <v>14.98</v>
      </c>
      <c r="H74" s="1">
        <v>318</v>
      </c>
      <c r="I74" s="1">
        <v>184</v>
      </c>
      <c r="J74" s="3" t="s">
        <v>20</v>
      </c>
      <c r="K74" s="1" t="s">
        <v>21</v>
      </c>
      <c r="L74" s="1">
        <v>8.7153246616788103</v>
      </c>
      <c r="M74" s="2">
        <v>1.39002723435982E-5</v>
      </c>
      <c r="N74" s="5">
        <v>22.336518746038799</v>
      </c>
      <c r="O74" s="1" t="s">
        <v>46</v>
      </c>
      <c r="P74" s="1" t="s">
        <v>23</v>
      </c>
      <c r="Q74" s="5">
        <v>-1.56634268282752</v>
      </c>
      <c r="R74" s="5">
        <v>-1.56634268282752</v>
      </c>
      <c r="S74" s="5">
        <v>-1.56634268282752</v>
      </c>
      <c r="T74" s="5">
        <v>-1.56634268282752</v>
      </c>
    </row>
    <row r="75" spans="1:20">
      <c r="A75" s="1">
        <v>74</v>
      </c>
      <c r="B75" s="3" t="s">
        <v>41</v>
      </c>
      <c r="C75" s="1" t="s">
        <v>42</v>
      </c>
      <c r="D75" s="5">
        <v>76.28</v>
      </c>
      <c r="E75" s="5">
        <v>7.0000000000000007E-2</v>
      </c>
      <c r="F75" s="1" t="s">
        <v>43</v>
      </c>
      <c r="G75" s="5">
        <v>14.98</v>
      </c>
      <c r="H75" s="1">
        <v>318</v>
      </c>
      <c r="I75" s="1">
        <v>184</v>
      </c>
      <c r="J75" s="3" t="s">
        <v>20</v>
      </c>
      <c r="K75" s="1" t="s">
        <v>21</v>
      </c>
      <c r="L75" s="1">
        <v>8.7153246616788103</v>
      </c>
      <c r="M75" s="2">
        <v>1.39002723435982E-5</v>
      </c>
      <c r="N75" s="5">
        <v>22.336518746038799</v>
      </c>
      <c r="O75" s="1" t="s">
        <v>46</v>
      </c>
      <c r="P75" s="1" t="s">
        <v>24</v>
      </c>
      <c r="Q75" s="5">
        <v>7.3394708138794202</v>
      </c>
      <c r="R75" s="5">
        <v>6.4218434968743896</v>
      </c>
      <c r="S75" s="5">
        <v>6.3490994680207304</v>
      </c>
      <c r="T75" s="5">
        <v>3.17178166292307</v>
      </c>
    </row>
    <row r="76" spans="1:20">
      <c r="A76" s="1">
        <v>75</v>
      </c>
      <c r="B76" s="3" t="s">
        <v>41</v>
      </c>
      <c r="C76" s="1" t="s">
        <v>42</v>
      </c>
      <c r="D76" s="5">
        <v>76.28</v>
      </c>
      <c r="E76" s="5">
        <v>7.0000000000000007E-2</v>
      </c>
      <c r="F76" s="1" t="s">
        <v>43</v>
      </c>
      <c r="G76" s="5">
        <v>14.98</v>
      </c>
      <c r="H76" s="1">
        <v>318</v>
      </c>
      <c r="I76" s="1">
        <v>184</v>
      </c>
      <c r="J76" s="3" t="s">
        <v>20</v>
      </c>
      <c r="K76" s="1" t="s">
        <v>25</v>
      </c>
      <c r="L76" s="1">
        <v>5.0411483262642296</v>
      </c>
      <c r="M76" s="2">
        <v>4.5186660444523401E-2</v>
      </c>
      <c r="N76" s="5">
        <v>22.336518746038799</v>
      </c>
      <c r="O76" s="1" t="s">
        <v>38</v>
      </c>
      <c r="P76" s="1" t="s">
        <v>27</v>
      </c>
      <c r="Q76" s="5">
        <v>-1.56634268282752</v>
      </c>
      <c r="R76" s="5">
        <v>-1.56634268282752</v>
      </c>
      <c r="S76" s="5">
        <v>-1.56634268282752</v>
      </c>
      <c r="T76" s="5">
        <v>-1.56634268282752</v>
      </c>
    </row>
    <row r="77" spans="1:20">
      <c r="A77" s="1">
        <v>76</v>
      </c>
      <c r="B77" s="3" t="s">
        <v>41</v>
      </c>
      <c r="C77" s="1" t="s">
        <v>42</v>
      </c>
      <c r="D77" s="5">
        <v>76.28</v>
      </c>
      <c r="E77" s="5">
        <v>7.0000000000000007E-2</v>
      </c>
      <c r="F77" s="1" t="s">
        <v>43</v>
      </c>
      <c r="G77" s="5">
        <v>14.98</v>
      </c>
      <c r="H77" s="1">
        <v>318</v>
      </c>
      <c r="I77" s="1">
        <v>184</v>
      </c>
      <c r="J77" s="3" t="s">
        <v>20</v>
      </c>
      <c r="K77" s="1" t="s">
        <v>25</v>
      </c>
      <c r="L77" s="1">
        <v>5.0411483262642296</v>
      </c>
      <c r="M77" s="2">
        <v>4.5186660444523401E-2</v>
      </c>
      <c r="N77" s="5">
        <v>22.336518746038799</v>
      </c>
      <c r="O77" s="1" t="s">
        <v>38</v>
      </c>
      <c r="P77" s="1" t="s">
        <v>28</v>
      </c>
      <c r="Q77" s="5">
        <v>-1.56634268282752</v>
      </c>
      <c r="R77" s="5">
        <v>3.82670393088191</v>
      </c>
      <c r="S77" s="5">
        <v>2.3181199117598701</v>
      </c>
      <c r="T77" s="5">
        <v>2.21329229105016</v>
      </c>
    </row>
    <row r="78" spans="1:20">
      <c r="A78" s="1">
        <v>77</v>
      </c>
      <c r="B78" s="3" t="s">
        <v>41</v>
      </c>
      <c r="C78" s="1" t="s">
        <v>42</v>
      </c>
      <c r="D78" s="5">
        <v>76.28</v>
      </c>
      <c r="E78" s="5">
        <v>7.0000000000000007E-2</v>
      </c>
      <c r="F78" s="1" t="s">
        <v>43</v>
      </c>
      <c r="G78" s="5">
        <v>14.98</v>
      </c>
      <c r="H78" s="1">
        <v>318</v>
      </c>
      <c r="I78" s="1">
        <v>185</v>
      </c>
      <c r="J78" s="3" t="s">
        <v>31</v>
      </c>
      <c r="K78" s="1" t="s">
        <v>21</v>
      </c>
      <c r="L78" s="1">
        <v>8.8113915897420494</v>
      </c>
      <c r="M78" s="2">
        <v>1.3209962535861E-6</v>
      </c>
      <c r="N78" s="5">
        <v>23.690970794466299</v>
      </c>
      <c r="O78" s="1" t="s">
        <v>46</v>
      </c>
      <c r="P78" s="1" t="s">
        <v>23</v>
      </c>
      <c r="Q78" s="5">
        <v>-1.56634268282752</v>
      </c>
      <c r="R78" s="5">
        <v>-1.56634268282752</v>
      </c>
      <c r="S78" s="5">
        <v>-1.56634268282752</v>
      </c>
      <c r="T78" s="5">
        <v>-1.56634268282752</v>
      </c>
    </row>
    <row r="79" spans="1:20">
      <c r="A79" s="1">
        <v>78</v>
      </c>
      <c r="B79" s="3" t="s">
        <v>41</v>
      </c>
      <c r="C79" s="1" t="s">
        <v>42</v>
      </c>
      <c r="D79" s="5">
        <v>76.28</v>
      </c>
      <c r="E79" s="5">
        <v>7.0000000000000007E-2</v>
      </c>
      <c r="F79" s="1" t="s">
        <v>43</v>
      </c>
      <c r="G79" s="5">
        <v>14.98</v>
      </c>
      <c r="H79" s="1">
        <v>318</v>
      </c>
      <c r="I79" s="1">
        <v>185</v>
      </c>
      <c r="J79" s="3" t="s">
        <v>31</v>
      </c>
      <c r="K79" s="1" t="s">
        <v>21</v>
      </c>
      <c r="L79" s="1">
        <v>8.8113915897420494</v>
      </c>
      <c r="M79" s="2">
        <v>1.3209962535861E-6</v>
      </c>
      <c r="N79" s="5">
        <v>23.690970794466299</v>
      </c>
      <c r="O79" s="1" t="s">
        <v>46</v>
      </c>
      <c r="P79" s="1" t="s">
        <v>24</v>
      </c>
      <c r="Q79" s="5">
        <v>7.3917238098021603</v>
      </c>
      <c r="R79" s="5">
        <v>6.4062005592629401</v>
      </c>
      <c r="S79" s="5">
        <v>6.6383826057854503</v>
      </c>
      <c r="T79" s="5">
        <v>3.17178166292307</v>
      </c>
    </row>
    <row r="80" spans="1:20">
      <c r="A80" s="1">
        <v>79</v>
      </c>
      <c r="B80" s="3" t="s">
        <v>41</v>
      </c>
      <c r="C80" s="1" t="s">
        <v>42</v>
      </c>
      <c r="D80" s="5">
        <v>76.28</v>
      </c>
      <c r="E80" s="5">
        <v>7.0000000000000007E-2</v>
      </c>
      <c r="F80" s="1" t="s">
        <v>43</v>
      </c>
      <c r="G80" s="5">
        <v>14.98</v>
      </c>
      <c r="H80" s="1">
        <v>318</v>
      </c>
      <c r="I80" s="1">
        <v>185</v>
      </c>
      <c r="J80" s="3" t="s">
        <v>31</v>
      </c>
      <c r="K80" s="1" t="s">
        <v>25</v>
      </c>
      <c r="L80" s="1">
        <v>4.9369435946186</v>
      </c>
      <c r="M80" s="2">
        <v>3.05191986823437E-2</v>
      </c>
      <c r="N80" s="5">
        <v>23.690970794466299</v>
      </c>
      <c r="O80" s="1" t="s">
        <v>38</v>
      </c>
      <c r="P80" s="1" t="s">
        <v>27</v>
      </c>
      <c r="Q80" s="5">
        <v>-1.56634268282752</v>
      </c>
      <c r="R80" s="5">
        <v>-1.56634268282752</v>
      </c>
      <c r="S80" s="5">
        <v>-1.56634268282752</v>
      </c>
      <c r="T80" s="5">
        <v>-1.56634268282752</v>
      </c>
    </row>
    <row r="81" spans="1:20">
      <c r="A81" s="1">
        <v>80</v>
      </c>
      <c r="B81" s="3" t="s">
        <v>41</v>
      </c>
      <c r="C81" s="1" t="s">
        <v>42</v>
      </c>
      <c r="D81" s="5">
        <v>76.28</v>
      </c>
      <c r="E81" s="5">
        <v>7.0000000000000007E-2</v>
      </c>
      <c r="F81" s="1" t="s">
        <v>43</v>
      </c>
      <c r="G81" s="5">
        <v>14.98</v>
      </c>
      <c r="H81" s="1">
        <v>318</v>
      </c>
      <c r="I81" s="1">
        <v>185</v>
      </c>
      <c r="J81" s="3" t="s">
        <v>31</v>
      </c>
      <c r="K81" s="1" t="s">
        <v>25</v>
      </c>
      <c r="L81" s="1">
        <v>4.9369435946186</v>
      </c>
      <c r="M81" s="2">
        <v>3.05191986823437E-2</v>
      </c>
      <c r="N81" s="5">
        <v>23.690970794466299</v>
      </c>
      <c r="O81" s="1" t="s">
        <v>38</v>
      </c>
      <c r="P81" s="1" t="s">
        <v>28</v>
      </c>
      <c r="Q81" s="5">
        <v>1.64425276868295</v>
      </c>
      <c r="R81" s="5">
        <v>3.3826803283003199</v>
      </c>
      <c r="S81" s="5">
        <v>1.2392592231474899</v>
      </c>
      <c r="T81" s="5">
        <v>2.8150956180604698</v>
      </c>
    </row>
    <row r="82" spans="1:20">
      <c r="A82" s="1">
        <v>81</v>
      </c>
      <c r="B82" s="3" t="s">
        <v>41</v>
      </c>
      <c r="C82" s="1" t="s">
        <v>42</v>
      </c>
      <c r="D82" s="5">
        <v>76.28</v>
      </c>
      <c r="E82" s="5">
        <v>7.0000000000000007E-2</v>
      </c>
      <c r="F82" s="1" t="s">
        <v>43</v>
      </c>
      <c r="G82" s="5">
        <v>14.98</v>
      </c>
      <c r="H82" s="1">
        <v>318</v>
      </c>
      <c r="I82" s="1">
        <v>186</v>
      </c>
      <c r="J82" s="3" t="s">
        <v>47</v>
      </c>
      <c r="K82" s="1" t="s">
        <v>21</v>
      </c>
      <c r="L82" s="1">
        <v>9.1512359095750995</v>
      </c>
      <c r="M82" s="2">
        <v>8.2352860100472293E-6</v>
      </c>
      <c r="N82" s="5">
        <v>29.297120961131601</v>
      </c>
      <c r="O82" s="1" t="s">
        <v>46</v>
      </c>
      <c r="P82" s="1" t="s">
        <v>23</v>
      </c>
      <c r="Q82" s="5">
        <v>-1.56634268282752</v>
      </c>
      <c r="R82" s="5">
        <v>-1.56634268282752</v>
      </c>
      <c r="S82" s="5">
        <v>-1.56634268282752</v>
      </c>
      <c r="T82" s="5">
        <v>-1.56634268282752</v>
      </c>
    </row>
    <row r="83" spans="1:20">
      <c r="A83" s="1">
        <v>82</v>
      </c>
      <c r="B83" s="3" t="s">
        <v>41</v>
      </c>
      <c r="C83" s="1" t="s">
        <v>42</v>
      </c>
      <c r="D83" s="5">
        <v>76.28</v>
      </c>
      <c r="E83" s="5">
        <v>7.0000000000000007E-2</v>
      </c>
      <c r="F83" s="1" t="s">
        <v>43</v>
      </c>
      <c r="G83" s="5">
        <v>14.98</v>
      </c>
      <c r="H83" s="1">
        <v>318</v>
      </c>
      <c r="I83" s="1">
        <v>186</v>
      </c>
      <c r="J83" s="3" t="s">
        <v>47</v>
      </c>
      <c r="K83" s="1" t="s">
        <v>21</v>
      </c>
      <c r="L83" s="1">
        <v>9.1512359095750995</v>
      </c>
      <c r="M83" s="2">
        <v>8.2352860100472293E-6</v>
      </c>
      <c r="N83" s="5">
        <v>29.297120961131601</v>
      </c>
      <c r="O83" s="1" t="s">
        <v>46</v>
      </c>
      <c r="P83" s="1" t="s">
        <v>24</v>
      </c>
      <c r="Q83" s="5">
        <v>8.0416927132389695</v>
      </c>
      <c r="R83" s="5">
        <v>6.9500682841126498</v>
      </c>
      <c r="S83" s="5">
        <v>6.0669633254543998</v>
      </c>
      <c r="T83" s="5">
        <v>1.19876997819821</v>
      </c>
    </row>
    <row r="84" spans="1:20">
      <c r="A84" s="1">
        <v>83</v>
      </c>
      <c r="B84" s="3" t="s">
        <v>41</v>
      </c>
      <c r="C84" s="1" t="s">
        <v>42</v>
      </c>
      <c r="D84" s="5">
        <v>76.28</v>
      </c>
      <c r="E84" s="5">
        <v>7.0000000000000007E-2</v>
      </c>
      <c r="F84" s="1" t="s">
        <v>43</v>
      </c>
      <c r="G84" s="5">
        <v>14.98</v>
      </c>
      <c r="H84" s="1">
        <v>318</v>
      </c>
      <c r="I84" s="1">
        <v>186</v>
      </c>
      <c r="J84" s="3" t="s">
        <v>47</v>
      </c>
      <c r="K84" s="1" t="s">
        <v>25</v>
      </c>
      <c r="L84" s="1">
        <v>3.6941207807448802</v>
      </c>
      <c r="M84" s="2">
        <v>0.19858466811478501</v>
      </c>
      <c r="N84" s="5">
        <v>29.297120961131601</v>
      </c>
      <c r="O84" s="1" t="s">
        <v>40</v>
      </c>
      <c r="P84" s="1" t="s">
        <v>27</v>
      </c>
      <c r="Q84" s="5">
        <v>-1.56634268282752</v>
      </c>
      <c r="R84" s="5">
        <v>0.49550724910411398</v>
      </c>
      <c r="S84" s="5">
        <v>-1.56634268282752</v>
      </c>
      <c r="T84" s="5">
        <v>-1.56634268282752</v>
      </c>
    </row>
    <row r="85" spans="1:20">
      <c r="A85" s="1">
        <v>84</v>
      </c>
      <c r="B85" s="3" t="s">
        <v>41</v>
      </c>
      <c r="C85" s="1" t="s">
        <v>42</v>
      </c>
      <c r="D85" s="5">
        <v>76.28</v>
      </c>
      <c r="E85" s="5">
        <v>7.0000000000000007E-2</v>
      </c>
      <c r="F85" s="1" t="s">
        <v>43</v>
      </c>
      <c r="G85" s="5">
        <v>14.98</v>
      </c>
      <c r="H85" s="1">
        <v>318</v>
      </c>
      <c r="I85" s="1">
        <v>186</v>
      </c>
      <c r="J85" s="3" t="s">
        <v>47</v>
      </c>
      <c r="K85" s="1" t="s">
        <v>25</v>
      </c>
      <c r="L85" s="1">
        <v>3.6941207807448802</v>
      </c>
      <c r="M85" s="2">
        <v>0.19858466811478501</v>
      </c>
      <c r="N85" s="5">
        <v>29.297120961131601</v>
      </c>
      <c r="O85" s="1" t="s">
        <v>40</v>
      </c>
      <c r="P85" s="1" t="s">
        <v>28</v>
      </c>
      <c r="Q85" s="5">
        <v>-1.56634268282752</v>
      </c>
      <c r="R85" s="5">
        <v>3.0309457787235599</v>
      </c>
      <c r="S85" s="5">
        <v>1.69633142260436</v>
      </c>
      <c r="T85" s="5">
        <v>2.21329229105016</v>
      </c>
    </row>
    <row r="86" spans="1:20">
      <c r="A86" s="1">
        <v>85</v>
      </c>
      <c r="B86" s="3" t="s">
        <v>41</v>
      </c>
      <c r="C86" s="1" t="s">
        <v>42</v>
      </c>
      <c r="D86" s="5">
        <v>76.28</v>
      </c>
      <c r="E86" s="5">
        <v>7.0000000000000007E-2</v>
      </c>
      <c r="F86" s="1" t="s">
        <v>43</v>
      </c>
      <c r="G86" s="5">
        <v>14.98</v>
      </c>
      <c r="H86" s="1">
        <v>318</v>
      </c>
      <c r="I86" s="1">
        <v>187</v>
      </c>
      <c r="J86" s="3" t="s">
        <v>40</v>
      </c>
      <c r="K86" s="1" t="s">
        <v>21</v>
      </c>
      <c r="L86" s="1">
        <v>7.6077573790882997</v>
      </c>
      <c r="M86" s="2">
        <v>1.8296196350568901E-3</v>
      </c>
      <c r="N86" s="5">
        <v>10.3236652310674</v>
      </c>
      <c r="O86" s="1" t="s">
        <v>38</v>
      </c>
      <c r="P86" s="1" t="s">
        <v>23</v>
      </c>
      <c r="Q86" s="5">
        <v>-1.56634268282752</v>
      </c>
      <c r="R86" s="5">
        <v>-1.56634268282752</v>
      </c>
      <c r="S86" s="5">
        <v>-1.56634268282752</v>
      </c>
      <c r="T86" s="5">
        <v>-1.56634268282752</v>
      </c>
    </row>
    <row r="87" spans="1:20">
      <c r="A87" s="1">
        <v>86</v>
      </c>
      <c r="B87" s="3" t="s">
        <v>41</v>
      </c>
      <c r="C87" s="1" t="s">
        <v>42</v>
      </c>
      <c r="D87" s="5">
        <v>76.28</v>
      </c>
      <c r="E87" s="5">
        <v>7.0000000000000007E-2</v>
      </c>
      <c r="F87" s="1" t="s">
        <v>43</v>
      </c>
      <c r="G87" s="5">
        <v>14.98</v>
      </c>
      <c r="H87" s="1">
        <v>318</v>
      </c>
      <c r="I87" s="1">
        <v>187</v>
      </c>
      <c r="J87" s="3" t="s">
        <v>40</v>
      </c>
      <c r="K87" s="1" t="s">
        <v>21</v>
      </c>
      <c r="L87" s="1">
        <v>7.6077573790882997</v>
      </c>
      <c r="M87" s="2">
        <v>1.8296196350568901E-3</v>
      </c>
      <c r="N87" s="5">
        <v>10.3236652310674</v>
      </c>
      <c r="O87" s="1" t="s">
        <v>38</v>
      </c>
      <c r="P87" s="1" t="s">
        <v>24</v>
      </c>
      <c r="Q87" s="5">
        <v>6.4962645399294896</v>
      </c>
      <c r="R87" s="5">
        <v>5.4935645485947804</v>
      </c>
      <c r="S87" s="5">
        <v>4.4848043752403397</v>
      </c>
      <c r="T87" s="5">
        <v>-1.56634268282752</v>
      </c>
    </row>
    <row r="88" spans="1:20">
      <c r="A88" s="1">
        <v>87</v>
      </c>
      <c r="B88" s="3" t="s">
        <v>41</v>
      </c>
      <c r="C88" s="1" t="s">
        <v>42</v>
      </c>
      <c r="D88" s="5">
        <v>76.28</v>
      </c>
      <c r="E88" s="5">
        <v>7.0000000000000007E-2</v>
      </c>
      <c r="F88" s="1" t="s">
        <v>43</v>
      </c>
      <c r="G88" s="5">
        <v>14.98</v>
      </c>
      <c r="H88" s="1">
        <v>318</v>
      </c>
      <c r="I88" s="1">
        <v>187</v>
      </c>
      <c r="J88" s="3" t="s">
        <v>40</v>
      </c>
      <c r="K88" s="1" t="s">
        <v>25</v>
      </c>
      <c r="L88" s="1">
        <v>3.8416217919827602</v>
      </c>
      <c r="M88" s="2">
        <v>0.25262007210776899</v>
      </c>
      <c r="N88" s="5">
        <v>10.3236652310674</v>
      </c>
      <c r="O88" s="1" t="s">
        <v>40</v>
      </c>
      <c r="P88" s="1" t="s">
        <v>27</v>
      </c>
      <c r="Q88" s="5">
        <v>-1.56634268282752</v>
      </c>
      <c r="R88" s="5">
        <v>-1.56634268282752</v>
      </c>
      <c r="S88" s="5">
        <v>-1.56634268282752</v>
      </c>
      <c r="T88" s="5">
        <v>-1.56634268282752</v>
      </c>
    </row>
    <row r="89" spans="1:20">
      <c r="A89" s="1">
        <v>88</v>
      </c>
      <c r="B89" s="3" t="s">
        <v>41</v>
      </c>
      <c r="C89" s="1" t="s">
        <v>42</v>
      </c>
      <c r="D89" s="5">
        <v>76.28</v>
      </c>
      <c r="E89" s="5">
        <v>7.0000000000000007E-2</v>
      </c>
      <c r="F89" s="1" t="s">
        <v>43</v>
      </c>
      <c r="G89" s="5">
        <v>14.98</v>
      </c>
      <c r="H89" s="1">
        <v>318</v>
      </c>
      <c r="I89" s="1">
        <v>187</v>
      </c>
      <c r="J89" s="3" t="s">
        <v>40</v>
      </c>
      <c r="K89" s="1" t="s">
        <v>25</v>
      </c>
      <c r="L89" s="1">
        <v>3.8416217919827602</v>
      </c>
      <c r="M89" s="2">
        <v>0.25262007210776899</v>
      </c>
      <c r="N89" s="5">
        <v>10.3236652310674</v>
      </c>
      <c r="O89" s="1" t="s">
        <v>40</v>
      </c>
      <c r="P89" s="1" t="s">
        <v>28</v>
      </c>
      <c r="Q89" s="5">
        <v>-1.56634268282752</v>
      </c>
      <c r="R89" s="5">
        <v>2.1393006129869199</v>
      </c>
      <c r="S89" s="5">
        <v>1.2392592231474899</v>
      </c>
      <c r="T89" s="5">
        <v>2.21329229105016</v>
      </c>
    </row>
    <row r="90" spans="1:20">
      <c r="A90" s="1">
        <v>89</v>
      </c>
      <c r="B90" s="3" t="s">
        <v>41</v>
      </c>
      <c r="C90" s="1" t="s">
        <v>42</v>
      </c>
      <c r="D90" s="5">
        <v>76.28</v>
      </c>
      <c r="E90" s="5">
        <v>7.0000000000000007E-2</v>
      </c>
      <c r="F90" s="1" t="s">
        <v>43</v>
      </c>
      <c r="G90" s="5">
        <v>14.98</v>
      </c>
      <c r="H90" s="1">
        <v>318</v>
      </c>
      <c r="I90" s="1">
        <v>188</v>
      </c>
      <c r="J90" s="3" t="s">
        <v>33</v>
      </c>
      <c r="K90" s="1" t="s">
        <v>21</v>
      </c>
      <c r="L90" s="1">
        <v>7.0825992631520798</v>
      </c>
      <c r="M90" s="2">
        <v>3.5390847782537801E-4</v>
      </c>
      <c r="N90" s="5">
        <v>27.536537368017701</v>
      </c>
      <c r="O90" s="1" t="s">
        <v>37</v>
      </c>
      <c r="P90" s="1" t="s">
        <v>23</v>
      </c>
      <c r="Q90" s="5">
        <v>-1.56634268282752</v>
      </c>
      <c r="R90" s="5">
        <v>-1.56634268282752</v>
      </c>
      <c r="S90" s="5">
        <v>1.0305866167958699</v>
      </c>
      <c r="T90" s="5">
        <v>1.17141450944655</v>
      </c>
    </row>
    <row r="91" spans="1:20">
      <c r="A91" s="1">
        <v>90</v>
      </c>
      <c r="B91" s="3" t="s">
        <v>41</v>
      </c>
      <c r="C91" s="1" t="s">
        <v>42</v>
      </c>
      <c r="D91" s="5">
        <v>76.28</v>
      </c>
      <c r="E91" s="5">
        <v>7.0000000000000007E-2</v>
      </c>
      <c r="F91" s="1" t="s">
        <v>43</v>
      </c>
      <c r="G91" s="5">
        <v>14.98</v>
      </c>
      <c r="H91" s="1">
        <v>318</v>
      </c>
      <c r="I91" s="1">
        <v>188</v>
      </c>
      <c r="J91" s="3" t="s">
        <v>33</v>
      </c>
      <c r="K91" s="1" t="s">
        <v>21</v>
      </c>
      <c r="L91" s="1">
        <v>7.0825992631520798</v>
      </c>
      <c r="M91" s="2">
        <v>3.5390847782537801E-4</v>
      </c>
      <c r="N91" s="5">
        <v>27.536537368017701</v>
      </c>
      <c r="O91" s="1" t="s">
        <v>37</v>
      </c>
      <c r="P91" s="1" t="s">
        <v>24</v>
      </c>
      <c r="Q91" s="5">
        <v>7.8495750163390303</v>
      </c>
      <c r="R91" s="5">
        <v>6.9608163937438103</v>
      </c>
      <c r="S91" s="5">
        <v>6.0140695729762896</v>
      </c>
      <c r="T91" s="5">
        <v>-1.56634268282752</v>
      </c>
    </row>
    <row r="92" spans="1:20">
      <c r="A92" s="1">
        <v>91</v>
      </c>
      <c r="B92" s="3" t="s">
        <v>41</v>
      </c>
      <c r="C92" s="1" t="s">
        <v>42</v>
      </c>
      <c r="D92" s="5">
        <v>76.28</v>
      </c>
      <c r="E92" s="5">
        <v>7.0000000000000007E-2</v>
      </c>
      <c r="F92" s="1" t="s">
        <v>43</v>
      </c>
      <c r="G92" s="5">
        <v>14.98</v>
      </c>
      <c r="H92" s="1">
        <v>318</v>
      </c>
      <c r="I92" s="1">
        <v>188</v>
      </c>
      <c r="J92" s="3" t="s">
        <v>33</v>
      </c>
      <c r="K92" s="1" t="s">
        <v>25</v>
      </c>
      <c r="L92" s="1">
        <v>4.8850761517366497</v>
      </c>
      <c r="M92" s="2">
        <v>6.1392949035790803E-2</v>
      </c>
      <c r="N92" s="5">
        <v>27.536537368017701</v>
      </c>
      <c r="O92" s="1" t="s">
        <v>40</v>
      </c>
      <c r="P92" s="1" t="s">
        <v>27</v>
      </c>
      <c r="Q92" s="5">
        <v>-1.56634268282752</v>
      </c>
      <c r="R92" s="5">
        <v>-1.56634268282752</v>
      </c>
      <c r="S92" s="5">
        <v>-1.56634268282752</v>
      </c>
      <c r="T92" s="5">
        <v>-1.56634268282752</v>
      </c>
    </row>
    <row r="93" spans="1:20">
      <c r="A93" s="1">
        <v>92</v>
      </c>
      <c r="B93" s="3" t="s">
        <v>41</v>
      </c>
      <c r="C93" s="1" t="s">
        <v>42</v>
      </c>
      <c r="D93" s="5">
        <v>76.28</v>
      </c>
      <c r="E93" s="5">
        <v>7.0000000000000007E-2</v>
      </c>
      <c r="F93" s="1" t="s">
        <v>43</v>
      </c>
      <c r="G93" s="5">
        <v>14.98</v>
      </c>
      <c r="H93" s="1">
        <v>318</v>
      </c>
      <c r="I93" s="1">
        <v>188</v>
      </c>
      <c r="J93" s="3" t="s">
        <v>33</v>
      </c>
      <c r="K93" s="1" t="s">
        <v>25</v>
      </c>
      <c r="L93" s="1">
        <v>4.8850761517366497</v>
      </c>
      <c r="M93" s="2">
        <v>6.1392949035790803E-2</v>
      </c>
      <c r="N93" s="5">
        <v>27.536537368017701</v>
      </c>
      <c r="O93" s="1" t="s">
        <v>40</v>
      </c>
      <c r="P93" s="1" t="s">
        <v>28</v>
      </c>
      <c r="Q93" s="5">
        <v>1.64425276868295</v>
      </c>
      <c r="R93" s="5">
        <v>3.3826803283003199</v>
      </c>
      <c r="S93" s="5">
        <v>2.0409291544661801</v>
      </c>
      <c r="T93" s="5">
        <v>2.21329229105016</v>
      </c>
    </row>
    <row r="94" spans="1:20">
      <c r="A94" s="1">
        <v>93</v>
      </c>
      <c r="B94" s="3" t="s">
        <v>41</v>
      </c>
      <c r="C94" s="1" t="s">
        <v>42</v>
      </c>
      <c r="D94" s="5">
        <v>76.28</v>
      </c>
      <c r="E94" s="5">
        <v>7.0000000000000007E-2</v>
      </c>
      <c r="F94" s="1" t="s">
        <v>43</v>
      </c>
      <c r="G94" s="5">
        <v>14.98</v>
      </c>
      <c r="H94" s="1">
        <v>318</v>
      </c>
      <c r="I94" s="1">
        <v>189</v>
      </c>
      <c r="J94" s="3" t="s">
        <v>32</v>
      </c>
      <c r="K94" s="1" t="s">
        <v>21</v>
      </c>
      <c r="L94" s="1">
        <v>7.7808206106881803</v>
      </c>
      <c r="M94" s="2">
        <v>1.77787999225039E-7</v>
      </c>
      <c r="N94" s="5">
        <v>91.299960815618803</v>
      </c>
      <c r="O94" s="1" t="s">
        <v>22</v>
      </c>
      <c r="P94" s="1" t="s">
        <v>23</v>
      </c>
      <c r="Q94" s="5">
        <v>2.2766446796433701</v>
      </c>
      <c r="R94" s="5">
        <v>-1.56634268282752</v>
      </c>
      <c r="S94" s="5">
        <v>-1.56634268282752</v>
      </c>
      <c r="T94" s="5">
        <v>1.17141450944655</v>
      </c>
    </row>
    <row r="95" spans="1:20">
      <c r="A95" s="1">
        <v>94</v>
      </c>
      <c r="B95" s="3" t="s">
        <v>41</v>
      </c>
      <c r="C95" s="1" t="s">
        <v>42</v>
      </c>
      <c r="D95" s="5">
        <v>76.28</v>
      </c>
      <c r="E95" s="5">
        <v>7.0000000000000007E-2</v>
      </c>
      <c r="F95" s="1" t="s">
        <v>43</v>
      </c>
      <c r="G95" s="5">
        <v>14.98</v>
      </c>
      <c r="H95" s="1">
        <v>318</v>
      </c>
      <c r="I95" s="1">
        <v>189</v>
      </c>
      <c r="J95" s="3" t="s">
        <v>32</v>
      </c>
      <c r="K95" s="1" t="s">
        <v>21</v>
      </c>
      <c r="L95" s="1">
        <v>7.7808206106881803</v>
      </c>
      <c r="M95" s="2">
        <v>1.77787999225039E-7</v>
      </c>
      <c r="N95" s="5">
        <v>91.299960815618803</v>
      </c>
      <c r="O95" s="1" t="s">
        <v>22</v>
      </c>
      <c r="P95" s="1" t="s">
        <v>24</v>
      </c>
      <c r="Q95" s="5">
        <v>9.6077163359020794</v>
      </c>
      <c r="R95" s="5">
        <v>8.5261639641872993</v>
      </c>
      <c r="S95" s="5">
        <v>7.4564954979462303</v>
      </c>
      <c r="T95" s="5">
        <v>3.17178166292307</v>
      </c>
    </row>
    <row r="96" spans="1:20">
      <c r="A96" s="1">
        <v>95</v>
      </c>
      <c r="B96" s="3" t="s">
        <v>41</v>
      </c>
      <c r="C96" s="1" t="s">
        <v>42</v>
      </c>
      <c r="D96" s="5">
        <v>76.28</v>
      </c>
      <c r="E96" s="5">
        <v>7.0000000000000007E-2</v>
      </c>
      <c r="F96" s="1" t="s">
        <v>43</v>
      </c>
      <c r="G96" s="5">
        <v>14.98</v>
      </c>
      <c r="H96" s="1">
        <v>318</v>
      </c>
      <c r="I96" s="1">
        <v>189</v>
      </c>
      <c r="J96" s="3" t="s">
        <v>32</v>
      </c>
      <c r="K96" s="1" t="s">
        <v>25</v>
      </c>
      <c r="L96" s="1">
        <v>3.32822040247687</v>
      </c>
      <c r="M96" s="2">
        <v>6.5487730070905303E-2</v>
      </c>
      <c r="N96" s="5">
        <v>91.299960815618803</v>
      </c>
      <c r="O96" s="1" t="s">
        <v>40</v>
      </c>
      <c r="P96" s="1" t="s">
        <v>27</v>
      </c>
      <c r="Q96" s="5">
        <v>2.1157606539637301</v>
      </c>
      <c r="R96" s="5">
        <v>-1.56634268282752</v>
      </c>
      <c r="S96" s="5">
        <v>2.42293651666228</v>
      </c>
      <c r="T96" s="5">
        <v>1.84291295318847</v>
      </c>
    </row>
    <row r="97" spans="1:20">
      <c r="A97" s="1">
        <v>96</v>
      </c>
      <c r="B97" s="3" t="s">
        <v>41</v>
      </c>
      <c r="C97" s="1" t="s">
        <v>42</v>
      </c>
      <c r="D97" s="5">
        <v>76.28</v>
      </c>
      <c r="E97" s="5">
        <v>7.0000000000000007E-2</v>
      </c>
      <c r="F97" s="1" t="s">
        <v>43</v>
      </c>
      <c r="G97" s="5">
        <v>14.98</v>
      </c>
      <c r="H97" s="1">
        <v>318</v>
      </c>
      <c r="I97" s="1">
        <v>189</v>
      </c>
      <c r="J97" s="3" t="s">
        <v>32</v>
      </c>
      <c r="K97" s="1" t="s">
        <v>25</v>
      </c>
      <c r="L97" s="1">
        <v>3.32822040247687</v>
      </c>
      <c r="M97" s="2">
        <v>6.5487730070905303E-2</v>
      </c>
      <c r="N97" s="5">
        <v>91.299960815618803</v>
      </c>
      <c r="O97" s="1" t="s">
        <v>40</v>
      </c>
      <c r="P97" s="1" t="s">
        <v>28</v>
      </c>
      <c r="Q97" s="5">
        <v>3.4077081810291401</v>
      </c>
      <c r="R97" s="5">
        <v>5.3123476924151003</v>
      </c>
      <c r="S97" s="5">
        <v>4.3651208664739398</v>
      </c>
      <c r="T97" s="5">
        <v>5.4765496208566704</v>
      </c>
    </row>
    <row r="98" spans="1:20">
      <c r="A98" s="1">
        <v>97</v>
      </c>
      <c r="B98" s="3" t="s">
        <v>41</v>
      </c>
      <c r="C98" s="1" t="s">
        <v>42</v>
      </c>
      <c r="D98" s="5">
        <v>76.28</v>
      </c>
      <c r="E98" s="5">
        <v>7.0000000000000007E-2</v>
      </c>
      <c r="F98" s="1" t="s">
        <v>43</v>
      </c>
      <c r="G98" s="5">
        <v>14.98</v>
      </c>
      <c r="H98" s="1">
        <v>318</v>
      </c>
      <c r="I98" s="1">
        <v>190</v>
      </c>
      <c r="J98" s="3" t="s">
        <v>48</v>
      </c>
      <c r="K98" s="1" t="s">
        <v>21</v>
      </c>
      <c r="L98" s="1">
        <v>7.9158941823845304</v>
      </c>
      <c r="M98" s="2">
        <v>5.44530024615004E-5</v>
      </c>
      <c r="N98" s="5">
        <v>21.7865163638937</v>
      </c>
      <c r="O98" s="1" t="s">
        <v>46</v>
      </c>
      <c r="P98" s="1" t="s">
        <v>23</v>
      </c>
      <c r="Q98" s="5">
        <v>0.72670358383183298</v>
      </c>
      <c r="R98" s="5">
        <v>-1.56634268282752</v>
      </c>
      <c r="S98" s="5">
        <v>-1.56634268282752</v>
      </c>
      <c r="T98" s="5">
        <v>-1.56634268282752</v>
      </c>
    </row>
    <row r="99" spans="1:20">
      <c r="A99" s="1">
        <v>98</v>
      </c>
      <c r="B99" s="3" t="s">
        <v>41</v>
      </c>
      <c r="C99" s="1" t="s">
        <v>42</v>
      </c>
      <c r="D99" s="5">
        <v>76.28</v>
      </c>
      <c r="E99" s="5">
        <v>7.0000000000000007E-2</v>
      </c>
      <c r="F99" s="1" t="s">
        <v>43</v>
      </c>
      <c r="G99" s="5">
        <v>14.98</v>
      </c>
      <c r="H99" s="1">
        <v>318</v>
      </c>
      <c r="I99" s="1">
        <v>190</v>
      </c>
      <c r="J99" s="3" t="s">
        <v>48</v>
      </c>
      <c r="K99" s="1" t="s">
        <v>21</v>
      </c>
      <c r="L99" s="1">
        <v>7.9158941823845304</v>
      </c>
      <c r="M99" s="2">
        <v>5.44530024615004E-5</v>
      </c>
      <c r="N99" s="5">
        <v>21.7865163638937</v>
      </c>
      <c r="O99" s="1" t="s">
        <v>46</v>
      </c>
      <c r="P99" s="1" t="s">
        <v>24</v>
      </c>
      <c r="Q99" s="5">
        <v>7.4503858673324599</v>
      </c>
      <c r="R99" s="5">
        <v>6.4976107450519498</v>
      </c>
      <c r="S99" s="5">
        <v>5.7486434803724604</v>
      </c>
      <c r="T99" s="5">
        <v>0.51653467244577</v>
      </c>
    </row>
    <row r="100" spans="1:20">
      <c r="A100" s="1">
        <v>99</v>
      </c>
      <c r="B100" s="3" t="s">
        <v>41</v>
      </c>
      <c r="C100" s="1" t="s">
        <v>42</v>
      </c>
      <c r="D100" s="5">
        <v>76.28</v>
      </c>
      <c r="E100" s="5">
        <v>7.0000000000000007E-2</v>
      </c>
      <c r="F100" s="1" t="s">
        <v>43</v>
      </c>
      <c r="G100" s="5">
        <v>14.98</v>
      </c>
      <c r="H100" s="1">
        <v>318</v>
      </c>
      <c r="I100" s="1">
        <v>190</v>
      </c>
      <c r="J100" s="3" t="s">
        <v>48</v>
      </c>
      <c r="K100" s="1" t="s">
        <v>25</v>
      </c>
      <c r="L100" s="1">
        <v>3.91865247073286</v>
      </c>
      <c r="M100" s="2">
        <v>0.12970186326062799</v>
      </c>
      <c r="N100" s="5">
        <v>21.7865163638937</v>
      </c>
      <c r="O100" s="1" t="s">
        <v>40</v>
      </c>
      <c r="P100" s="1" t="s">
        <v>27</v>
      </c>
      <c r="Q100" s="5">
        <v>-1.56634268282752</v>
      </c>
      <c r="R100" s="5">
        <v>-1.56634268282752</v>
      </c>
      <c r="S100" s="5">
        <v>1.32963024414626</v>
      </c>
      <c r="T100" s="5">
        <v>-1.56634268282752</v>
      </c>
    </row>
    <row r="101" spans="1:20">
      <c r="A101" s="1">
        <v>100</v>
      </c>
      <c r="B101" s="3" t="s">
        <v>41</v>
      </c>
      <c r="C101" s="1" t="s">
        <v>42</v>
      </c>
      <c r="D101" s="5">
        <v>76.28</v>
      </c>
      <c r="E101" s="5">
        <v>7.0000000000000007E-2</v>
      </c>
      <c r="F101" s="1" t="s">
        <v>43</v>
      </c>
      <c r="G101" s="5">
        <v>14.98</v>
      </c>
      <c r="H101" s="1">
        <v>318</v>
      </c>
      <c r="I101" s="1">
        <v>190</v>
      </c>
      <c r="J101" s="3" t="s">
        <v>48</v>
      </c>
      <c r="K101" s="1" t="s">
        <v>25</v>
      </c>
      <c r="L101" s="1">
        <v>3.91865247073286</v>
      </c>
      <c r="M101" s="2">
        <v>0.12970186326062799</v>
      </c>
      <c r="N101" s="5">
        <v>21.7865163638937</v>
      </c>
      <c r="O101" s="1" t="s">
        <v>40</v>
      </c>
      <c r="P101" s="1" t="s">
        <v>28</v>
      </c>
      <c r="Q101" s="5">
        <v>0.89332108827557999</v>
      </c>
      <c r="R101" s="5">
        <v>3.1579874558778198</v>
      </c>
      <c r="S101" s="5">
        <v>3.3504593243782002</v>
      </c>
      <c r="T101" s="5">
        <v>3.2378273756806002</v>
      </c>
    </row>
    <row r="102" spans="1:20">
      <c r="A102" s="1">
        <v>101</v>
      </c>
      <c r="B102" s="3" t="s">
        <v>49</v>
      </c>
      <c r="C102" s="1" t="s">
        <v>50</v>
      </c>
      <c r="D102" s="5">
        <v>99.98</v>
      </c>
      <c r="E102" s="5">
        <v>7.0000000000000007E-2</v>
      </c>
      <c r="F102" s="1" t="s">
        <v>51</v>
      </c>
      <c r="G102" s="5">
        <v>99.99</v>
      </c>
      <c r="H102" s="1">
        <v>3280</v>
      </c>
      <c r="I102" s="1">
        <v>856</v>
      </c>
      <c r="J102" s="3" t="s">
        <v>45</v>
      </c>
      <c r="K102" s="1" t="s">
        <v>21</v>
      </c>
      <c r="L102" s="1">
        <v>9.3391319822328001</v>
      </c>
      <c r="M102" s="2">
        <v>7.61543847928058E-6</v>
      </c>
      <c r="N102" s="5">
        <v>210.92385822836101</v>
      </c>
      <c r="O102" s="1" t="s">
        <v>22</v>
      </c>
      <c r="P102" s="1" t="s">
        <v>23</v>
      </c>
      <c r="Q102" s="5">
        <v>-1.56634268282752</v>
      </c>
      <c r="R102" s="5">
        <v>0.80756143595533803</v>
      </c>
      <c r="S102" s="5">
        <v>1.0305866167958699</v>
      </c>
      <c r="T102" s="5">
        <v>0.49381978297983797</v>
      </c>
    </row>
    <row r="103" spans="1:20">
      <c r="A103" s="1">
        <v>102</v>
      </c>
      <c r="B103" s="3" t="s">
        <v>49</v>
      </c>
      <c r="C103" s="1" t="s">
        <v>50</v>
      </c>
      <c r="D103" s="5">
        <v>99.98</v>
      </c>
      <c r="E103" s="5">
        <v>7.0000000000000007E-2</v>
      </c>
      <c r="F103" s="1" t="s">
        <v>51</v>
      </c>
      <c r="G103" s="5">
        <v>99.99</v>
      </c>
      <c r="H103" s="1">
        <v>3280</v>
      </c>
      <c r="I103" s="1">
        <v>856</v>
      </c>
      <c r="J103" s="3" t="s">
        <v>45</v>
      </c>
      <c r="K103" s="1" t="s">
        <v>21</v>
      </c>
      <c r="L103" s="1">
        <v>9.3391319822328001</v>
      </c>
      <c r="M103" s="2">
        <v>7.61543847928058E-6</v>
      </c>
      <c r="N103" s="5">
        <v>210.92385822836101</v>
      </c>
      <c r="O103" s="1" t="s">
        <v>22</v>
      </c>
      <c r="P103" s="1" t="s">
        <v>24</v>
      </c>
      <c r="Q103" s="5">
        <v>6.3974965735481799</v>
      </c>
      <c r="R103" s="5">
        <v>9.6496598362738695</v>
      </c>
      <c r="S103" s="5">
        <v>9.4597700664690105</v>
      </c>
      <c r="T103" s="5">
        <v>9.0989899882120895</v>
      </c>
    </row>
    <row r="104" spans="1:20">
      <c r="A104" s="1">
        <v>103</v>
      </c>
      <c r="B104" s="3" t="s">
        <v>49</v>
      </c>
      <c r="C104" s="1" t="s">
        <v>50</v>
      </c>
      <c r="D104" s="5">
        <v>99.98</v>
      </c>
      <c r="E104" s="5">
        <v>7.0000000000000007E-2</v>
      </c>
      <c r="F104" s="1" t="s">
        <v>51</v>
      </c>
      <c r="G104" s="5">
        <v>99.99</v>
      </c>
      <c r="H104" s="1">
        <v>3280</v>
      </c>
      <c r="I104" s="1">
        <v>856</v>
      </c>
      <c r="J104" s="3" t="s">
        <v>45</v>
      </c>
      <c r="K104" s="1" t="s">
        <v>25</v>
      </c>
      <c r="L104" s="1">
        <v>6.8917125294494603</v>
      </c>
      <c r="M104" s="2">
        <v>1.20785079983559E-3</v>
      </c>
      <c r="N104" s="5">
        <v>210.92385822836101</v>
      </c>
      <c r="O104" s="1" t="s">
        <v>26</v>
      </c>
      <c r="P104" s="1" t="s">
        <v>27</v>
      </c>
      <c r="Q104" s="5">
        <v>0.60567466045957197</v>
      </c>
      <c r="R104" s="5">
        <v>2.9998811201874802</v>
      </c>
      <c r="S104" s="5">
        <v>-1.56634268282752</v>
      </c>
      <c r="T104" s="5">
        <v>1.3751225238596601</v>
      </c>
    </row>
    <row r="105" spans="1:20">
      <c r="A105" s="1">
        <v>104</v>
      </c>
      <c r="B105" s="3" t="s">
        <v>49</v>
      </c>
      <c r="C105" s="1" t="s">
        <v>50</v>
      </c>
      <c r="D105" s="5">
        <v>99.98</v>
      </c>
      <c r="E105" s="5">
        <v>7.0000000000000007E-2</v>
      </c>
      <c r="F105" s="1" t="s">
        <v>51</v>
      </c>
      <c r="G105" s="5">
        <v>99.99</v>
      </c>
      <c r="H105" s="1">
        <v>3280</v>
      </c>
      <c r="I105" s="1">
        <v>856</v>
      </c>
      <c r="J105" s="3" t="s">
        <v>45</v>
      </c>
      <c r="K105" s="1" t="s">
        <v>25</v>
      </c>
      <c r="L105" s="1">
        <v>6.8917125294494603</v>
      </c>
      <c r="M105" s="2">
        <v>1.20785079983559E-3</v>
      </c>
      <c r="N105" s="5">
        <v>210.92385822836101</v>
      </c>
      <c r="O105" s="1" t="s">
        <v>26</v>
      </c>
      <c r="P105" s="1" t="s">
        <v>28</v>
      </c>
      <c r="Q105" s="5">
        <v>2.4929010217418601</v>
      </c>
      <c r="R105" s="5">
        <v>10.2480807983678</v>
      </c>
      <c r="S105" s="5">
        <v>1.69633142260436</v>
      </c>
      <c r="T105" s="5">
        <v>0.47576526909257899</v>
      </c>
    </row>
    <row r="106" spans="1:20">
      <c r="A106" s="1">
        <v>105</v>
      </c>
      <c r="B106" s="3" t="s">
        <v>49</v>
      </c>
      <c r="C106" s="1" t="s">
        <v>50</v>
      </c>
      <c r="D106" s="5">
        <v>99.98</v>
      </c>
      <c r="E106" s="5">
        <v>7.0000000000000007E-2</v>
      </c>
      <c r="F106" s="1" t="s">
        <v>51</v>
      </c>
      <c r="G106" s="5">
        <v>99.99</v>
      </c>
      <c r="H106" s="1">
        <v>3280</v>
      </c>
      <c r="I106" s="1">
        <v>1261</v>
      </c>
      <c r="J106" s="3" t="s">
        <v>52</v>
      </c>
      <c r="K106" s="1" t="s">
        <v>21</v>
      </c>
      <c r="L106" s="1">
        <v>5.8817740152782898</v>
      </c>
      <c r="M106" s="2">
        <v>4.1212507302332496E-3</v>
      </c>
      <c r="N106" s="5">
        <v>111.659456802558</v>
      </c>
      <c r="O106" s="1" t="s">
        <v>26</v>
      </c>
      <c r="P106" s="1" t="s">
        <v>23</v>
      </c>
      <c r="Q106" s="5">
        <v>-1.56634268282752</v>
      </c>
      <c r="R106" s="5">
        <v>2.6685111696955102</v>
      </c>
      <c r="S106" s="5">
        <v>2.95928216774033</v>
      </c>
      <c r="T106" s="5">
        <v>2.9973529797791398</v>
      </c>
    </row>
    <row r="107" spans="1:20">
      <c r="A107" s="1">
        <v>106</v>
      </c>
      <c r="B107" s="3" t="s">
        <v>49</v>
      </c>
      <c r="C107" s="1" t="s">
        <v>50</v>
      </c>
      <c r="D107" s="5">
        <v>99.98</v>
      </c>
      <c r="E107" s="5">
        <v>7.0000000000000007E-2</v>
      </c>
      <c r="F107" s="1" t="s">
        <v>51</v>
      </c>
      <c r="G107" s="5">
        <v>99.99</v>
      </c>
      <c r="H107" s="1">
        <v>3280</v>
      </c>
      <c r="I107" s="1">
        <v>1261</v>
      </c>
      <c r="J107" s="3" t="s">
        <v>52</v>
      </c>
      <c r="K107" s="1" t="s">
        <v>21</v>
      </c>
      <c r="L107" s="1">
        <v>5.8817740152782898</v>
      </c>
      <c r="M107" s="2">
        <v>4.1212507302332496E-3</v>
      </c>
      <c r="N107" s="5">
        <v>111.659456802558</v>
      </c>
      <c r="O107" s="1" t="s">
        <v>26</v>
      </c>
      <c r="P107" s="1" t="s">
        <v>24</v>
      </c>
      <c r="Q107" s="5">
        <v>5.7664405664426104</v>
      </c>
      <c r="R107" s="5">
        <v>8.8691193204216496</v>
      </c>
      <c r="S107" s="5">
        <v>7.9403392030348501</v>
      </c>
      <c r="T107" s="5">
        <v>8.7192532651930001</v>
      </c>
    </row>
    <row r="108" spans="1:20">
      <c r="A108" s="1">
        <v>107</v>
      </c>
      <c r="B108" s="3" t="s">
        <v>49</v>
      </c>
      <c r="C108" s="1" t="s">
        <v>50</v>
      </c>
      <c r="D108" s="5">
        <v>99.98</v>
      </c>
      <c r="E108" s="5">
        <v>7.0000000000000007E-2</v>
      </c>
      <c r="F108" s="1" t="s">
        <v>51</v>
      </c>
      <c r="G108" s="5">
        <v>99.99</v>
      </c>
      <c r="H108" s="1">
        <v>3280</v>
      </c>
      <c r="I108" s="1">
        <v>1261</v>
      </c>
      <c r="J108" s="3" t="s">
        <v>52</v>
      </c>
      <c r="K108" s="1" t="s">
        <v>25</v>
      </c>
      <c r="L108" s="1">
        <v>5.7944001780898402</v>
      </c>
      <c r="M108" s="2">
        <v>1.2434025549401701E-2</v>
      </c>
      <c r="N108" s="5">
        <v>111.659456802558</v>
      </c>
      <c r="O108" s="1" t="s">
        <v>26</v>
      </c>
      <c r="P108" s="1" t="s">
        <v>27</v>
      </c>
      <c r="Q108" s="5">
        <v>0.60567466045957197</v>
      </c>
      <c r="R108" s="5">
        <v>2.9998811201874802</v>
      </c>
      <c r="S108" s="5">
        <v>0.62587916536881705</v>
      </c>
      <c r="T108" s="5">
        <v>0.66415491007156102</v>
      </c>
    </row>
    <row r="109" spans="1:20">
      <c r="A109" s="1">
        <v>108</v>
      </c>
      <c r="B109" s="3" t="s">
        <v>49</v>
      </c>
      <c r="C109" s="1" t="s">
        <v>50</v>
      </c>
      <c r="D109" s="5">
        <v>99.98</v>
      </c>
      <c r="E109" s="5">
        <v>7.0000000000000007E-2</v>
      </c>
      <c r="F109" s="1" t="s">
        <v>51</v>
      </c>
      <c r="G109" s="5">
        <v>99.99</v>
      </c>
      <c r="H109" s="1">
        <v>3280</v>
      </c>
      <c r="I109" s="1">
        <v>1261</v>
      </c>
      <c r="J109" s="3" t="s">
        <v>52</v>
      </c>
      <c r="K109" s="1" t="s">
        <v>25</v>
      </c>
      <c r="L109" s="1">
        <v>5.7944001780898402</v>
      </c>
      <c r="M109" s="2">
        <v>1.2434025549401701E-2</v>
      </c>
      <c r="N109" s="5">
        <v>111.659456802558</v>
      </c>
      <c r="O109" s="1" t="s">
        <v>26</v>
      </c>
      <c r="P109" s="1" t="s">
        <v>28</v>
      </c>
      <c r="Q109" s="5">
        <v>4.0733150522662998</v>
      </c>
      <c r="R109" s="5">
        <v>9.1145626458222093</v>
      </c>
      <c r="S109" s="5">
        <v>-1.56634268282752</v>
      </c>
      <c r="T109" s="5">
        <v>-1.56634268282752</v>
      </c>
    </row>
    <row r="110" spans="1:20">
      <c r="A110" s="1">
        <v>109</v>
      </c>
      <c r="B110" s="3" t="s">
        <v>49</v>
      </c>
      <c r="C110" s="1" t="s">
        <v>50</v>
      </c>
      <c r="D110" s="5">
        <v>99.98</v>
      </c>
      <c r="E110" s="5">
        <v>7.0000000000000007E-2</v>
      </c>
      <c r="F110" s="1" t="s">
        <v>51</v>
      </c>
      <c r="G110" s="5">
        <v>99.99</v>
      </c>
      <c r="H110" s="1">
        <v>3280</v>
      </c>
      <c r="I110" s="1">
        <v>2021</v>
      </c>
      <c r="J110" s="3" t="s">
        <v>53</v>
      </c>
      <c r="K110" s="1" t="s">
        <v>21</v>
      </c>
      <c r="L110" s="1">
        <v>5.3389430387349996</v>
      </c>
      <c r="M110" s="2">
        <v>6.7791277558156199E-2</v>
      </c>
      <c r="N110" s="5">
        <v>26.730150144269398</v>
      </c>
      <c r="O110" s="1" t="s">
        <v>40</v>
      </c>
      <c r="P110" s="1" t="s">
        <v>23</v>
      </c>
      <c r="Q110" s="5">
        <v>-1.56634268282752</v>
      </c>
      <c r="R110" s="5">
        <v>-1.56634268282752</v>
      </c>
      <c r="S110" s="5">
        <v>1.8029507865137799</v>
      </c>
      <c r="T110" s="5">
        <v>1.96396983374859</v>
      </c>
    </row>
    <row r="111" spans="1:20">
      <c r="A111" s="1">
        <v>110</v>
      </c>
      <c r="B111" s="3" t="s">
        <v>49</v>
      </c>
      <c r="C111" s="1" t="s">
        <v>50</v>
      </c>
      <c r="D111" s="5">
        <v>99.98</v>
      </c>
      <c r="E111" s="5">
        <v>7.0000000000000007E-2</v>
      </c>
      <c r="F111" s="1" t="s">
        <v>51</v>
      </c>
      <c r="G111" s="5">
        <v>99.99</v>
      </c>
      <c r="H111" s="1">
        <v>3280</v>
      </c>
      <c r="I111" s="1">
        <v>2021</v>
      </c>
      <c r="J111" s="3" t="s">
        <v>53</v>
      </c>
      <c r="K111" s="1" t="s">
        <v>21</v>
      </c>
      <c r="L111" s="1">
        <v>5.3389430387349996</v>
      </c>
      <c r="M111" s="2">
        <v>6.7791277558156199E-2</v>
      </c>
      <c r="N111" s="5">
        <v>26.730150144269398</v>
      </c>
      <c r="O111" s="1" t="s">
        <v>40</v>
      </c>
      <c r="P111" s="1" t="s">
        <v>24</v>
      </c>
      <c r="Q111" s="5">
        <v>3.8684438249235802</v>
      </c>
      <c r="R111" s="5">
        <v>6.98207533086011</v>
      </c>
      <c r="S111" s="5">
        <v>5.4631302830366701</v>
      </c>
      <c r="T111" s="5">
        <v>6.02148463224911</v>
      </c>
    </row>
    <row r="112" spans="1:20">
      <c r="A112" s="1">
        <v>111</v>
      </c>
      <c r="B112" s="3" t="s">
        <v>49</v>
      </c>
      <c r="C112" s="1" t="s">
        <v>50</v>
      </c>
      <c r="D112" s="5">
        <v>99.98</v>
      </c>
      <c r="E112" s="5">
        <v>7.0000000000000007E-2</v>
      </c>
      <c r="F112" s="1" t="s">
        <v>51</v>
      </c>
      <c r="G112" s="5">
        <v>99.99</v>
      </c>
      <c r="H112" s="1">
        <v>3280</v>
      </c>
      <c r="I112" s="1">
        <v>2021</v>
      </c>
      <c r="J112" s="3" t="s">
        <v>53</v>
      </c>
      <c r="K112" s="1" t="s">
        <v>25</v>
      </c>
      <c r="L112" s="1">
        <v>4.3341540570194601</v>
      </c>
      <c r="M112" s="2">
        <v>0.219589518247989</v>
      </c>
      <c r="N112" s="5">
        <v>26.730150144269398</v>
      </c>
      <c r="O112" s="1" t="s">
        <v>40</v>
      </c>
      <c r="P112" s="1" t="s">
        <v>27</v>
      </c>
      <c r="Q112" s="5">
        <v>-1.56634268282752</v>
      </c>
      <c r="R112" s="5">
        <v>3.1401281895415099</v>
      </c>
      <c r="S112" s="5">
        <v>-1.56634268282752</v>
      </c>
      <c r="T112" s="5">
        <v>-1.56634268282752</v>
      </c>
    </row>
    <row r="113" spans="1:20">
      <c r="A113" s="1">
        <v>112</v>
      </c>
      <c r="B113" s="3" t="s">
        <v>49</v>
      </c>
      <c r="C113" s="1" t="s">
        <v>50</v>
      </c>
      <c r="D113" s="5">
        <v>99.98</v>
      </c>
      <c r="E113" s="5">
        <v>7.0000000000000007E-2</v>
      </c>
      <c r="F113" s="1" t="s">
        <v>51</v>
      </c>
      <c r="G113" s="5">
        <v>99.99</v>
      </c>
      <c r="H113" s="1">
        <v>3280</v>
      </c>
      <c r="I113" s="1">
        <v>2021</v>
      </c>
      <c r="J113" s="3" t="s">
        <v>53</v>
      </c>
      <c r="K113" s="1" t="s">
        <v>25</v>
      </c>
      <c r="L113" s="1">
        <v>4.3341540570194601</v>
      </c>
      <c r="M113" s="2">
        <v>0.219589518247989</v>
      </c>
      <c r="N113" s="5">
        <v>26.730150144269398</v>
      </c>
      <c r="O113" s="1" t="s">
        <v>40</v>
      </c>
      <c r="P113" s="1" t="s">
        <v>28</v>
      </c>
      <c r="Q113" s="5">
        <v>-1.56634268282752</v>
      </c>
      <c r="R113" s="5">
        <v>7.3810370116157404</v>
      </c>
      <c r="S113" s="5">
        <v>-1.56634268282752</v>
      </c>
      <c r="T113" s="5">
        <v>-1.56634268282752</v>
      </c>
    </row>
    <row r="114" spans="1:20">
      <c r="A114" s="1">
        <v>113</v>
      </c>
      <c r="B114" s="3" t="s">
        <v>49</v>
      </c>
      <c r="C114" s="1" t="s">
        <v>50</v>
      </c>
      <c r="D114" s="5">
        <v>99.98</v>
      </c>
      <c r="E114" s="5">
        <v>7.0000000000000007E-2</v>
      </c>
      <c r="F114" s="1" t="s">
        <v>51</v>
      </c>
      <c r="G114" s="5">
        <v>99.99</v>
      </c>
      <c r="H114" s="1">
        <v>3280</v>
      </c>
      <c r="I114" s="1">
        <v>2022</v>
      </c>
      <c r="J114" s="3" t="s">
        <v>54</v>
      </c>
      <c r="K114" s="1" t="s">
        <v>21</v>
      </c>
      <c r="L114" s="1">
        <v>4.0952170068398299</v>
      </c>
      <c r="M114" s="2">
        <v>0.13128550118955801</v>
      </c>
      <c r="N114" s="5">
        <v>10.8847733218951</v>
      </c>
      <c r="O114" s="1" t="s">
        <v>40</v>
      </c>
      <c r="P114" s="1" t="s">
        <v>23</v>
      </c>
      <c r="Q114" s="5">
        <v>-1.56634268282752</v>
      </c>
      <c r="R114" s="5">
        <v>-1.56634268282752</v>
      </c>
      <c r="S114" s="5">
        <v>1.0305866167958699</v>
      </c>
      <c r="T114" s="5">
        <v>2.2388540924796199</v>
      </c>
    </row>
    <row r="115" spans="1:20">
      <c r="A115" s="1">
        <v>114</v>
      </c>
      <c r="B115" s="3" t="s">
        <v>49</v>
      </c>
      <c r="C115" s="1" t="s">
        <v>50</v>
      </c>
      <c r="D115" s="5">
        <v>99.98</v>
      </c>
      <c r="E115" s="5">
        <v>7.0000000000000007E-2</v>
      </c>
      <c r="F115" s="1" t="s">
        <v>51</v>
      </c>
      <c r="G115" s="5">
        <v>99.99</v>
      </c>
      <c r="H115" s="1">
        <v>3280</v>
      </c>
      <c r="I115" s="1">
        <v>2022</v>
      </c>
      <c r="J115" s="3" t="s">
        <v>54</v>
      </c>
      <c r="K115" s="1" t="s">
        <v>21</v>
      </c>
      <c r="L115" s="1">
        <v>4.0952170068398299</v>
      </c>
      <c r="M115" s="2">
        <v>0.13128550118955801</v>
      </c>
      <c r="N115" s="5">
        <v>10.8847733218951</v>
      </c>
      <c r="O115" s="1" t="s">
        <v>40</v>
      </c>
      <c r="P115" s="1" t="s">
        <v>24</v>
      </c>
      <c r="Q115" s="5">
        <v>1.8602243799390401</v>
      </c>
      <c r="R115" s="5">
        <v>5.8807578465148502</v>
      </c>
      <c r="S115" s="5">
        <v>4.0316683661577697</v>
      </c>
      <c r="T115" s="5">
        <v>4.3126720532750902</v>
      </c>
    </row>
    <row r="116" spans="1:20">
      <c r="A116" s="1">
        <v>115</v>
      </c>
      <c r="B116" s="3" t="s">
        <v>49</v>
      </c>
      <c r="C116" s="1" t="s">
        <v>50</v>
      </c>
      <c r="D116" s="5">
        <v>99.98</v>
      </c>
      <c r="E116" s="5">
        <v>7.0000000000000007E-2</v>
      </c>
      <c r="F116" s="1" t="s">
        <v>51</v>
      </c>
      <c r="G116" s="5">
        <v>99.99</v>
      </c>
      <c r="H116" s="1">
        <v>3280</v>
      </c>
      <c r="I116" s="1">
        <v>2022</v>
      </c>
      <c r="J116" s="3" t="s">
        <v>54</v>
      </c>
      <c r="K116" s="1" t="s">
        <v>25</v>
      </c>
      <c r="L116" s="1">
        <v>4.3177725946488597</v>
      </c>
      <c r="M116" s="2">
        <v>0.18301259243915299</v>
      </c>
      <c r="N116" s="5">
        <v>10.8847733218951</v>
      </c>
      <c r="O116" s="1" t="s">
        <v>40</v>
      </c>
      <c r="P116" s="1" t="s">
        <v>27</v>
      </c>
      <c r="Q116" s="5">
        <v>-1.56634268282752</v>
      </c>
      <c r="R116" s="5">
        <v>1.6250136484348601</v>
      </c>
      <c r="S116" s="5">
        <v>-1.56634268282752</v>
      </c>
      <c r="T116" s="5">
        <v>0.66415491007156102</v>
      </c>
    </row>
    <row r="117" spans="1:20">
      <c r="A117" s="1">
        <v>116</v>
      </c>
      <c r="B117" s="3" t="s">
        <v>49</v>
      </c>
      <c r="C117" s="1" t="s">
        <v>50</v>
      </c>
      <c r="D117" s="5">
        <v>99.98</v>
      </c>
      <c r="E117" s="5">
        <v>7.0000000000000007E-2</v>
      </c>
      <c r="F117" s="1" t="s">
        <v>51</v>
      </c>
      <c r="G117" s="5">
        <v>99.99</v>
      </c>
      <c r="H117" s="1">
        <v>3280</v>
      </c>
      <c r="I117" s="1">
        <v>2022</v>
      </c>
      <c r="J117" s="3" t="s">
        <v>54</v>
      </c>
      <c r="K117" s="1" t="s">
        <v>25</v>
      </c>
      <c r="L117" s="1">
        <v>4.3177725946488597</v>
      </c>
      <c r="M117" s="2">
        <v>0.18301259243915299</v>
      </c>
      <c r="N117" s="5">
        <v>10.8847733218951</v>
      </c>
      <c r="O117" s="1" t="s">
        <v>40</v>
      </c>
      <c r="P117" s="1" t="s">
        <v>28</v>
      </c>
      <c r="Q117" s="5">
        <v>-1.56634268282752</v>
      </c>
      <c r="R117" s="5">
        <v>6.1248408521642697</v>
      </c>
      <c r="S117" s="5">
        <v>-1.56634268282752</v>
      </c>
      <c r="T117" s="5">
        <v>-1.56634268282752</v>
      </c>
    </row>
    <row r="118" spans="1:20">
      <c r="A118" s="1">
        <v>117</v>
      </c>
      <c r="B118" s="3" t="s">
        <v>49</v>
      </c>
      <c r="C118" s="1" t="s">
        <v>50</v>
      </c>
      <c r="D118" s="5">
        <v>99.98</v>
      </c>
      <c r="E118" s="5">
        <v>7.0000000000000007E-2</v>
      </c>
      <c r="F118" s="1" t="s">
        <v>51</v>
      </c>
      <c r="G118" s="5">
        <v>99.99</v>
      </c>
      <c r="H118" s="1">
        <v>3280</v>
      </c>
      <c r="I118" s="1">
        <v>2023</v>
      </c>
      <c r="J118" s="3" t="s">
        <v>40</v>
      </c>
      <c r="K118" s="1" t="s">
        <v>21</v>
      </c>
      <c r="L118" s="1">
        <v>3.2876949155209401</v>
      </c>
      <c r="M118" s="2">
        <v>0.22813743191399199</v>
      </c>
      <c r="N118" s="5">
        <v>15.9570809658501</v>
      </c>
      <c r="O118" s="1" t="s">
        <v>40</v>
      </c>
      <c r="P118" s="1" t="s">
        <v>23</v>
      </c>
      <c r="Q118" s="5">
        <v>-1.56634268282752</v>
      </c>
      <c r="R118" s="5">
        <v>1.5441712629433799</v>
      </c>
      <c r="S118" s="5">
        <v>1.0305866167958699</v>
      </c>
      <c r="T118" s="5">
        <v>3.26534313528908</v>
      </c>
    </row>
    <row r="119" spans="1:20">
      <c r="A119" s="1">
        <v>118</v>
      </c>
      <c r="B119" s="3" t="s">
        <v>49</v>
      </c>
      <c r="C119" s="1" t="s">
        <v>50</v>
      </c>
      <c r="D119" s="5">
        <v>99.98</v>
      </c>
      <c r="E119" s="5">
        <v>7.0000000000000007E-2</v>
      </c>
      <c r="F119" s="1" t="s">
        <v>51</v>
      </c>
      <c r="G119" s="5">
        <v>99.99</v>
      </c>
      <c r="H119" s="1">
        <v>3280</v>
      </c>
      <c r="I119" s="1">
        <v>2023</v>
      </c>
      <c r="J119" s="3" t="s">
        <v>40</v>
      </c>
      <c r="K119" s="1" t="s">
        <v>21</v>
      </c>
      <c r="L119" s="1">
        <v>3.2876949155209401</v>
      </c>
      <c r="M119" s="2">
        <v>0.22813743191399199</v>
      </c>
      <c r="N119" s="5">
        <v>15.9570809658501</v>
      </c>
      <c r="O119" s="1" t="s">
        <v>40</v>
      </c>
      <c r="P119" s="1" t="s">
        <v>24</v>
      </c>
      <c r="Q119" s="5">
        <v>3.2665819008903401</v>
      </c>
      <c r="R119" s="5">
        <v>6.0105716877112796</v>
      </c>
      <c r="S119" s="5">
        <v>4.6325112390941401</v>
      </c>
      <c r="T119" s="5">
        <v>4.86084938075913</v>
      </c>
    </row>
    <row r="120" spans="1:20">
      <c r="A120" s="1">
        <v>119</v>
      </c>
      <c r="B120" s="3" t="s">
        <v>49</v>
      </c>
      <c r="C120" s="1" t="s">
        <v>50</v>
      </c>
      <c r="D120" s="5">
        <v>99.98</v>
      </c>
      <c r="E120" s="5">
        <v>7.0000000000000007E-2</v>
      </c>
      <c r="F120" s="1" t="s">
        <v>51</v>
      </c>
      <c r="G120" s="5">
        <v>99.99</v>
      </c>
      <c r="H120" s="1">
        <v>3280</v>
      </c>
      <c r="I120" s="1">
        <v>2023</v>
      </c>
      <c r="J120" s="3" t="s">
        <v>40</v>
      </c>
      <c r="K120" s="1" t="s">
        <v>25</v>
      </c>
      <c r="L120" s="1">
        <v>5.5095189248136496</v>
      </c>
      <c r="M120" s="2">
        <v>8.0030921884675102E-2</v>
      </c>
      <c r="N120" s="5">
        <v>15.9570809658501</v>
      </c>
      <c r="O120" s="1" t="s">
        <v>40</v>
      </c>
      <c r="P120" s="1" t="s">
        <v>27</v>
      </c>
      <c r="Q120" s="5">
        <v>-1.56634268282752</v>
      </c>
      <c r="R120" s="5">
        <v>1.6250136484348601</v>
      </c>
      <c r="S120" s="5">
        <v>-1.56634268282752</v>
      </c>
      <c r="T120" s="5">
        <v>-1.56634268282752</v>
      </c>
    </row>
    <row r="121" spans="1:20">
      <c r="A121" s="1">
        <v>120</v>
      </c>
      <c r="B121" s="3" t="s">
        <v>49</v>
      </c>
      <c r="C121" s="1" t="s">
        <v>50</v>
      </c>
      <c r="D121" s="5">
        <v>99.98</v>
      </c>
      <c r="E121" s="5">
        <v>7.0000000000000007E-2</v>
      </c>
      <c r="F121" s="1" t="s">
        <v>51</v>
      </c>
      <c r="G121" s="5">
        <v>99.99</v>
      </c>
      <c r="H121" s="1">
        <v>3280</v>
      </c>
      <c r="I121" s="1">
        <v>2023</v>
      </c>
      <c r="J121" s="3" t="s">
        <v>40</v>
      </c>
      <c r="K121" s="1" t="s">
        <v>25</v>
      </c>
      <c r="L121" s="1">
        <v>5.5095189248136496</v>
      </c>
      <c r="M121" s="2">
        <v>8.0030921884675102E-2</v>
      </c>
      <c r="N121" s="5">
        <v>15.9570809658501</v>
      </c>
      <c r="O121" s="1" t="s">
        <v>40</v>
      </c>
      <c r="P121" s="1" t="s">
        <v>28</v>
      </c>
      <c r="Q121" s="5">
        <v>-1.56634268282752</v>
      </c>
      <c r="R121" s="5">
        <v>6.8531112811797499</v>
      </c>
      <c r="S121" s="5">
        <v>-1.56634268282752</v>
      </c>
      <c r="T121" s="5">
        <v>-1.56634268282752</v>
      </c>
    </row>
    <row r="122" spans="1:20">
      <c r="A122" s="1">
        <v>121</v>
      </c>
      <c r="B122" s="3" t="s">
        <v>49</v>
      </c>
      <c r="C122" s="1" t="s">
        <v>50</v>
      </c>
      <c r="D122" s="5">
        <v>99.98</v>
      </c>
      <c r="E122" s="5">
        <v>7.0000000000000007E-2</v>
      </c>
      <c r="F122" s="1" t="s">
        <v>51</v>
      </c>
      <c r="G122" s="5">
        <v>99.99</v>
      </c>
      <c r="H122" s="1">
        <v>3280</v>
      </c>
      <c r="I122" s="1">
        <v>2024</v>
      </c>
      <c r="J122" s="3" t="s">
        <v>40</v>
      </c>
      <c r="K122" s="1" t="s">
        <v>21</v>
      </c>
      <c r="L122" s="1">
        <v>2.5610121049947598</v>
      </c>
      <c r="M122" s="2">
        <v>0.40401651075980199</v>
      </c>
      <c r="N122" s="5">
        <v>16.9319713629076</v>
      </c>
      <c r="O122" s="1" t="s">
        <v>40</v>
      </c>
      <c r="P122" s="1" t="s">
        <v>23</v>
      </c>
      <c r="Q122" s="5">
        <v>-1.56634268282752</v>
      </c>
      <c r="R122" s="5">
        <v>2.3823146485994</v>
      </c>
      <c r="S122" s="5">
        <v>-1.56634268282752</v>
      </c>
      <c r="T122" s="5">
        <v>4.2770226986312503</v>
      </c>
    </row>
    <row r="123" spans="1:20">
      <c r="A123" s="1">
        <v>122</v>
      </c>
      <c r="B123" s="3" t="s">
        <v>49</v>
      </c>
      <c r="C123" s="1" t="s">
        <v>50</v>
      </c>
      <c r="D123" s="5">
        <v>99.98</v>
      </c>
      <c r="E123" s="5">
        <v>7.0000000000000007E-2</v>
      </c>
      <c r="F123" s="1" t="s">
        <v>51</v>
      </c>
      <c r="G123" s="5">
        <v>99.99</v>
      </c>
      <c r="H123" s="1">
        <v>3280</v>
      </c>
      <c r="I123" s="1">
        <v>2024</v>
      </c>
      <c r="J123" s="3" t="s">
        <v>40</v>
      </c>
      <c r="K123" s="1" t="s">
        <v>21</v>
      </c>
      <c r="L123" s="1">
        <v>2.5610121049947598</v>
      </c>
      <c r="M123" s="2">
        <v>0.40401651075980199</v>
      </c>
      <c r="N123" s="5">
        <v>16.9319713629076</v>
      </c>
      <c r="O123" s="1" t="s">
        <v>40</v>
      </c>
      <c r="P123" s="1" t="s">
        <v>24</v>
      </c>
      <c r="Q123" s="5">
        <v>1.8602243799390401</v>
      </c>
      <c r="R123" s="5">
        <v>5.8111902075371002</v>
      </c>
      <c r="S123" s="5">
        <v>5.7806647066708798</v>
      </c>
      <c r="T123" s="5">
        <v>4.7307850719199598</v>
      </c>
    </row>
    <row r="124" spans="1:20">
      <c r="A124" s="1">
        <v>123</v>
      </c>
      <c r="B124" s="3" t="s">
        <v>49</v>
      </c>
      <c r="C124" s="1" t="s">
        <v>50</v>
      </c>
      <c r="D124" s="5">
        <v>99.98</v>
      </c>
      <c r="E124" s="5">
        <v>7.0000000000000007E-2</v>
      </c>
      <c r="F124" s="1" t="s">
        <v>51</v>
      </c>
      <c r="G124" s="5">
        <v>99.99</v>
      </c>
      <c r="H124" s="1">
        <v>3280</v>
      </c>
      <c r="I124" s="1">
        <v>2024</v>
      </c>
      <c r="J124" s="3" t="s">
        <v>40</v>
      </c>
      <c r="K124" s="1" t="s">
        <v>25</v>
      </c>
      <c r="L124" s="1">
        <v>6.9720421781683202</v>
      </c>
      <c r="M124" s="2">
        <v>3.56713081897908E-2</v>
      </c>
      <c r="N124" s="5">
        <v>16.9319713629076</v>
      </c>
      <c r="O124" s="1" t="s">
        <v>38</v>
      </c>
      <c r="P124" s="1" t="s">
        <v>27</v>
      </c>
      <c r="Q124" s="5">
        <v>-1.56634268282752</v>
      </c>
      <c r="R124" s="5">
        <v>0.49550724910411398</v>
      </c>
      <c r="S124" s="5">
        <v>-1.56634268282752</v>
      </c>
      <c r="T124" s="5">
        <v>-1.56634268282752</v>
      </c>
    </row>
    <row r="125" spans="1:20">
      <c r="A125" s="1">
        <v>124</v>
      </c>
      <c r="B125" s="3" t="s">
        <v>49</v>
      </c>
      <c r="C125" s="1" t="s">
        <v>50</v>
      </c>
      <c r="D125" s="5">
        <v>99.98</v>
      </c>
      <c r="E125" s="5">
        <v>7.0000000000000007E-2</v>
      </c>
      <c r="F125" s="1" t="s">
        <v>51</v>
      </c>
      <c r="G125" s="5">
        <v>99.99</v>
      </c>
      <c r="H125" s="1">
        <v>3280</v>
      </c>
      <c r="I125" s="1">
        <v>2024</v>
      </c>
      <c r="J125" s="3" t="s">
        <v>40</v>
      </c>
      <c r="K125" s="1" t="s">
        <v>25</v>
      </c>
      <c r="L125" s="1">
        <v>6.9720421781683202</v>
      </c>
      <c r="M125" s="2">
        <v>3.56713081897908E-2</v>
      </c>
      <c r="N125" s="5">
        <v>16.9319713629076</v>
      </c>
      <c r="O125" s="1" t="s">
        <v>38</v>
      </c>
      <c r="P125" s="1" t="s">
        <v>28</v>
      </c>
      <c r="Q125" s="5">
        <v>-1.56634268282752</v>
      </c>
      <c r="R125" s="5">
        <v>6.7661734787825498</v>
      </c>
      <c r="S125" s="5">
        <v>-1.56634268282752</v>
      </c>
      <c r="T125" s="5">
        <v>-1.56634268282752</v>
      </c>
    </row>
    <row r="126" spans="1:20">
      <c r="A126" s="1">
        <v>125</v>
      </c>
      <c r="B126" s="3" t="s">
        <v>49</v>
      </c>
      <c r="C126" s="1" t="s">
        <v>50</v>
      </c>
      <c r="D126" s="5">
        <v>99.98</v>
      </c>
      <c r="E126" s="5">
        <v>7.0000000000000007E-2</v>
      </c>
      <c r="F126" s="1" t="s">
        <v>51</v>
      </c>
      <c r="G126" s="5">
        <v>99.99</v>
      </c>
      <c r="H126" s="1">
        <v>3280</v>
      </c>
      <c r="I126" s="1">
        <v>2025</v>
      </c>
      <c r="J126" s="3" t="s">
        <v>55</v>
      </c>
      <c r="K126" s="1" t="s">
        <v>21</v>
      </c>
      <c r="L126" s="1">
        <v>2.9144674572278699</v>
      </c>
      <c r="M126" s="2">
        <v>0.262972394727639</v>
      </c>
      <c r="N126" s="5">
        <v>11.414950186041001</v>
      </c>
      <c r="O126" s="1" t="s">
        <v>40</v>
      </c>
      <c r="P126" s="1" t="s">
        <v>23</v>
      </c>
      <c r="Q126" s="5">
        <v>-1.56634268282752</v>
      </c>
      <c r="R126" s="5">
        <v>2.0241409634773202</v>
      </c>
      <c r="S126" s="5">
        <v>-1.56634268282752</v>
      </c>
      <c r="T126" s="5">
        <v>3.4911748762138801</v>
      </c>
    </row>
    <row r="127" spans="1:20">
      <c r="A127" s="1">
        <v>126</v>
      </c>
      <c r="B127" s="3" t="s">
        <v>49</v>
      </c>
      <c r="C127" s="1" t="s">
        <v>50</v>
      </c>
      <c r="D127" s="5">
        <v>99.98</v>
      </c>
      <c r="E127" s="5">
        <v>7.0000000000000007E-2</v>
      </c>
      <c r="F127" s="1" t="s">
        <v>51</v>
      </c>
      <c r="G127" s="5">
        <v>99.99</v>
      </c>
      <c r="H127" s="1">
        <v>3280</v>
      </c>
      <c r="I127" s="1">
        <v>2025</v>
      </c>
      <c r="J127" s="3" t="s">
        <v>55</v>
      </c>
      <c r="K127" s="1" t="s">
        <v>21</v>
      </c>
      <c r="L127" s="1">
        <v>2.9144674572278699</v>
      </c>
      <c r="M127" s="2">
        <v>0.262972394727639</v>
      </c>
      <c r="N127" s="5">
        <v>11.414950186041001</v>
      </c>
      <c r="O127" s="1" t="s">
        <v>40</v>
      </c>
      <c r="P127" s="1" t="s">
        <v>24</v>
      </c>
      <c r="Q127" s="5">
        <v>2.21194931750163</v>
      </c>
      <c r="R127" s="5">
        <v>5.8347541518998502</v>
      </c>
      <c r="S127" s="5">
        <v>4.7010534886854103</v>
      </c>
      <c r="T127" s="5">
        <v>4.4839712751620198</v>
      </c>
    </row>
    <row r="128" spans="1:20">
      <c r="A128" s="1">
        <v>127</v>
      </c>
      <c r="B128" s="3" t="s">
        <v>49</v>
      </c>
      <c r="C128" s="1" t="s">
        <v>50</v>
      </c>
      <c r="D128" s="5">
        <v>99.98</v>
      </c>
      <c r="E128" s="5">
        <v>7.0000000000000007E-2</v>
      </c>
      <c r="F128" s="1" t="s">
        <v>51</v>
      </c>
      <c r="G128" s="5">
        <v>99.99</v>
      </c>
      <c r="H128" s="1">
        <v>3280</v>
      </c>
      <c r="I128" s="1">
        <v>2025</v>
      </c>
      <c r="J128" s="3" t="s">
        <v>55</v>
      </c>
      <c r="K128" s="1" t="s">
        <v>25</v>
      </c>
      <c r="L128" s="1">
        <v>5.0830700452876698</v>
      </c>
      <c r="M128" s="2">
        <v>0.10968662704764599</v>
      </c>
      <c r="N128" s="5">
        <v>11.414950186041001</v>
      </c>
      <c r="O128" s="1" t="s">
        <v>40</v>
      </c>
      <c r="P128" s="1" t="s">
        <v>27</v>
      </c>
      <c r="Q128" s="5">
        <v>-1.56634268282752</v>
      </c>
      <c r="R128" s="5">
        <v>1.1734487748134299</v>
      </c>
      <c r="S128" s="5">
        <v>-1.56634268282752</v>
      </c>
      <c r="T128" s="5">
        <v>-1.56634268282752</v>
      </c>
    </row>
    <row r="129" spans="1:20">
      <c r="A129" s="1">
        <v>128</v>
      </c>
      <c r="B129" s="3" t="s">
        <v>49</v>
      </c>
      <c r="C129" s="1" t="s">
        <v>50</v>
      </c>
      <c r="D129" s="5">
        <v>99.98</v>
      </c>
      <c r="E129" s="5">
        <v>7.0000000000000007E-2</v>
      </c>
      <c r="F129" s="1" t="s">
        <v>51</v>
      </c>
      <c r="G129" s="5">
        <v>99.99</v>
      </c>
      <c r="H129" s="1">
        <v>3280</v>
      </c>
      <c r="I129" s="1">
        <v>2025</v>
      </c>
      <c r="J129" s="3" t="s">
        <v>55</v>
      </c>
      <c r="K129" s="1" t="s">
        <v>25</v>
      </c>
      <c r="L129" s="1">
        <v>5.0830700452876698</v>
      </c>
      <c r="M129" s="2">
        <v>0.10968662704764599</v>
      </c>
      <c r="N129" s="5">
        <v>11.414950186041001</v>
      </c>
      <c r="O129" s="1" t="s">
        <v>40</v>
      </c>
      <c r="P129" s="1" t="s">
        <v>28</v>
      </c>
      <c r="Q129" s="5">
        <v>1.64425276868295</v>
      </c>
      <c r="R129" s="5">
        <v>5.8521270651372799</v>
      </c>
      <c r="S129" s="5">
        <v>-1.56634268282752</v>
      </c>
      <c r="T129" s="5">
        <v>-1.56634268282752</v>
      </c>
    </row>
    <row r="130" spans="1:20">
      <c r="A130" s="1">
        <v>129</v>
      </c>
      <c r="B130" s="3" t="s">
        <v>49</v>
      </c>
      <c r="C130" s="1" t="s">
        <v>50</v>
      </c>
      <c r="D130" s="5">
        <v>99.98</v>
      </c>
      <c r="E130" s="5">
        <v>7.0000000000000007E-2</v>
      </c>
      <c r="F130" s="1" t="s">
        <v>51</v>
      </c>
      <c r="G130" s="5">
        <v>99.99</v>
      </c>
      <c r="H130" s="1">
        <v>3280</v>
      </c>
      <c r="I130" s="1">
        <v>2026</v>
      </c>
      <c r="J130" s="3" t="s">
        <v>56</v>
      </c>
      <c r="K130" s="1" t="s">
        <v>21</v>
      </c>
      <c r="L130" s="1">
        <v>6.3633777387966797</v>
      </c>
      <c r="M130" s="2">
        <v>7.19682017184947E-3</v>
      </c>
      <c r="N130" s="5">
        <v>108.202423946916</v>
      </c>
      <c r="O130" s="1" t="s">
        <v>26</v>
      </c>
      <c r="P130" s="1" t="s">
        <v>23</v>
      </c>
      <c r="Q130" s="5">
        <v>-1.56634268282752</v>
      </c>
      <c r="R130" s="5">
        <v>2.0241409634773202</v>
      </c>
      <c r="S130" s="5">
        <v>2.66692361226796</v>
      </c>
      <c r="T130" s="5">
        <v>1.96396983374859</v>
      </c>
    </row>
    <row r="131" spans="1:20">
      <c r="A131" s="1">
        <v>130</v>
      </c>
      <c r="B131" s="3" t="s">
        <v>49</v>
      </c>
      <c r="C131" s="1" t="s">
        <v>50</v>
      </c>
      <c r="D131" s="5">
        <v>99.98</v>
      </c>
      <c r="E131" s="5">
        <v>7.0000000000000007E-2</v>
      </c>
      <c r="F131" s="1" t="s">
        <v>51</v>
      </c>
      <c r="G131" s="5">
        <v>99.99</v>
      </c>
      <c r="H131" s="1">
        <v>3280</v>
      </c>
      <c r="I131" s="1">
        <v>2026</v>
      </c>
      <c r="J131" s="3" t="s">
        <v>56</v>
      </c>
      <c r="K131" s="1" t="s">
        <v>21</v>
      </c>
      <c r="L131" s="1">
        <v>6.3633777387966797</v>
      </c>
      <c r="M131" s="2">
        <v>7.19682017184947E-3</v>
      </c>
      <c r="N131" s="5">
        <v>108.202423946916</v>
      </c>
      <c r="O131" s="1" t="s">
        <v>26</v>
      </c>
      <c r="P131" s="1" t="s">
        <v>24</v>
      </c>
      <c r="Q131" s="5">
        <v>5.5069572587361701</v>
      </c>
      <c r="R131" s="5">
        <v>8.9168179287391798</v>
      </c>
      <c r="S131" s="5">
        <v>7.7911359296610003</v>
      </c>
      <c r="T131" s="5">
        <v>8.0425662733049403</v>
      </c>
    </row>
    <row r="132" spans="1:20">
      <c r="A132" s="1">
        <v>131</v>
      </c>
      <c r="B132" s="3" t="s">
        <v>49</v>
      </c>
      <c r="C132" s="1" t="s">
        <v>50</v>
      </c>
      <c r="D132" s="5">
        <v>99.98</v>
      </c>
      <c r="E132" s="5">
        <v>7.0000000000000007E-2</v>
      </c>
      <c r="F132" s="1" t="s">
        <v>51</v>
      </c>
      <c r="G132" s="5">
        <v>99.99</v>
      </c>
      <c r="H132" s="1">
        <v>3280</v>
      </c>
      <c r="I132" s="1">
        <v>2026</v>
      </c>
      <c r="J132" s="3" t="s">
        <v>56</v>
      </c>
      <c r="K132" s="1" t="s">
        <v>25</v>
      </c>
      <c r="L132" s="1">
        <v>6.4040017217936196</v>
      </c>
      <c r="M132" s="2">
        <v>1.5859987025913201E-2</v>
      </c>
      <c r="N132" s="5">
        <v>108.202423946916</v>
      </c>
      <c r="O132" s="1" t="s">
        <v>26</v>
      </c>
      <c r="P132" s="1" t="s">
        <v>27</v>
      </c>
      <c r="Q132" s="5">
        <v>-1.56634268282752</v>
      </c>
      <c r="R132" s="5">
        <v>3.1401281895415099</v>
      </c>
      <c r="S132" s="5">
        <v>-1.56634268282752</v>
      </c>
      <c r="T132" s="5">
        <v>-1.56634268282752</v>
      </c>
    </row>
    <row r="133" spans="1:20">
      <c r="A133" s="1">
        <v>132</v>
      </c>
      <c r="B133" s="3" t="s">
        <v>49</v>
      </c>
      <c r="C133" s="1" t="s">
        <v>50</v>
      </c>
      <c r="D133" s="5">
        <v>99.98</v>
      </c>
      <c r="E133" s="5">
        <v>7.0000000000000007E-2</v>
      </c>
      <c r="F133" s="1" t="s">
        <v>51</v>
      </c>
      <c r="G133" s="5">
        <v>99.99</v>
      </c>
      <c r="H133" s="1">
        <v>3280</v>
      </c>
      <c r="I133" s="1">
        <v>2026</v>
      </c>
      <c r="J133" s="3" t="s">
        <v>56</v>
      </c>
      <c r="K133" s="1" t="s">
        <v>25</v>
      </c>
      <c r="L133" s="1">
        <v>6.4040017217936196</v>
      </c>
      <c r="M133" s="2">
        <v>1.5859987025913201E-2</v>
      </c>
      <c r="N133" s="5">
        <v>108.202423946916</v>
      </c>
      <c r="O133" s="1" t="s">
        <v>26</v>
      </c>
      <c r="P133" s="1" t="s">
        <v>28</v>
      </c>
      <c r="Q133" s="5">
        <v>2.13086695786355</v>
      </c>
      <c r="R133" s="5">
        <v>9.4419943134840594</v>
      </c>
      <c r="S133" s="5">
        <v>0.55024620535787305</v>
      </c>
      <c r="T133" s="5">
        <v>-1.56634268282752</v>
      </c>
    </row>
    <row r="134" spans="1:20">
      <c r="A134" s="1">
        <v>133</v>
      </c>
      <c r="B134" s="3" t="s">
        <v>49</v>
      </c>
      <c r="C134" s="1" t="s">
        <v>50</v>
      </c>
      <c r="D134" s="5">
        <v>99.98</v>
      </c>
      <c r="E134" s="5">
        <v>7.0000000000000007E-2</v>
      </c>
      <c r="F134" s="1" t="s">
        <v>51</v>
      </c>
      <c r="G134" s="5">
        <v>99.99</v>
      </c>
      <c r="H134" s="1">
        <v>3280</v>
      </c>
      <c r="I134" s="1">
        <v>2027</v>
      </c>
      <c r="J134" s="3" t="s">
        <v>40</v>
      </c>
      <c r="K134" s="1" t="s">
        <v>21</v>
      </c>
      <c r="L134" s="1">
        <v>4.0828319467225098</v>
      </c>
      <c r="M134" s="2" t="s">
        <v>40</v>
      </c>
      <c r="N134" s="5">
        <v>1.4084970877363701</v>
      </c>
      <c r="O134" s="1" t="s">
        <v>40</v>
      </c>
      <c r="P134" s="1" t="s">
        <v>23</v>
      </c>
      <c r="Q134" s="5">
        <v>-1.56634268282752</v>
      </c>
      <c r="R134" s="5">
        <v>-1.56634268282752</v>
      </c>
      <c r="S134" s="5">
        <v>-1.56634268282752</v>
      </c>
      <c r="T134" s="5">
        <v>-1.56634268282752</v>
      </c>
    </row>
    <row r="135" spans="1:20">
      <c r="A135" s="1">
        <v>134</v>
      </c>
      <c r="B135" s="3" t="s">
        <v>49</v>
      </c>
      <c r="C135" s="1" t="s">
        <v>50</v>
      </c>
      <c r="D135" s="5">
        <v>99.98</v>
      </c>
      <c r="E135" s="5">
        <v>7.0000000000000007E-2</v>
      </c>
      <c r="F135" s="1" t="s">
        <v>51</v>
      </c>
      <c r="G135" s="5">
        <v>99.99</v>
      </c>
      <c r="H135" s="1">
        <v>3280</v>
      </c>
      <c r="I135" s="1">
        <v>2027</v>
      </c>
      <c r="J135" s="3" t="s">
        <v>40</v>
      </c>
      <c r="K135" s="1" t="s">
        <v>21</v>
      </c>
      <c r="L135" s="1">
        <v>4.0828319467225098</v>
      </c>
      <c r="M135" s="2" t="s">
        <v>40</v>
      </c>
      <c r="N135" s="5">
        <v>1.4084970877363701</v>
      </c>
      <c r="O135" s="1" t="s">
        <v>40</v>
      </c>
      <c r="P135" s="1" t="s">
        <v>24</v>
      </c>
      <c r="Q135" s="5">
        <v>-1.56634268282752</v>
      </c>
      <c r="R135" s="5">
        <v>3.01041228575138</v>
      </c>
      <c r="S135" s="5">
        <v>2.0937743016415902</v>
      </c>
      <c r="T135" s="5">
        <v>1.6524788757586</v>
      </c>
    </row>
    <row r="136" spans="1:20">
      <c r="A136" s="1">
        <v>135</v>
      </c>
      <c r="B136" s="3" t="s">
        <v>49</v>
      </c>
      <c r="C136" s="1" t="s">
        <v>50</v>
      </c>
      <c r="D136" s="5">
        <v>99.98</v>
      </c>
      <c r="E136" s="5">
        <v>7.0000000000000007E-2</v>
      </c>
      <c r="F136" s="1" t="s">
        <v>51</v>
      </c>
      <c r="G136" s="5">
        <v>99.99</v>
      </c>
      <c r="H136" s="1">
        <v>3280</v>
      </c>
      <c r="I136" s="1">
        <v>2027</v>
      </c>
      <c r="J136" s="3" t="s">
        <v>40</v>
      </c>
      <c r="K136" s="1" t="s">
        <v>25</v>
      </c>
      <c r="L136" s="1">
        <v>3.7592703667213101</v>
      </c>
      <c r="M136" s="2" t="s">
        <v>40</v>
      </c>
      <c r="N136" s="5">
        <v>1.4084970877363701</v>
      </c>
      <c r="O136" s="1" t="s">
        <v>40</v>
      </c>
      <c r="P136" s="1" t="s">
        <v>27</v>
      </c>
      <c r="Q136" s="5">
        <v>-1.56634268282752</v>
      </c>
      <c r="R136" s="5">
        <v>-1.56634268282752</v>
      </c>
      <c r="S136" s="5">
        <v>-1.56634268282752</v>
      </c>
      <c r="T136" s="5">
        <v>-1.56634268282752</v>
      </c>
    </row>
    <row r="137" spans="1:20">
      <c r="A137" s="1">
        <v>136</v>
      </c>
      <c r="B137" s="3" t="s">
        <v>49</v>
      </c>
      <c r="C137" s="1" t="s">
        <v>50</v>
      </c>
      <c r="D137" s="5">
        <v>99.98</v>
      </c>
      <c r="E137" s="5">
        <v>7.0000000000000007E-2</v>
      </c>
      <c r="F137" s="1" t="s">
        <v>51</v>
      </c>
      <c r="G137" s="5">
        <v>99.99</v>
      </c>
      <c r="H137" s="1">
        <v>3280</v>
      </c>
      <c r="I137" s="1">
        <v>2027</v>
      </c>
      <c r="J137" s="3" t="s">
        <v>40</v>
      </c>
      <c r="K137" s="1" t="s">
        <v>25</v>
      </c>
      <c r="L137" s="1">
        <v>3.7592703667213101</v>
      </c>
      <c r="M137" s="2" t="s">
        <v>40</v>
      </c>
      <c r="N137" s="5">
        <v>1.4084970877363701</v>
      </c>
      <c r="O137" s="1" t="s">
        <v>40</v>
      </c>
      <c r="P137" s="1" t="s">
        <v>28</v>
      </c>
      <c r="Q137" s="5">
        <v>-1.56634268282752</v>
      </c>
      <c r="R137" s="5">
        <v>3.2747145178852102</v>
      </c>
      <c r="S137" s="5">
        <v>-1.56634268282752</v>
      </c>
      <c r="T137" s="5">
        <v>-1.56634268282752</v>
      </c>
    </row>
    <row r="138" spans="1:20">
      <c r="A138" s="1">
        <v>137</v>
      </c>
      <c r="B138" s="3" t="s">
        <v>49</v>
      </c>
      <c r="C138" s="1" t="s">
        <v>50</v>
      </c>
      <c r="D138" s="5">
        <v>99.98</v>
      </c>
      <c r="E138" s="5">
        <v>7.0000000000000007E-2</v>
      </c>
      <c r="F138" s="1" t="s">
        <v>51</v>
      </c>
      <c r="G138" s="5">
        <v>99.99</v>
      </c>
      <c r="H138" s="1">
        <v>3280</v>
      </c>
      <c r="I138" s="1">
        <v>2028</v>
      </c>
      <c r="J138" s="3" t="s">
        <v>40</v>
      </c>
      <c r="K138" s="1" t="s">
        <v>21</v>
      </c>
      <c r="L138" s="1">
        <v>6.4966830027661002</v>
      </c>
      <c r="M138" s="2">
        <v>1.7198189001516501E-2</v>
      </c>
      <c r="N138" s="5">
        <v>8.1078276442695199</v>
      </c>
      <c r="O138" s="1" t="s">
        <v>38</v>
      </c>
      <c r="P138" s="1" t="s">
        <v>23</v>
      </c>
      <c r="Q138" s="5">
        <v>-1.56634268282752</v>
      </c>
      <c r="R138" s="5">
        <v>-1.56634268282752</v>
      </c>
      <c r="S138" s="5">
        <v>-1.56634268282752</v>
      </c>
      <c r="T138" s="5">
        <v>-1.56634268282752</v>
      </c>
    </row>
    <row r="139" spans="1:20">
      <c r="A139" s="1">
        <v>138</v>
      </c>
      <c r="B139" s="3" t="s">
        <v>49</v>
      </c>
      <c r="C139" s="1" t="s">
        <v>50</v>
      </c>
      <c r="D139" s="5">
        <v>99.98</v>
      </c>
      <c r="E139" s="5">
        <v>7.0000000000000007E-2</v>
      </c>
      <c r="F139" s="1" t="s">
        <v>51</v>
      </c>
      <c r="G139" s="5">
        <v>99.99</v>
      </c>
      <c r="H139" s="1">
        <v>3280</v>
      </c>
      <c r="I139" s="1">
        <v>2028</v>
      </c>
      <c r="J139" s="3" t="s">
        <v>40</v>
      </c>
      <c r="K139" s="1" t="s">
        <v>21</v>
      </c>
      <c r="L139" s="1">
        <v>6.4966830027661002</v>
      </c>
      <c r="M139" s="2">
        <v>1.7198189001516501E-2</v>
      </c>
      <c r="N139" s="5">
        <v>8.1078276442695199</v>
      </c>
      <c r="O139" s="1" t="s">
        <v>38</v>
      </c>
      <c r="P139" s="1" t="s">
        <v>24</v>
      </c>
      <c r="Q139" s="5">
        <v>2.21194931750163</v>
      </c>
      <c r="R139" s="5">
        <v>4.9627038181757399</v>
      </c>
      <c r="S139" s="5">
        <v>4.4848043752403397</v>
      </c>
      <c r="T139" s="5">
        <v>4.0471343059366598</v>
      </c>
    </row>
    <row r="140" spans="1:20">
      <c r="A140" s="1">
        <v>139</v>
      </c>
      <c r="B140" s="3" t="s">
        <v>49</v>
      </c>
      <c r="C140" s="1" t="s">
        <v>50</v>
      </c>
      <c r="D140" s="5">
        <v>99.98</v>
      </c>
      <c r="E140" s="5">
        <v>7.0000000000000007E-2</v>
      </c>
      <c r="F140" s="1" t="s">
        <v>51</v>
      </c>
      <c r="G140" s="5">
        <v>99.99</v>
      </c>
      <c r="H140" s="1">
        <v>3280</v>
      </c>
      <c r="I140" s="1">
        <v>2028</v>
      </c>
      <c r="J140" s="3" t="s">
        <v>40</v>
      </c>
      <c r="K140" s="1" t="s">
        <v>25</v>
      </c>
      <c r="L140" s="1">
        <v>5.68622746234578</v>
      </c>
      <c r="M140" s="2">
        <v>7.7178419586831401E-2</v>
      </c>
      <c r="N140" s="5">
        <v>8.1078276442695199</v>
      </c>
      <c r="O140" s="1" t="s">
        <v>40</v>
      </c>
      <c r="P140" s="1" t="s">
        <v>27</v>
      </c>
      <c r="Q140" s="5">
        <v>-1.56634268282752</v>
      </c>
      <c r="R140" s="5">
        <v>0.49550724910411398</v>
      </c>
      <c r="S140" s="5">
        <v>-1.56634268282752</v>
      </c>
      <c r="T140" s="5">
        <v>-1.56634268282752</v>
      </c>
    </row>
    <row r="141" spans="1:20">
      <c r="A141" s="1">
        <v>140</v>
      </c>
      <c r="B141" s="3" t="s">
        <v>49</v>
      </c>
      <c r="C141" s="1" t="s">
        <v>50</v>
      </c>
      <c r="D141" s="5">
        <v>99.98</v>
      </c>
      <c r="E141" s="5">
        <v>7.0000000000000007E-2</v>
      </c>
      <c r="F141" s="1" t="s">
        <v>51</v>
      </c>
      <c r="G141" s="5">
        <v>99.99</v>
      </c>
      <c r="H141" s="1">
        <v>3280</v>
      </c>
      <c r="I141" s="1">
        <v>2028</v>
      </c>
      <c r="J141" s="3" t="s">
        <v>40</v>
      </c>
      <c r="K141" s="1" t="s">
        <v>25</v>
      </c>
      <c r="L141" s="1">
        <v>5.68622746234578</v>
      </c>
      <c r="M141" s="2">
        <v>7.7178419586831401E-2</v>
      </c>
      <c r="N141" s="5">
        <v>8.1078276442695199</v>
      </c>
      <c r="O141" s="1" t="s">
        <v>40</v>
      </c>
      <c r="P141" s="1" t="s">
        <v>28</v>
      </c>
      <c r="Q141" s="5">
        <v>0.89332108827557999</v>
      </c>
      <c r="R141" s="5">
        <v>5.8141060107244904</v>
      </c>
      <c r="S141" s="5">
        <v>-1.56634268282752</v>
      </c>
      <c r="T141" s="5">
        <v>-1.56634268282752</v>
      </c>
    </row>
    <row r="142" spans="1:20">
      <c r="A142" s="1">
        <v>141</v>
      </c>
      <c r="B142" s="3" t="s">
        <v>49</v>
      </c>
      <c r="C142" s="1" t="s">
        <v>50</v>
      </c>
      <c r="D142" s="5">
        <v>99.98</v>
      </c>
      <c r="E142" s="5">
        <v>7.0000000000000007E-2</v>
      </c>
      <c r="F142" s="1" t="s">
        <v>51</v>
      </c>
      <c r="G142" s="5">
        <v>99.99</v>
      </c>
      <c r="H142" s="1">
        <v>3280</v>
      </c>
      <c r="I142" s="1">
        <v>2029</v>
      </c>
      <c r="J142" s="3" t="s">
        <v>40</v>
      </c>
      <c r="K142" s="1" t="s">
        <v>21</v>
      </c>
      <c r="L142" s="1">
        <v>8.0059046926227797</v>
      </c>
      <c r="M142" s="2">
        <v>6.1420572434978202E-4</v>
      </c>
      <c r="N142" s="5">
        <v>77.743155006340601</v>
      </c>
      <c r="O142" s="1" t="s">
        <v>30</v>
      </c>
      <c r="P142" s="1" t="s">
        <v>23</v>
      </c>
      <c r="Q142" s="5">
        <v>-1.56634268282752</v>
      </c>
      <c r="R142" s="5">
        <v>0.80756143595533803</v>
      </c>
      <c r="S142" s="5">
        <v>-1.56634268282752</v>
      </c>
      <c r="T142" s="5">
        <v>1.17141450944655</v>
      </c>
    </row>
    <row r="143" spans="1:20">
      <c r="A143" s="1">
        <v>142</v>
      </c>
      <c r="B143" s="3" t="s">
        <v>49</v>
      </c>
      <c r="C143" s="1" t="s">
        <v>50</v>
      </c>
      <c r="D143" s="5">
        <v>99.98</v>
      </c>
      <c r="E143" s="5">
        <v>7.0000000000000007E-2</v>
      </c>
      <c r="F143" s="1" t="s">
        <v>51</v>
      </c>
      <c r="G143" s="5">
        <v>99.99</v>
      </c>
      <c r="H143" s="1">
        <v>3280</v>
      </c>
      <c r="I143" s="1">
        <v>2029</v>
      </c>
      <c r="J143" s="3" t="s">
        <v>40</v>
      </c>
      <c r="K143" s="1" t="s">
        <v>21</v>
      </c>
      <c r="L143" s="1">
        <v>8.0059046926227797</v>
      </c>
      <c r="M143" s="2">
        <v>6.1420572434978202E-4</v>
      </c>
      <c r="N143" s="5">
        <v>77.743155006340601</v>
      </c>
      <c r="O143" s="1" t="s">
        <v>30</v>
      </c>
      <c r="P143" s="1" t="s">
        <v>24</v>
      </c>
      <c r="Q143" s="5">
        <v>5.1094232979971697</v>
      </c>
      <c r="R143" s="5">
        <v>8.3896477700745908</v>
      </c>
      <c r="S143" s="5">
        <v>7.5979953277493397</v>
      </c>
      <c r="T143" s="5">
        <v>7.5457794681710402</v>
      </c>
    </row>
    <row r="144" spans="1:20">
      <c r="A144" s="1">
        <v>143</v>
      </c>
      <c r="B144" s="3" t="s">
        <v>49</v>
      </c>
      <c r="C144" s="1" t="s">
        <v>50</v>
      </c>
      <c r="D144" s="5">
        <v>99.98</v>
      </c>
      <c r="E144" s="5">
        <v>7.0000000000000007E-2</v>
      </c>
      <c r="F144" s="1" t="s">
        <v>51</v>
      </c>
      <c r="G144" s="5">
        <v>99.99</v>
      </c>
      <c r="H144" s="1">
        <v>3280</v>
      </c>
      <c r="I144" s="1">
        <v>2029</v>
      </c>
      <c r="J144" s="3" t="s">
        <v>40</v>
      </c>
      <c r="K144" s="1" t="s">
        <v>25</v>
      </c>
      <c r="L144" s="1">
        <v>9.1431879366606097</v>
      </c>
      <c r="M144" s="2">
        <v>3.3827527925872001E-4</v>
      </c>
      <c r="N144" s="5">
        <v>77.743155006340601</v>
      </c>
      <c r="O144" s="1" t="s">
        <v>30</v>
      </c>
      <c r="P144" s="1" t="s">
        <v>27</v>
      </c>
      <c r="Q144" s="5">
        <v>-1.56634268282752</v>
      </c>
      <c r="R144" s="5">
        <v>0.49550724910411398</v>
      </c>
      <c r="S144" s="5">
        <v>-1.56634268282752</v>
      </c>
      <c r="T144" s="5">
        <v>-1.56634268282752</v>
      </c>
    </row>
    <row r="145" spans="1:20">
      <c r="A145" s="1">
        <v>144</v>
      </c>
      <c r="B145" s="3" t="s">
        <v>49</v>
      </c>
      <c r="C145" s="1" t="s">
        <v>50</v>
      </c>
      <c r="D145" s="5">
        <v>99.98</v>
      </c>
      <c r="E145" s="5">
        <v>7.0000000000000007E-2</v>
      </c>
      <c r="F145" s="1" t="s">
        <v>51</v>
      </c>
      <c r="G145" s="5">
        <v>99.99</v>
      </c>
      <c r="H145" s="1">
        <v>3280</v>
      </c>
      <c r="I145" s="1">
        <v>2029</v>
      </c>
      <c r="J145" s="3" t="s">
        <v>40</v>
      </c>
      <c r="K145" s="1" t="s">
        <v>25</v>
      </c>
      <c r="L145" s="1">
        <v>9.1431879366606097</v>
      </c>
      <c r="M145" s="2">
        <v>3.3827527925872001E-4</v>
      </c>
      <c r="N145" s="5">
        <v>77.743155006340601</v>
      </c>
      <c r="O145" s="1" t="s">
        <v>30</v>
      </c>
      <c r="P145" s="1" t="s">
        <v>28</v>
      </c>
      <c r="Q145" s="5">
        <v>1.64425276868295</v>
      </c>
      <c r="R145" s="5">
        <v>8.9335728269913002</v>
      </c>
      <c r="S145" s="5">
        <v>1.2392592231474899</v>
      </c>
      <c r="T145" s="5">
        <v>-1.56634268282752</v>
      </c>
    </row>
    <row r="146" spans="1:20">
      <c r="A146" s="1">
        <v>145</v>
      </c>
      <c r="B146" s="3" t="s">
        <v>49</v>
      </c>
      <c r="C146" s="1" t="s">
        <v>50</v>
      </c>
      <c r="D146" s="5">
        <v>99.98</v>
      </c>
      <c r="E146" s="5">
        <v>7.0000000000000007E-2</v>
      </c>
      <c r="F146" s="1" t="s">
        <v>51</v>
      </c>
      <c r="G146" s="5">
        <v>99.99</v>
      </c>
      <c r="H146" s="1">
        <v>3280</v>
      </c>
      <c r="I146" s="1">
        <v>2030</v>
      </c>
      <c r="J146" s="3" t="s">
        <v>57</v>
      </c>
      <c r="K146" s="1" t="s">
        <v>21</v>
      </c>
      <c r="L146" s="1">
        <v>7.4007209633144804</v>
      </c>
      <c r="M146" s="2">
        <v>2.29738412302975E-3</v>
      </c>
      <c r="N146" s="5">
        <v>227.46619041951499</v>
      </c>
      <c r="O146" s="1" t="s">
        <v>26</v>
      </c>
      <c r="P146" s="1" t="s">
        <v>23</v>
      </c>
      <c r="Q146" s="5">
        <v>-1.56634268282752</v>
      </c>
      <c r="R146" s="5">
        <v>3.1114657822376</v>
      </c>
      <c r="S146" s="5">
        <v>-1.56634268282752</v>
      </c>
      <c r="T146" s="5">
        <v>2.4692595441224401</v>
      </c>
    </row>
    <row r="147" spans="1:20">
      <c r="A147" s="1">
        <v>146</v>
      </c>
      <c r="B147" s="3" t="s">
        <v>49</v>
      </c>
      <c r="C147" s="1" t="s">
        <v>50</v>
      </c>
      <c r="D147" s="5">
        <v>99.98</v>
      </c>
      <c r="E147" s="5">
        <v>7.0000000000000007E-2</v>
      </c>
      <c r="F147" s="1" t="s">
        <v>51</v>
      </c>
      <c r="G147" s="5">
        <v>99.99</v>
      </c>
      <c r="H147" s="1">
        <v>3280</v>
      </c>
      <c r="I147" s="1">
        <v>2030</v>
      </c>
      <c r="J147" s="3" t="s">
        <v>57</v>
      </c>
      <c r="K147" s="1" t="s">
        <v>21</v>
      </c>
      <c r="L147" s="1">
        <v>7.4007209633144804</v>
      </c>
      <c r="M147" s="2">
        <v>2.29738412302975E-3</v>
      </c>
      <c r="N147" s="5">
        <v>227.46619041951499</v>
      </c>
      <c r="O147" s="1" t="s">
        <v>26</v>
      </c>
      <c r="P147" s="1" t="s">
        <v>24</v>
      </c>
      <c r="Q147" s="5">
        <v>6.7575052481348497</v>
      </c>
      <c r="R147" s="5">
        <v>10.013251755669</v>
      </c>
      <c r="S147" s="5">
        <v>8.9489631907640597</v>
      </c>
      <c r="T147" s="5">
        <v>9.1186244826179106</v>
      </c>
    </row>
    <row r="148" spans="1:20">
      <c r="A148" s="1">
        <v>147</v>
      </c>
      <c r="B148" s="3" t="s">
        <v>49</v>
      </c>
      <c r="C148" s="1" t="s">
        <v>50</v>
      </c>
      <c r="D148" s="5">
        <v>99.98</v>
      </c>
      <c r="E148" s="5">
        <v>7.0000000000000007E-2</v>
      </c>
      <c r="F148" s="1" t="s">
        <v>51</v>
      </c>
      <c r="G148" s="5">
        <v>99.99</v>
      </c>
      <c r="H148" s="1">
        <v>3280</v>
      </c>
      <c r="I148" s="1">
        <v>2030</v>
      </c>
      <c r="J148" s="3" t="s">
        <v>57</v>
      </c>
      <c r="K148" s="1" t="s">
        <v>25</v>
      </c>
      <c r="L148" s="1">
        <v>7.4363504081835901</v>
      </c>
      <c r="M148" s="2">
        <v>5.6088162802299E-3</v>
      </c>
      <c r="N148" s="5">
        <v>227.46619041951499</v>
      </c>
      <c r="O148" s="1" t="s">
        <v>26</v>
      </c>
      <c r="P148" s="1" t="s">
        <v>27</v>
      </c>
      <c r="Q148" s="5">
        <v>-1.56634268282752</v>
      </c>
      <c r="R148" s="5">
        <v>3.1401281895415099</v>
      </c>
      <c r="S148" s="5">
        <v>-1.56634268282752</v>
      </c>
      <c r="T148" s="5">
        <v>-1.56634268282752</v>
      </c>
    </row>
    <row r="149" spans="1:20">
      <c r="A149" s="1">
        <v>148</v>
      </c>
      <c r="B149" s="3" t="s">
        <v>49</v>
      </c>
      <c r="C149" s="1" t="s">
        <v>50</v>
      </c>
      <c r="D149" s="5">
        <v>99.98</v>
      </c>
      <c r="E149" s="5">
        <v>7.0000000000000007E-2</v>
      </c>
      <c r="F149" s="1" t="s">
        <v>51</v>
      </c>
      <c r="G149" s="5">
        <v>99.99</v>
      </c>
      <c r="H149" s="1">
        <v>3280</v>
      </c>
      <c r="I149" s="1">
        <v>2030</v>
      </c>
      <c r="J149" s="3" t="s">
        <v>57</v>
      </c>
      <c r="K149" s="1" t="s">
        <v>25</v>
      </c>
      <c r="L149" s="1">
        <v>7.4363504081835901</v>
      </c>
      <c r="M149" s="2">
        <v>5.6088162802299E-3</v>
      </c>
      <c r="N149" s="5">
        <v>227.46619041951499</v>
      </c>
      <c r="O149" s="1" t="s">
        <v>26</v>
      </c>
      <c r="P149" s="1" t="s">
        <v>28</v>
      </c>
      <c r="Q149" s="5">
        <v>3.5676970433117798</v>
      </c>
      <c r="R149" s="5">
        <v>10.465257049175699</v>
      </c>
      <c r="S149" s="5">
        <v>2.5501834830204602</v>
      </c>
      <c r="T149" s="5">
        <v>-1.56634268282752</v>
      </c>
    </row>
    <row r="150" spans="1:20">
      <c r="A150" s="1">
        <v>149</v>
      </c>
      <c r="B150" s="3" t="s">
        <v>49</v>
      </c>
      <c r="C150" s="1" t="s">
        <v>50</v>
      </c>
      <c r="D150" s="5">
        <v>99.98</v>
      </c>
      <c r="E150" s="5">
        <v>7.0000000000000007E-2</v>
      </c>
      <c r="F150" s="1" t="s">
        <v>51</v>
      </c>
      <c r="G150" s="5">
        <v>99.99</v>
      </c>
      <c r="H150" s="1">
        <v>3280</v>
      </c>
      <c r="I150" s="1">
        <v>2031</v>
      </c>
      <c r="J150" s="3" t="s">
        <v>40</v>
      </c>
      <c r="K150" s="1" t="s">
        <v>21</v>
      </c>
      <c r="L150" s="1">
        <v>8.0551149570373504</v>
      </c>
      <c r="M150" s="2">
        <v>6.1602344049582203E-3</v>
      </c>
      <c r="N150" s="5">
        <v>26.369887843877201</v>
      </c>
      <c r="O150" s="1" t="s">
        <v>38</v>
      </c>
      <c r="P150" s="1" t="s">
        <v>23</v>
      </c>
      <c r="Q150" s="5">
        <v>-1.56634268282752</v>
      </c>
      <c r="R150" s="5">
        <v>-1.56634268282752</v>
      </c>
      <c r="S150" s="5">
        <v>-1.56634268282752</v>
      </c>
      <c r="T150" s="5">
        <v>0.49381978297983797</v>
      </c>
    </row>
    <row r="151" spans="1:20">
      <c r="A151" s="1">
        <v>150</v>
      </c>
      <c r="B151" s="3" t="s">
        <v>49</v>
      </c>
      <c r="C151" s="1" t="s">
        <v>50</v>
      </c>
      <c r="D151" s="5">
        <v>99.98</v>
      </c>
      <c r="E151" s="5">
        <v>7.0000000000000007E-2</v>
      </c>
      <c r="F151" s="1" t="s">
        <v>51</v>
      </c>
      <c r="G151" s="5">
        <v>99.99</v>
      </c>
      <c r="H151" s="1">
        <v>3280</v>
      </c>
      <c r="I151" s="1">
        <v>2031</v>
      </c>
      <c r="J151" s="3" t="s">
        <v>40</v>
      </c>
      <c r="K151" s="1" t="s">
        <v>21</v>
      </c>
      <c r="L151" s="1">
        <v>8.0551149570373504</v>
      </c>
      <c r="M151" s="2">
        <v>6.1602344049582203E-3</v>
      </c>
      <c r="N151" s="5">
        <v>26.369887843877201</v>
      </c>
      <c r="O151" s="1" t="s">
        <v>38</v>
      </c>
      <c r="P151" s="1" t="s">
        <v>24</v>
      </c>
      <c r="Q151" s="5">
        <v>2.9315681439813801</v>
      </c>
      <c r="R151" s="5">
        <v>7.1882045892316597</v>
      </c>
      <c r="S151" s="5">
        <v>5.6129390382841899</v>
      </c>
      <c r="T151" s="5">
        <v>5.6175545724293103</v>
      </c>
    </row>
    <row r="152" spans="1:20">
      <c r="A152" s="1">
        <v>151</v>
      </c>
      <c r="B152" s="3" t="s">
        <v>49</v>
      </c>
      <c r="C152" s="1" t="s">
        <v>50</v>
      </c>
      <c r="D152" s="5">
        <v>99.98</v>
      </c>
      <c r="E152" s="5">
        <v>7.0000000000000007E-2</v>
      </c>
      <c r="F152" s="1" t="s">
        <v>51</v>
      </c>
      <c r="G152" s="5">
        <v>99.99</v>
      </c>
      <c r="H152" s="1">
        <v>3280</v>
      </c>
      <c r="I152" s="1">
        <v>2031</v>
      </c>
      <c r="J152" s="3" t="s">
        <v>40</v>
      </c>
      <c r="K152" s="1" t="s">
        <v>25</v>
      </c>
      <c r="L152" s="1">
        <v>5.6643579571704299</v>
      </c>
      <c r="M152" s="2">
        <v>0.10027572333894499</v>
      </c>
      <c r="N152" s="5">
        <v>26.369887843877201</v>
      </c>
      <c r="O152" s="1" t="s">
        <v>40</v>
      </c>
      <c r="P152" s="1" t="s">
        <v>27</v>
      </c>
      <c r="Q152" s="5">
        <v>-1.56634268282752</v>
      </c>
      <c r="R152" s="5">
        <v>1.9662830422311199</v>
      </c>
      <c r="S152" s="5">
        <v>-1.56634268282752</v>
      </c>
      <c r="T152" s="5">
        <v>-1.56634268282752</v>
      </c>
    </row>
    <row r="153" spans="1:20">
      <c r="A153" s="1">
        <v>152</v>
      </c>
      <c r="B153" s="3" t="s">
        <v>49</v>
      </c>
      <c r="C153" s="1" t="s">
        <v>50</v>
      </c>
      <c r="D153" s="5">
        <v>99.98</v>
      </c>
      <c r="E153" s="5">
        <v>7.0000000000000007E-2</v>
      </c>
      <c r="F153" s="1" t="s">
        <v>51</v>
      </c>
      <c r="G153" s="5">
        <v>99.99</v>
      </c>
      <c r="H153" s="1">
        <v>3280</v>
      </c>
      <c r="I153" s="1">
        <v>2031</v>
      </c>
      <c r="J153" s="3" t="s">
        <v>40</v>
      </c>
      <c r="K153" s="1" t="s">
        <v>25</v>
      </c>
      <c r="L153" s="1">
        <v>5.6643579571704299</v>
      </c>
      <c r="M153" s="2">
        <v>0.10027572333894499</v>
      </c>
      <c r="N153" s="5">
        <v>26.369887843877201</v>
      </c>
      <c r="O153" s="1" t="s">
        <v>40</v>
      </c>
      <c r="P153" s="1" t="s">
        <v>28</v>
      </c>
      <c r="Q153" s="5">
        <v>-1.56634268282752</v>
      </c>
      <c r="R153" s="5">
        <v>7.4068119391164897</v>
      </c>
      <c r="S153" s="5">
        <v>-1.56634268282752</v>
      </c>
      <c r="T153" s="5">
        <v>-1.56634268282752</v>
      </c>
    </row>
    <row r="154" spans="1:20">
      <c r="A154" s="1">
        <v>153</v>
      </c>
      <c r="B154" s="3" t="s">
        <v>49</v>
      </c>
      <c r="C154" s="1" t="s">
        <v>50</v>
      </c>
      <c r="D154" s="5">
        <v>99.98</v>
      </c>
      <c r="E154" s="5">
        <v>7.0000000000000007E-2</v>
      </c>
      <c r="F154" s="1" t="s">
        <v>51</v>
      </c>
      <c r="G154" s="5">
        <v>99.99</v>
      </c>
      <c r="H154" s="1">
        <v>3280</v>
      </c>
      <c r="I154" s="1">
        <v>2032</v>
      </c>
      <c r="J154" s="3" t="s">
        <v>40</v>
      </c>
      <c r="K154" s="1" t="s">
        <v>21</v>
      </c>
      <c r="L154" s="1">
        <v>8.3456932582263192</v>
      </c>
      <c r="M154" s="2">
        <v>3.5672949461529702E-5</v>
      </c>
      <c r="N154" s="5">
        <v>749.20631210619695</v>
      </c>
      <c r="O154" s="1" t="s">
        <v>22</v>
      </c>
      <c r="P154" s="1" t="s">
        <v>23</v>
      </c>
      <c r="Q154" s="5">
        <v>-1.56634268282752</v>
      </c>
      <c r="R154" s="5">
        <v>3.2904551449308901</v>
      </c>
      <c r="S154" s="5">
        <v>2.95928216774033</v>
      </c>
      <c r="T154" s="5">
        <v>3.3826826039907498</v>
      </c>
    </row>
    <row r="155" spans="1:20">
      <c r="A155" s="1">
        <v>154</v>
      </c>
      <c r="B155" s="3" t="s">
        <v>49</v>
      </c>
      <c r="C155" s="1" t="s">
        <v>50</v>
      </c>
      <c r="D155" s="5">
        <v>99.98</v>
      </c>
      <c r="E155" s="5">
        <v>7.0000000000000007E-2</v>
      </c>
      <c r="F155" s="1" t="s">
        <v>51</v>
      </c>
      <c r="G155" s="5">
        <v>99.99</v>
      </c>
      <c r="H155" s="1">
        <v>3280</v>
      </c>
      <c r="I155" s="1">
        <v>2032</v>
      </c>
      <c r="J155" s="3" t="s">
        <v>40</v>
      </c>
      <c r="K155" s="1" t="s">
        <v>21</v>
      </c>
      <c r="L155" s="1">
        <v>8.3456932582263192</v>
      </c>
      <c r="M155" s="2">
        <v>3.5672949461529702E-5</v>
      </c>
      <c r="N155" s="5">
        <v>749.20631210619695</v>
      </c>
      <c r="O155" s="1" t="s">
        <v>22</v>
      </c>
      <c r="P155" s="1" t="s">
        <v>24</v>
      </c>
      <c r="Q155" s="5">
        <v>8.2867391800736705</v>
      </c>
      <c r="R155" s="5">
        <v>12.1848806997175</v>
      </c>
      <c r="S155" s="5">
        <v>10.718695483719699</v>
      </c>
      <c r="T155" s="5">
        <v>10.825006229449899</v>
      </c>
    </row>
    <row r="156" spans="1:20">
      <c r="A156" s="1">
        <v>155</v>
      </c>
      <c r="B156" s="3" t="s">
        <v>49</v>
      </c>
      <c r="C156" s="1" t="s">
        <v>50</v>
      </c>
      <c r="D156" s="5">
        <v>99.98</v>
      </c>
      <c r="E156" s="5">
        <v>7.0000000000000007E-2</v>
      </c>
      <c r="F156" s="1" t="s">
        <v>51</v>
      </c>
      <c r="G156" s="5">
        <v>99.99</v>
      </c>
      <c r="H156" s="1">
        <v>3280</v>
      </c>
      <c r="I156" s="1">
        <v>2032</v>
      </c>
      <c r="J156" s="3" t="s">
        <v>40</v>
      </c>
      <c r="K156" s="1" t="s">
        <v>25</v>
      </c>
      <c r="L156" s="1">
        <v>6.8005074152663498</v>
      </c>
      <c r="M156" s="2">
        <v>2.5422148034107599E-3</v>
      </c>
      <c r="N156" s="5">
        <v>749.20631210619695</v>
      </c>
      <c r="O156" s="1" t="s">
        <v>26</v>
      </c>
      <c r="P156" s="1" t="s">
        <v>27</v>
      </c>
      <c r="Q156" s="5">
        <v>1.7679606959941401</v>
      </c>
      <c r="R156" s="5">
        <v>4.6975062335599702</v>
      </c>
      <c r="S156" s="5">
        <v>-1.56634268282752</v>
      </c>
      <c r="T156" s="5">
        <v>1.84291295318847</v>
      </c>
    </row>
    <row r="157" spans="1:20">
      <c r="A157" s="1">
        <v>156</v>
      </c>
      <c r="B157" s="3" t="s">
        <v>49</v>
      </c>
      <c r="C157" s="1" t="s">
        <v>50</v>
      </c>
      <c r="D157" s="5">
        <v>99.98</v>
      </c>
      <c r="E157" s="5">
        <v>7.0000000000000007E-2</v>
      </c>
      <c r="F157" s="1" t="s">
        <v>51</v>
      </c>
      <c r="G157" s="5">
        <v>99.99</v>
      </c>
      <c r="H157" s="1">
        <v>3280</v>
      </c>
      <c r="I157" s="1">
        <v>2032</v>
      </c>
      <c r="J157" s="3" t="s">
        <v>40</v>
      </c>
      <c r="K157" s="1" t="s">
        <v>25</v>
      </c>
      <c r="L157" s="1">
        <v>6.8005074152663498</v>
      </c>
      <c r="M157" s="2">
        <v>2.5422148034107599E-3</v>
      </c>
      <c r="N157" s="5">
        <v>749.20631210619695</v>
      </c>
      <c r="O157" s="1" t="s">
        <v>26</v>
      </c>
      <c r="P157" s="1" t="s">
        <v>28</v>
      </c>
      <c r="Q157" s="5">
        <v>5.24707079737711</v>
      </c>
      <c r="R157" s="5">
        <v>11.742069790634</v>
      </c>
      <c r="S157" s="5">
        <v>1.69633142260436</v>
      </c>
      <c r="T157" s="5">
        <v>0.47576526909257899</v>
      </c>
    </row>
    <row r="158" spans="1:20">
      <c r="A158" s="1">
        <v>157</v>
      </c>
      <c r="B158" s="3" t="s">
        <v>49</v>
      </c>
      <c r="C158" s="1" t="s">
        <v>50</v>
      </c>
      <c r="D158" s="5">
        <v>99.98</v>
      </c>
      <c r="E158" s="5">
        <v>7.0000000000000007E-2</v>
      </c>
      <c r="F158" s="1" t="s">
        <v>51</v>
      </c>
      <c r="G158" s="5">
        <v>99.99</v>
      </c>
      <c r="H158" s="1">
        <v>3280</v>
      </c>
      <c r="I158" s="1">
        <v>2033</v>
      </c>
      <c r="J158" s="3" t="s">
        <v>58</v>
      </c>
      <c r="K158" s="1" t="s">
        <v>21</v>
      </c>
      <c r="L158" s="1">
        <v>7.6854742279379096</v>
      </c>
      <c r="M158" s="2">
        <v>4.36905364759606E-4</v>
      </c>
      <c r="N158" s="5">
        <v>498.93729501617798</v>
      </c>
      <c r="O158" s="1" t="s">
        <v>30</v>
      </c>
      <c r="P158" s="1" t="s">
        <v>23</v>
      </c>
      <c r="Q158" s="5">
        <v>-1.56634268282752</v>
      </c>
      <c r="R158" s="5">
        <v>2.6685111696955102</v>
      </c>
      <c r="S158" s="5">
        <v>3.8973449603768802</v>
      </c>
      <c r="T158" s="5">
        <v>3.137580151441</v>
      </c>
    </row>
    <row r="159" spans="1:20">
      <c r="A159" s="1">
        <v>158</v>
      </c>
      <c r="B159" s="3" t="s">
        <v>49</v>
      </c>
      <c r="C159" s="1" t="s">
        <v>50</v>
      </c>
      <c r="D159" s="5">
        <v>99.98</v>
      </c>
      <c r="E159" s="5">
        <v>7.0000000000000007E-2</v>
      </c>
      <c r="F159" s="1" t="s">
        <v>51</v>
      </c>
      <c r="G159" s="5">
        <v>99.99</v>
      </c>
      <c r="H159" s="1">
        <v>3280</v>
      </c>
      <c r="I159" s="1">
        <v>2033</v>
      </c>
      <c r="J159" s="3" t="s">
        <v>58</v>
      </c>
      <c r="K159" s="1" t="s">
        <v>21</v>
      </c>
      <c r="L159" s="1">
        <v>7.6854742279379096</v>
      </c>
      <c r="M159" s="2">
        <v>4.36905364759606E-4</v>
      </c>
      <c r="N159" s="5">
        <v>498.93729501617798</v>
      </c>
      <c r="O159" s="1" t="s">
        <v>30</v>
      </c>
      <c r="P159" s="1" t="s">
        <v>24</v>
      </c>
      <c r="Q159" s="5">
        <v>7.7124931895145901</v>
      </c>
      <c r="R159" s="5">
        <v>11.688090562435001</v>
      </c>
      <c r="S159" s="5">
        <v>10.080897937674299</v>
      </c>
      <c r="T159" s="5">
        <v>10.189643737580701</v>
      </c>
    </row>
    <row r="160" spans="1:20">
      <c r="A160" s="1">
        <v>159</v>
      </c>
      <c r="B160" s="3" t="s">
        <v>49</v>
      </c>
      <c r="C160" s="1" t="s">
        <v>50</v>
      </c>
      <c r="D160" s="5">
        <v>99.98</v>
      </c>
      <c r="E160" s="5">
        <v>7.0000000000000007E-2</v>
      </c>
      <c r="F160" s="1" t="s">
        <v>51</v>
      </c>
      <c r="G160" s="5">
        <v>99.99</v>
      </c>
      <c r="H160" s="1">
        <v>3280</v>
      </c>
      <c r="I160" s="1">
        <v>2033</v>
      </c>
      <c r="J160" s="3" t="s">
        <v>58</v>
      </c>
      <c r="K160" s="1" t="s">
        <v>25</v>
      </c>
      <c r="L160" s="1">
        <v>7.5663394481481898</v>
      </c>
      <c r="M160" s="2">
        <v>1.6915664394654901E-3</v>
      </c>
      <c r="N160" s="5">
        <v>498.93729501617798</v>
      </c>
      <c r="O160" s="1" t="s">
        <v>26</v>
      </c>
      <c r="P160" s="1" t="s">
        <v>27</v>
      </c>
      <c r="Q160" s="5">
        <v>-1.56634268282752</v>
      </c>
      <c r="R160" s="5">
        <v>3.59466458243093</v>
      </c>
      <c r="S160" s="5">
        <v>-1.56634268282752</v>
      </c>
      <c r="T160" s="5">
        <v>-1.56634268282752</v>
      </c>
    </row>
    <row r="161" spans="1:20">
      <c r="A161" s="1">
        <v>160</v>
      </c>
      <c r="B161" s="3" t="s">
        <v>49</v>
      </c>
      <c r="C161" s="1" t="s">
        <v>50</v>
      </c>
      <c r="D161" s="5">
        <v>99.98</v>
      </c>
      <c r="E161" s="5">
        <v>7.0000000000000007E-2</v>
      </c>
      <c r="F161" s="1" t="s">
        <v>51</v>
      </c>
      <c r="G161" s="5">
        <v>99.99</v>
      </c>
      <c r="H161" s="1">
        <v>3280</v>
      </c>
      <c r="I161" s="1">
        <v>2033</v>
      </c>
      <c r="J161" s="3" t="s">
        <v>58</v>
      </c>
      <c r="K161" s="1" t="s">
        <v>25</v>
      </c>
      <c r="L161" s="1">
        <v>7.5663394481481898</v>
      </c>
      <c r="M161" s="2">
        <v>1.6915664394654901E-3</v>
      </c>
      <c r="N161" s="5">
        <v>498.93729501617798</v>
      </c>
      <c r="O161" s="1" t="s">
        <v>26</v>
      </c>
      <c r="P161" s="1" t="s">
        <v>28</v>
      </c>
      <c r="Q161" s="5">
        <v>5.0445240899190598</v>
      </c>
      <c r="R161" s="5">
        <v>11.0695364634147</v>
      </c>
      <c r="S161" s="5">
        <v>2.3181199117598701</v>
      </c>
      <c r="T161" s="5">
        <v>0.47576526909257899</v>
      </c>
    </row>
    <row r="162" spans="1:20">
      <c r="A162" s="1">
        <v>161</v>
      </c>
      <c r="B162" s="3" t="s">
        <v>49</v>
      </c>
      <c r="C162" s="1" t="s">
        <v>50</v>
      </c>
      <c r="D162" s="5">
        <v>99.98</v>
      </c>
      <c r="E162" s="5">
        <v>7.0000000000000007E-2</v>
      </c>
      <c r="F162" s="1" t="s">
        <v>51</v>
      </c>
      <c r="G162" s="5">
        <v>99.99</v>
      </c>
      <c r="H162" s="1">
        <v>3280</v>
      </c>
      <c r="I162" s="1">
        <v>2034</v>
      </c>
      <c r="J162" s="3" t="s">
        <v>54</v>
      </c>
      <c r="K162" s="1" t="s">
        <v>21</v>
      </c>
      <c r="L162" s="1">
        <v>7.6302100220741904</v>
      </c>
      <c r="M162" s="2">
        <v>1.91166074220341E-3</v>
      </c>
      <c r="N162" s="5">
        <v>605.59586571466195</v>
      </c>
      <c r="O162" s="1" t="s">
        <v>26</v>
      </c>
      <c r="P162" s="1" t="s">
        <v>23</v>
      </c>
      <c r="Q162" s="5">
        <v>0.72670358383183298</v>
      </c>
      <c r="R162" s="5">
        <v>3.44962642917486</v>
      </c>
      <c r="S162" s="5">
        <v>4.0290188242723604</v>
      </c>
      <c r="T162" s="5">
        <v>3.137580151441</v>
      </c>
    </row>
    <row r="163" spans="1:20">
      <c r="A163" s="1">
        <v>162</v>
      </c>
      <c r="B163" s="3" t="s">
        <v>49</v>
      </c>
      <c r="C163" s="1" t="s">
        <v>50</v>
      </c>
      <c r="D163" s="5">
        <v>99.98</v>
      </c>
      <c r="E163" s="5">
        <v>7.0000000000000007E-2</v>
      </c>
      <c r="F163" s="1" t="s">
        <v>51</v>
      </c>
      <c r="G163" s="5">
        <v>99.99</v>
      </c>
      <c r="H163" s="1">
        <v>3280</v>
      </c>
      <c r="I163" s="1">
        <v>2034</v>
      </c>
      <c r="J163" s="3" t="s">
        <v>54</v>
      </c>
      <c r="K163" s="1" t="s">
        <v>21</v>
      </c>
      <c r="L163" s="1">
        <v>7.6302100220741904</v>
      </c>
      <c r="M163" s="2">
        <v>1.91166074220341E-3</v>
      </c>
      <c r="N163" s="5">
        <v>605.59586571466195</v>
      </c>
      <c r="O163" s="1" t="s">
        <v>26</v>
      </c>
      <c r="P163" s="1" t="s">
        <v>24</v>
      </c>
      <c r="Q163" s="5">
        <v>7.9342228612973003</v>
      </c>
      <c r="R163" s="5">
        <v>11.9342682501021</v>
      </c>
      <c r="S163" s="5">
        <v>10.3711176045376</v>
      </c>
      <c r="T163" s="5">
        <v>10.510992358428</v>
      </c>
    </row>
    <row r="164" spans="1:20">
      <c r="A164" s="1">
        <v>163</v>
      </c>
      <c r="B164" s="3" t="s">
        <v>49</v>
      </c>
      <c r="C164" s="1" t="s">
        <v>50</v>
      </c>
      <c r="D164" s="5">
        <v>99.98</v>
      </c>
      <c r="E164" s="5">
        <v>7.0000000000000007E-2</v>
      </c>
      <c r="F164" s="1" t="s">
        <v>51</v>
      </c>
      <c r="G164" s="5">
        <v>99.99</v>
      </c>
      <c r="H164" s="1">
        <v>3280</v>
      </c>
      <c r="I164" s="1">
        <v>2034</v>
      </c>
      <c r="J164" s="3" t="s">
        <v>54</v>
      </c>
      <c r="K164" s="1" t="s">
        <v>25</v>
      </c>
      <c r="L164" s="1">
        <v>7.5139528754664298</v>
      </c>
      <c r="M164" s="2">
        <v>5.95932837766031E-3</v>
      </c>
      <c r="N164" s="5">
        <v>605.59586571466195</v>
      </c>
      <c r="O164" s="1" t="s">
        <v>26</v>
      </c>
      <c r="P164" s="1" t="s">
        <v>27</v>
      </c>
      <c r="Q164" s="5">
        <v>-1.56634268282752</v>
      </c>
      <c r="R164" s="5">
        <v>3.9396432454273498</v>
      </c>
      <c r="S164" s="5">
        <v>-1.56634268282752</v>
      </c>
      <c r="T164" s="5">
        <v>-1.56634268282752</v>
      </c>
    </row>
    <row r="165" spans="1:20">
      <c r="A165" s="1">
        <v>164</v>
      </c>
      <c r="B165" s="3" t="s">
        <v>49</v>
      </c>
      <c r="C165" s="1" t="s">
        <v>50</v>
      </c>
      <c r="D165" s="5">
        <v>99.98</v>
      </c>
      <c r="E165" s="5">
        <v>7.0000000000000007E-2</v>
      </c>
      <c r="F165" s="1" t="s">
        <v>51</v>
      </c>
      <c r="G165" s="5">
        <v>99.99</v>
      </c>
      <c r="H165" s="1">
        <v>3280</v>
      </c>
      <c r="I165" s="1">
        <v>2034</v>
      </c>
      <c r="J165" s="3" t="s">
        <v>54</v>
      </c>
      <c r="K165" s="1" t="s">
        <v>25</v>
      </c>
      <c r="L165" s="1">
        <v>7.5139528754664298</v>
      </c>
      <c r="M165" s="2">
        <v>5.95932837766031E-3</v>
      </c>
      <c r="N165" s="5">
        <v>605.59586571466195</v>
      </c>
      <c r="O165" s="1" t="s">
        <v>26</v>
      </c>
      <c r="P165" s="1" t="s">
        <v>28</v>
      </c>
      <c r="Q165" s="5">
        <v>4.6747397387028196</v>
      </c>
      <c r="R165" s="5">
        <v>11.3861194979775</v>
      </c>
      <c r="S165" s="5">
        <v>-1.56634268282752</v>
      </c>
      <c r="T165" s="5">
        <v>-1.56634268282752</v>
      </c>
    </row>
    <row r="166" spans="1:20">
      <c r="A166" s="1">
        <v>165</v>
      </c>
      <c r="B166" s="3" t="s">
        <v>49</v>
      </c>
      <c r="C166" s="1" t="s">
        <v>50</v>
      </c>
      <c r="D166" s="5">
        <v>99.98</v>
      </c>
      <c r="E166" s="5">
        <v>7.0000000000000007E-2</v>
      </c>
      <c r="F166" s="1" t="s">
        <v>51</v>
      </c>
      <c r="G166" s="5">
        <v>99.99</v>
      </c>
      <c r="H166" s="1">
        <v>3280</v>
      </c>
      <c r="I166" s="1">
        <v>2035</v>
      </c>
      <c r="J166" s="3" t="s">
        <v>53</v>
      </c>
      <c r="K166" s="1" t="s">
        <v>21</v>
      </c>
      <c r="L166" s="1">
        <v>8.2956004357113304</v>
      </c>
      <c r="M166" s="2">
        <v>6.6327244794376003E-5</v>
      </c>
      <c r="N166" s="5">
        <v>1012.00838277291</v>
      </c>
      <c r="O166" s="1" t="s">
        <v>22</v>
      </c>
      <c r="P166" s="1" t="s">
        <v>23</v>
      </c>
      <c r="Q166" s="5">
        <v>-1.56634268282752</v>
      </c>
      <c r="R166" s="5">
        <v>3.84279611363326</v>
      </c>
      <c r="S166" s="5">
        <v>3.8973449603768802</v>
      </c>
      <c r="T166" s="5">
        <v>3.137580151441</v>
      </c>
    </row>
    <row r="167" spans="1:20">
      <c r="A167" s="1">
        <v>166</v>
      </c>
      <c r="B167" s="3" t="s">
        <v>49</v>
      </c>
      <c r="C167" s="1" t="s">
        <v>50</v>
      </c>
      <c r="D167" s="5">
        <v>99.98</v>
      </c>
      <c r="E167" s="5">
        <v>7.0000000000000007E-2</v>
      </c>
      <c r="F167" s="1" t="s">
        <v>51</v>
      </c>
      <c r="G167" s="5">
        <v>99.99</v>
      </c>
      <c r="H167" s="1">
        <v>3280</v>
      </c>
      <c r="I167" s="1">
        <v>2035</v>
      </c>
      <c r="J167" s="3" t="s">
        <v>53</v>
      </c>
      <c r="K167" s="1" t="s">
        <v>21</v>
      </c>
      <c r="L167" s="1">
        <v>8.2956004357113304</v>
      </c>
      <c r="M167" s="2">
        <v>6.6327244794376003E-5</v>
      </c>
      <c r="N167" s="5">
        <v>1012.00838277291</v>
      </c>
      <c r="O167" s="1" t="s">
        <v>22</v>
      </c>
      <c r="P167" s="1" t="s">
        <v>24</v>
      </c>
      <c r="Q167" s="5">
        <v>8.8934937038105808</v>
      </c>
      <c r="R167" s="5">
        <v>12.596136544488999</v>
      </c>
      <c r="S167" s="5">
        <v>10.9951723570732</v>
      </c>
      <c r="T167" s="5">
        <v>11.3394846991603</v>
      </c>
    </row>
    <row r="168" spans="1:20">
      <c r="A168" s="1">
        <v>167</v>
      </c>
      <c r="B168" s="3" t="s">
        <v>49</v>
      </c>
      <c r="C168" s="1" t="s">
        <v>50</v>
      </c>
      <c r="D168" s="5">
        <v>99.98</v>
      </c>
      <c r="E168" s="5">
        <v>7.0000000000000007E-2</v>
      </c>
      <c r="F168" s="1" t="s">
        <v>51</v>
      </c>
      <c r="G168" s="5">
        <v>99.99</v>
      </c>
      <c r="H168" s="1">
        <v>3280</v>
      </c>
      <c r="I168" s="1">
        <v>2035</v>
      </c>
      <c r="J168" s="3" t="s">
        <v>53</v>
      </c>
      <c r="K168" s="1" t="s">
        <v>25</v>
      </c>
      <c r="L168" s="1">
        <v>6.86128678126867</v>
      </c>
      <c r="M168" s="2">
        <v>3.20311763987035E-3</v>
      </c>
      <c r="N168" s="5">
        <v>1012.00838277291</v>
      </c>
      <c r="O168" s="1" t="s">
        <v>26</v>
      </c>
      <c r="P168" s="1" t="s">
        <v>27</v>
      </c>
      <c r="Q168" s="5">
        <v>2.1157606539637301</v>
      </c>
      <c r="R168" s="5">
        <v>5.2235620353655596</v>
      </c>
      <c r="S168" s="5">
        <v>0.62587916536881705</v>
      </c>
      <c r="T168" s="5">
        <v>-1.56634268282752</v>
      </c>
    </row>
    <row r="169" spans="1:20">
      <c r="A169" s="1">
        <v>168</v>
      </c>
      <c r="B169" s="3" t="s">
        <v>49</v>
      </c>
      <c r="C169" s="1" t="s">
        <v>50</v>
      </c>
      <c r="D169" s="5">
        <v>99.98</v>
      </c>
      <c r="E169" s="5">
        <v>7.0000000000000007E-2</v>
      </c>
      <c r="F169" s="1" t="s">
        <v>51</v>
      </c>
      <c r="G169" s="5">
        <v>99.99</v>
      </c>
      <c r="H169" s="1">
        <v>3280</v>
      </c>
      <c r="I169" s="1">
        <v>2035</v>
      </c>
      <c r="J169" s="3" t="s">
        <v>53</v>
      </c>
      <c r="K169" s="1" t="s">
        <v>25</v>
      </c>
      <c r="L169" s="1">
        <v>6.86128678126867</v>
      </c>
      <c r="M169" s="2">
        <v>3.20311763987035E-3</v>
      </c>
      <c r="N169" s="5">
        <v>1012.00838277291</v>
      </c>
      <c r="O169" s="1" t="s">
        <v>26</v>
      </c>
      <c r="P169" s="1" t="s">
        <v>28</v>
      </c>
      <c r="Q169" s="5">
        <v>5.5058578302097301</v>
      </c>
      <c r="R169" s="5">
        <v>12.219574356214499</v>
      </c>
      <c r="S169" s="5">
        <v>1.69633142260436</v>
      </c>
      <c r="T169" s="5">
        <v>1.14962877832296</v>
      </c>
    </row>
    <row r="170" spans="1:20">
      <c r="A170" s="1">
        <v>169</v>
      </c>
      <c r="B170" s="3" t="s">
        <v>49</v>
      </c>
      <c r="C170" s="1" t="s">
        <v>50</v>
      </c>
      <c r="D170" s="5">
        <v>99.98</v>
      </c>
      <c r="E170" s="5">
        <v>7.0000000000000007E-2</v>
      </c>
      <c r="F170" s="1" t="s">
        <v>51</v>
      </c>
      <c r="G170" s="5">
        <v>99.99</v>
      </c>
      <c r="H170" s="1">
        <v>3280</v>
      </c>
      <c r="I170" s="1">
        <v>2036</v>
      </c>
      <c r="J170" s="3" t="s">
        <v>59</v>
      </c>
      <c r="K170" s="1" t="s">
        <v>21</v>
      </c>
      <c r="L170" s="1">
        <v>7.19197677190399</v>
      </c>
      <c r="M170" s="2">
        <v>3.8458875494691802E-4</v>
      </c>
      <c r="N170" s="5">
        <v>115.607708562103</v>
      </c>
      <c r="O170" s="1" t="s">
        <v>30</v>
      </c>
      <c r="P170" s="1" t="s">
        <v>23</v>
      </c>
      <c r="Q170" s="5">
        <v>-1.56634268282752</v>
      </c>
      <c r="R170" s="5">
        <v>1.5441712629433799</v>
      </c>
      <c r="S170" s="5">
        <v>2.66692361226796</v>
      </c>
      <c r="T170" s="5">
        <v>-1.56634268282752</v>
      </c>
    </row>
    <row r="171" spans="1:20">
      <c r="A171" s="1">
        <v>170</v>
      </c>
      <c r="B171" s="3" t="s">
        <v>49</v>
      </c>
      <c r="C171" s="1" t="s">
        <v>50</v>
      </c>
      <c r="D171" s="5">
        <v>99.98</v>
      </c>
      <c r="E171" s="5">
        <v>7.0000000000000007E-2</v>
      </c>
      <c r="F171" s="1" t="s">
        <v>51</v>
      </c>
      <c r="G171" s="5">
        <v>99.99</v>
      </c>
      <c r="H171" s="1">
        <v>3280</v>
      </c>
      <c r="I171" s="1">
        <v>2036</v>
      </c>
      <c r="J171" s="3" t="s">
        <v>59</v>
      </c>
      <c r="K171" s="1" t="s">
        <v>21</v>
      </c>
      <c r="L171" s="1">
        <v>7.19197677190399</v>
      </c>
      <c r="M171" s="2">
        <v>3.8458875494691802E-4</v>
      </c>
      <c r="N171" s="5">
        <v>115.607708562103</v>
      </c>
      <c r="O171" s="1" t="s">
        <v>30</v>
      </c>
      <c r="P171" s="1" t="s">
        <v>24</v>
      </c>
      <c r="Q171" s="5">
        <v>5.8683065095089901</v>
      </c>
      <c r="R171" s="5">
        <v>8.9168179287391798</v>
      </c>
      <c r="S171" s="5">
        <v>8.1692383638875707</v>
      </c>
      <c r="T171" s="5">
        <v>8.1859517310220191</v>
      </c>
    </row>
    <row r="172" spans="1:20">
      <c r="A172" s="1">
        <v>171</v>
      </c>
      <c r="B172" s="3" t="s">
        <v>49</v>
      </c>
      <c r="C172" s="1" t="s">
        <v>50</v>
      </c>
      <c r="D172" s="5">
        <v>99.98</v>
      </c>
      <c r="E172" s="5">
        <v>7.0000000000000007E-2</v>
      </c>
      <c r="F172" s="1" t="s">
        <v>51</v>
      </c>
      <c r="G172" s="5">
        <v>99.99</v>
      </c>
      <c r="H172" s="1">
        <v>3280</v>
      </c>
      <c r="I172" s="1">
        <v>2036</v>
      </c>
      <c r="J172" s="3" t="s">
        <v>59</v>
      </c>
      <c r="K172" s="1" t="s">
        <v>25</v>
      </c>
      <c r="L172" s="1">
        <v>7.1030286723290299</v>
      </c>
      <c r="M172" s="2">
        <v>1.42693358881792E-3</v>
      </c>
      <c r="N172" s="5">
        <v>115.607708562103</v>
      </c>
      <c r="O172" s="1" t="s">
        <v>26</v>
      </c>
      <c r="P172" s="1" t="s">
        <v>27</v>
      </c>
      <c r="Q172" s="5">
        <v>0.60567466045957197</v>
      </c>
      <c r="R172" s="5">
        <v>1.9662830422311199</v>
      </c>
      <c r="S172" s="5">
        <v>-1.56634268282752</v>
      </c>
      <c r="T172" s="5">
        <v>0.66415491007156102</v>
      </c>
    </row>
    <row r="173" spans="1:20">
      <c r="A173" s="1">
        <v>172</v>
      </c>
      <c r="B173" s="3" t="s">
        <v>49</v>
      </c>
      <c r="C173" s="1" t="s">
        <v>50</v>
      </c>
      <c r="D173" s="5">
        <v>99.98</v>
      </c>
      <c r="E173" s="5">
        <v>7.0000000000000007E-2</v>
      </c>
      <c r="F173" s="1" t="s">
        <v>51</v>
      </c>
      <c r="G173" s="5">
        <v>99.99</v>
      </c>
      <c r="H173" s="1">
        <v>3280</v>
      </c>
      <c r="I173" s="1">
        <v>2036</v>
      </c>
      <c r="J173" s="3" t="s">
        <v>59</v>
      </c>
      <c r="K173" s="1" t="s">
        <v>25</v>
      </c>
      <c r="L173" s="1">
        <v>7.1030286723290299</v>
      </c>
      <c r="M173" s="2">
        <v>1.42693358881792E-3</v>
      </c>
      <c r="N173" s="5">
        <v>115.607708562103</v>
      </c>
      <c r="O173" s="1" t="s">
        <v>26</v>
      </c>
      <c r="P173" s="1" t="s">
        <v>28</v>
      </c>
      <c r="Q173" s="5">
        <v>3.8425687627446901</v>
      </c>
      <c r="R173" s="5">
        <v>9.4590330235437392</v>
      </c>
      <c r="S173" s="5">
        <v>0.55024620535787305</v>
      </c>
      <c r="T173" s="5">
        <v>0.47576526909257899</v>
      </c>
    </row>
    <row r="174" spans="1:20">
      <c r="A174" s="1">
        <v>173</v>
      </c>
      <c r="B174" s="3" t="s">
        <v>49</v>
      </c>
      <c r="C174" s="1" t="s">
        <v>50</v>
      </c>
      <c r="D174" s="5">
        <v>99.98</v>
      </c>
      <c r="E174" s="5">
        <v>7.0000000000000007E-2</v>
      </c>
      <c r="F174" s="1" t="s">
        <v>51</v>
      </c>
      <c r="G174" s="5">
        <v>99.99</v>
      </c>
      <c r="H174" s="1">
        <v>3280</v>
      </c>
      <c r="I174" s="1">
        <v>2037</v>
      </c>
      <c r="J174" s="3" t="s">
        <v>60</v>
      </c>
      <c r="K174" s="1" t="s">
        <v>21</v>
      </c>
      <c r="L174" s="1">
        <v>7.79355265317965</v>
      </c>
      <c r="M174" s="2">
        <v>3.76769816033914E-4</v>
      </c>
      <c r="N174" s="5">
        <v>104.599296469544</v>
      </c>
      <c r="O174" s="1" t="s">
        <v>30</v>
      </c>
      <c r="P174" s="1" t="s">
        <v>23</v>
      </c>
      <c r="Q174" s="5">
        <v>-1.56634268282752</v>
      </c>
      <c r="R174" s="5">
        <v>-1.56634268282752</v>
      </c>
      <c r="S174" s="5">
        <v>1.8029507865137799</v>
      </c>
      <c r="T174" s="5">
        <v>1.17141450944655</v>
      </c>
    </row>
    <row r="175" spans="1:20">
      <c r="A175" s="1">
        <v>174</v>
      </c>
      <c r="B175" s="3" t="s">
        <v>49</v>
      </c>
      <c r="C175" s="1" t="s">
        <v>50</v>
      </c>
      <c r="D175" s="5">
        <v>99.98</v>
      </c>
      <c r="E175" s="5">
        <v>7.0000000000000007E-2</v>
      </c>
      <c r="F175" s="1" t="s">
        <v>51</v>
      </c>
      <c r="G175" s="5">
        <v>99.99</v>
      </c>
      <c r="H175" s="1">
        <v>3280</v>
      </c>
      <c r="I175" s="1">
        <v>2037</v>
      </c>
      <c r="J175" s="3" t="s">
        <v>60</v>
      </c>
      <c r="K175" s="1" t="s">
        <v>21</v>
      </c>
      <c r="L175" s="1">
        <v>7.79355265317965</v>
      </c>
      <c r="M175" s="2">
        <v>3.76769816033914E-4</v>
      </c>
      <c r="N175" s="5">
        <v>104.599296469544</v>
      </c>
      <c r="O175" s="1" t="s">
        <v>30</v>
      </c>
      <c r="P175" s="1" t="s">
        <v>24</v>
      </c>
      <c r="Q175" s="5">
        <v>5.8182724856724599</v>
      </c>
      <c r="R175" s="5">
        <v>8.6070715093435997</v>
      </c>
      <c r="S175" s="5">
        <v>7.8526809441893999</v>
      </c>
      <c r="T175" s="5">
        <v>8.2146175545332092</v>
      </c>
    </row>
    <row r="176" spans="1:20">
      <c r="A176" s="1">
        <v>175</v>
      </c>
      <c r="B176" s="3" t="s">
        <v>49</v>
      </c>
      <c r="C176" s="1" t="s">
        <v>50</v>
      </c>
      <c r="D176" s="5">
        <v>99.98</v>
      </c>
      <c r="E176" s="5">
        <v>7.0000000000000007E-2</v>
      </c>
      <c r="F176" s="1" t="s">
        <v>51</v>
      </c>
      <c r="G176" s="5">
        <v>99.99</v>
      </c>
      <c r="H176" s="1">
        <v>3280</v>
      </c>
      <c r="I176" s="1">
        <v>2037</v>
      </c>
      <c r="J176" s="3" t="s">
        <v>60</v>
      </c>
      <c r="K176" s="1" t="s">
        <v>25</v>
      </c>
      <c r="L176" s="1">
        <v>7.08705735331072</v>
      </c>
      <c r="M176" s="2">
        <v>2.6613774216845201E-3</v>
      </c>
      <c r="N176" s="5">
        <v>104.599296469544</v>
      </c>
      <c r="O176" s="1" t="s">
        <v>26</v>
      </c>
      <c r="P176" s="1" t="s">
        <v>27</v>
      </c>
      <c r="Q176" s="5">
        <v>0.60567466045957197</v>
      </c>
      <c r="R176" s="5">
        <v>2.2412382220378499</v>
      </c>
      <c r="S176" s="5">
        <v>-1.56634268282752</v>
      </c>
      <c r="T176" s="5">
        <v>-1.56634268282752</v>
      </c>
    </row>
    <row r="177" spans="1:20">
      <c r="A177" s="1">
        <v>176</v>
      </c>
      <c r="B177" s="3" t="s">
        <v>49</v>
      </c>
      <c r="C177" s="1" t="s">
        <v>50</v>
      </c>
      <c r="D177" s="5">
        <v>99.98</v>
      </c>
      <c r="E177" s="5">
        <v>7.0000000000000007E-2</v>
      </c>
      <c r="F177" s="1" t="s">
        <v>51</v>
      </c>
      <c r="G177" s="5">
        <v>99.99</v>
      </c>
      <c r="H177" s="1">
        <v>3280</v>
      </c>
      <c r="I177" s="1">
        <v>2037</v>
      </c>
      <c r="J177" s="3" t="s">
        <v>60</v>
      </c>
      <c r="K177" s="1" t="s">
        <v>25</v>
      </c>
      <c r="L177" s="1">
        <v>7.08705735331072</v>
      </c>
      <c r="M177" s="2">
        <v>2.6613774216845201E-3</v>
      </c>
      <c r="N177" s="5">
        <v>104.599296469544</v>
      </c>
      <c r="O177" s="1" t="s">
        <v>26</v>
      </c>
      <c r="P177" s="1" t="s">
        <v>28</v>
      </c>
      <c r="Q177" s="5">
        <v>3.5676970433117798</v>
      </c>
      <c r="R177" s="5">
        <v>9.4057040812647905</v>
      </c>
      <c r="S177" s="5">
        <v>2.0409291544661801</v>
      </c>
      <c r="T177" s="5">
        <v>-1.56634268282752</v>
      </c>
    </row>
    <row r="178" spans="1:20">
      <c r="A178" s="1">
        <v>177</v>
      </c>
      <c r="B178" s="3" t="s">
        <v>49</v>
      </c>
      <c r="C178" s="1" t="s">
        <v>50</v>
      </c>
      <c r="D178" s="5">
        <v>99.98</v>
      </c>
      <c r="E178" s="5">
        <v>7.0000000000000007E-2</v>
      </c>
      <c r="F178" s="1" t="s">
        <v>51</v>
      </c>
      <c r="G178" s="5">
        <v>99.99</v>
      </c>
      <c r="H178" s="1">
        <v>3280</v>
      </c>
      <c r="I178" s="1">
        <v>2038</v>
      </c>
      <c r="J178" s="3" t="s">
        <v>32</v>
      </c>
      <c r="K178" s="1" t="s">
        <v>21</v>
      </c>
      <c r="L178" s="1">
        <v>7.1430286316822604</v>
      </c>
      <c r="M178" s="2">
        <v>8.3054007309962997E-6</v>
      </c>
      <c r="N178" s="5">
        <v>327.38411582006898</v>
      </c>
      <c r="O178" s="1" t="s">
        <v>22</v>
      </c>
      <c r="P178" s="1" t="s">
        <v>23</v>
      </c>
      <c r="Q178" s="5">
        <v>0.72670358383183298</v>
      </c>
      <c r="R178" s="5">
        <v>3.1114657822376</v>
      </c>
      <c r="S178" s="5">
        <v>2.95928216774033</v>
      </c>
      <c r="T178" s="5">
        <v>3.5920631399712302</v>
      </c>
    </row>
    <row r="179" spans="1:20">
      <c r="A179" s="1">
        <v>178</v>
      </c>
      <c r="B179" s="3" t="s">
        <v>49</v>
      </c>
      <c r="C179" s="1" t="s">
        <v>50</v>
      </c>
      <c r="D179" s="5">
        <v>99.98</v>
      </c>
      <c r="E179" s="5">
        <v>7.0000000000000007E-2</v>
      </c>
      <c r="F179" s="1" t="s">
        <v>51</v>
      </c>
      <c r="G179" s="5">
        <v>99.99</v>
      </c>
      <c r="H179" s="1">
        <v>3280</v>
      </c>
      <c r="I179" s="1">
        <v>2038</v>
      </c>
      <c r="J179" s="3" t="s">
        <v>32</v>
      </c>
      <c r="K179" s="1" t="s">
        <v>21</v>
      </c>
      <c r="L179" s="1">
        <v>7.1430286316822604</v>
      </c>
      <c r="M179" s="2">
        <v>8.3054007309962997E-6</v>
      </c>
      <c r="N179" s="5">
        <v>327.38411582006898</v>
      </c>
      <c r="O179" s="1" t="s">
        <v>22</v>
      </c>
      <c r="P179" s="1" t="s">
        <v>24</v>
      </c>
      <c r="Q179" s="5">
        <v>9.7678557954011094</v>
      </c>
      <c r="R179" s="5">
        <v>10.6688536222689</v>
      </c>
      <c r="S179" s="5">
        <v>9.8170787591681794</v>
      </c>
      <c r="T179" s="5">
        <v>8.9752169228329297</v>
      </c>
    </row>
    <row r="180" spans="1:20">
      <c r="A180" s="1">
        <v>179</v>
      </c>
      <c r="B180" s="3" t="s">
        <v>49</v>
      </c>
      <c r="C180" s="1" t="s">
        <v>50</v>
      </c>
      <c r="D180" s="5">
        <v>99.98</v>
      </c>
      <c r="E180" s="5">
        <v>7.0000000000000007E-2</v>
      </c>
      <c r="F180" s="1" t="s">
        <v>51</v>
      </c>
      <c r="G180" s="5">
        <v>99.99</v>
      </c>
      <c r="H180" s="1">
        <v>3280</v>
      </c>
      <c r="I180" s="1">
        <v>2038</v>
      </c>
      <c r="J180" s="3" t="s">
        <v>32</v>
      </c>
      <c r="K180" s="1" t="s">
        <v>25</v>
      </c>
      <c r="L180" s="1">
        <v>5.7592506291796104</v>
      </c>
      <c r="M180" s="2">
        <v>1.2514617696607201E-3</v>
      </c>
      <c r="N180" s="5">
        <v>327.38411582006898</v>
      </c>
      <c r="O180" s="1" t="s">
        <v>26</v>
      </c>
      <c r="P180" s="1" t="s">
        <v>27</v>
      </c>
      <c r="Q180" s="5">
        <v>-1.56634268282752</v>
      </c>
      <c r="R180" s="5">
        <v>3.6889559773543699</v>
      </c>
      <c r="S180" s="5">
        <v>3.1919160501734498</v>
      </c>
      <c r="T180" s="5">
        <v>1.84291295318847</v>
      </c>
    </row>
    <row r="181" spans="1:20">
      <c r="A181" s="1">
        <v>180</v>
      </c>
      <c r="B181" s="3" t="s">
        <v>49</v>
      </c>
      <c r="C181" s="1" t="s">
        <v>50</v>
      </c>
      <c r="D181" s="5">
        <v>99.98</v>
      </c>
      <c r="E181" s="5">
        <v>7.0000000000000007E-2</v>
      </c>
      <c r="F181" s="1" t="s">
        <v>51</v>
      </c>
      <c r="G181" s="5">
        <v>99.99</v>
      </c>
      <c r="H181" s="1">
        <v>3280</v>
      </c>
      <c r="I181" s="1">
        <v>2038</v>
      </c>
      <c r="J181" s="3" t="s">
        <v>32</v>
      </c>
      <c r="K181" s="1" t="s">
        <v>25</v>
      </c>
      <c r="L181" s="1">
        <v>5.7592506291796104</v>
      </c>
      <c r="M181" s="2">
        <v>1.2514617696607201E-3</v>
      </c>
      <c r="N181" s="5">
        <v>327.38411582006898</v>
      </c>
      <c r="O181" s="1" t="s">
        <v>26</v>
      </c>
      <c r="P181" s="1" t="s">
        <v>28</v>
      </c>
      <c r="Q181" s="5">
        <v>4.0733150522662998</v>
      </c>
      <c r="R181" s="5">
        <v>10.2780663934291</v>
      </c>
      <c r="S181" s="5">
        <v>4.5895306756514902</v>
      </c>
      <c r="T181" s="5">
        <v>2.21329229105016</v>
      </c>
    </row>
    <row r="182" spans="1:20">
      <c r="A182" s="1">
        <v>181</v>
      </c>
      <c r="B182" s="3" t="s">
        <v>49</v>
      </c>
      <c r="C182" s="1" t="s">
        <v>50</v>
      </c>
      <c r="D182" s="5">
        <v>99.98</v>
      </c>
      <c r="E182" s="5">
        <v>7.0000000000000007E-2</v>
      </c>
      <c r="F182" s="1" t="s">
        <v>51</v>
      </c>
      <c r="G182" s="5">
        <v>99.99</v>
      </c>
      <c r="H182" s="1">
        <v>3280</v>
      </c>
      <c r="I182" s="1">
        <v>2039</v>
      </c>
      <c r="J182" s="3" t="s">
        <v>61</v>
      </c>
      <c r="K182" s="1" t="s">
        <v>21</v>
      </c>
      <c r="L182" s="1">
        <v>7.3210553625181198</v>
      </c>
      <c r="M182" s="2">
        <v>6.1930807820335101E-3</v>
      </c>
      <c r="N182" s="5">
        <v>73.194235228129898</v>
      </c>
      <c r="O182" s="1" t="s">
        <v>26</v>
      </c>
      <c r="P182" s="1" t="s">
        <v>23</v>
      </c>
      <c r="Q182" s="5">
        <v>-1.56634268282752</v>
      </c>
      <c r="R182" s="5">
        <v>1.5441712629433799</v>
      </c>
      <c r="S182" s="5">
        <v>-1.56634268282752</v>
      </c>
      <c r="T182" s="5">
        <v>1.62280576351797</v>
      </c>
    </row>
    <row r="183" spans="1:20">
      <c r="A183" s="1">
        <v>182</v>
      </c>
      <c r="B183" s="3" t="s">
        <v>49</v>
      </c>
      <c r="C183" s="1" t="s">
        <v>50</v>
      </c>
      <c r="D183" s="5">
        <v>99.98</v>
      </c>
      <c r="E183" s="5">
        <v>7.0000000000000007E-2</v>
      </c>
      <c r="F183" s="1" t="s">
        <v>51</v>
      </c>
      <c r="G183" s="5">
        <v>99.99</v>
      </c>
      <c r="H183" s="1">
        <v>3280</v>
      </c>
      <c r="I183" s="1">
        <v>2039</v>
      </c>
      <c r="J183" s="3" t="s">
        <v>61</v>
      </c>
      <c r="K183" s="1" t="s">
        <v>21</v>
      </c>
      <c r="L183" s="1">
        <v>7.3210553625181198</v>
      </c>
      <c r="M183" s="2">
        <v>6.1930807820335101E-3</v>
      </c>
      <c r="N183" s="5">
        <v>73.194235228129898</v>
      </c>
      <c r="O183" s="1" t="s">
        <v>26</v>
      </c>
      <c r="P183" s="1" t="s">
        <v>24</v>
      </c>
      <c r="Q183" s="5">
        <v>4.1369775590627604</v>
      </c>
      <c r="R183" s="5">
        <v>8.6104883591682206</v>
      </c>
      <c r="S183" s="5">
        <v>7.13595050320159</v>
      </c>
      <c r="T183" s="5">
        <v>7.8207887299405803</v>
      </c>
    </row>
    <row r="184" spans="1:20">
      <c r="A184" s="1">
        <v>183</v>
      </c>
      <c r="B184" s="3" t="s">
        <v>49</v>
      </c>
      <c r="C184" s="1" t="s">
        <v>50</v>
      </c>
      <c r="D184" s="5">
        <v>99.98</v>
      </c>
      <c r="E184" s="5">
        <v>7.0000000000000007E-2</v>
      </c>
      <c r="F184" s="1" t="s">
        <v>51</v>
      </c>
      <c r="G184" s="5">
        <v>99.99</v>
      </c>
      <c r="H184" s="1">
        <v>3280</v>
      </c>
      <c r="I184" s="1">
        <v>2039</v>
      </c>
      <c r="J184" s="3" t="s">
        <v>61</v>
      </c>
      <c r="K184" s="1" t="s">
        <v>25</v>
      </c>
      <c r="L184" s="1">
        <v>5.8730709488405104</v>
      </c>
      <c r="M184" s="2">
        <v>5.8113047233090603E-2</v>
      </c>
      <c r="N184" s="5">
        <v>73.194235228129898</v>
      </c>
      <c r="O184" s="1" t="s">
        <v>40</v>
      </c>
      <c r="P184" s="1" t="s">
        <v>27</v>
      </c>
      <c r="Q184" s="5">
        <v>-1.56634268282752</v>
      </c>
      <c r="R184" s="5">
        <v>2.8444572596439701</v>
      </c>
      <c r="S184" s="5">
        <v>-1.56634268282752</v>
      </c>
      <c r="T184" s="5">
        <v>-1.56634268282752</v>
      </c>
    </row>
    <row r="185" spans="1:20">
      <c r="A185" s="1">
        <v>184</v>
      </c>
      <c r="B185" s="3" t="s">
        <v>49</v>
      </c>
      <c r="C185" s="1" t="s">
        <v>50</v>
      </c>
      <c r="D185" s="5">
        <v>99.98</v>
      </c>
      <c r="E185" s="5">
        <v>7.0000000000000007E-2</v>
      </c>
      <c r="F185" s="1" t="s">
        <v>51</v>
      </c>
      <c r="G185" s="5">
        <v>99.99</v>
      </c>
      <c r="H185" s="1">
        <v>3280</v>
      </c>
      <c r="I185" s="1">
        <v>2039</v>
      </c>
      <c r="J185" s="3" t="s">
        <v>61</v>
      </c>
      <c r="K185" s="1" t="s">
        <v>25</v>
      </c>
      <c r="L185" s="1">
        <v>5.8730709488405104</v>
      </c>
      <c r="M185" s="2">
        <v>5.8113047233090603E-2</v>
      </c>
      <c r="N185" s="5">
        <v>73.194235228129898</v>
      </c>
      <c r="O185" s="1" t="s">
        <v>40</v>
      </c>
      <c r="P185" s="1" t="s">
        <v>28</v>
      </c>
      <c r="Q185" s="5">
        <v>0.89332108827557999</v>
      </c>
      <c r="R185" s="5">
        <v>8.5954281789581302</v>
      </c>
      <c r="S185" s="5">
        <v>-1.56634268282752</v>
      </c>
      <c r="T185" s="5">
        <v>-1.56634268282752</v>
      </c>
    </row>
    <row r="186" spans="1:20">
      <c r="A186" s="1">
        <v>185</v>
      </c>
      <c r="B186" s="3" t="s">
        <v>49</v>
      </c>
      <c r="C186" s="1" t="s">
        <v>50</v>
      </c>
      <c r="D186" s="5">
        <v>99.98</v>
      </c>
      <c r="E186" s="5">
        <v>7.0000000000000007E-2</v>
      </c>
      <c r="F186" s="1" t="s">
        <v>51</v>
      </c>
      <c r="G186" s="5">
        <v>99.99</v>
      </c>
      <c r="H186" s="1">
        <v>3280</v>
      </c>
      <c r="I186" s="1">
        <v>2040</v>
      </c>
      <c r="J186" s="3" t="s">
        <v>33</v>
      </c>
      <c r="K186" s="1" t="s">
        <v>21</v>
      </c>
      <c r="L186" s="1">
        <v>8.3619365988166496</v>
      </c>
      <c r="M186" s="2">
        <v>1.93359650714816E-4</v>
      </c>
      <c r="N186" s="5">
        <v>184.945573010744</v>
      </c>
      <c r="O186" s="1" t="s">
        <v>30</v>
      </c>
      <c r="P186" s="1" t="s">
        <v>23</v>
      </c>
      <c r="Q186" s="5">
        <v>-1.56634268282752</v>
      </c>
      <c r="R186" s="5">
        <v>2.3823146485994</v>
      </c>
      <c r="S186" s="5">
        <v>-1.56634268282752</v>
      </c>
      <c r="T186" s="5">
        <v>1.17141450944655</v>
      </c>
    </row>
    <row r="187" spans="1:20">
      <c r="A187" s="1">
        <v>186</v>
      </c>
      <c r="B187" s="3" t="s">
        <v>49</v>
      </c>
      <c r="C187" s="1" t="s">
        <v>50</v>
      </c>
      <c r="D187" s="5">
        <v>99.98</v>
      </c>
      <c r="E187" s="5">
        <v>7.0000000000000007E-2</v>
      </c>
      <c r="F187" s="1" t="s">
        <v>51</v>
      </c>
      <c r="G187" s="5">
        <v>99.99</v>
      </c>
      <c r="H187" s="1">
        <v>3280</v>
      </c>
      <c r="I187" s="1">
        <v>2040</v>
      </c>
      <c r="J187" s="3" t="s">
        <v>33</v>
      </c>
      <c r="K187" s="1" t="s">
        <v>21</v>
      </c>
      <c r="L187" s="1">
        <v>8.3619365988166496</v>
      </c>
      <c r="M187" s="2">
        <v>1.93359650714816E-4</v>
      </c>
      <c r="N187" s="5">
        <v>184.945573010744</v>
      </c>
      <c r="O187" s="1" t="s">
        <v>30</v>
      </c>
      <c r="P187" s="1" t="s">
        <v>24</v>
      </c>
      <c r="Q187" s="5">
        <v>6.1967366898075404</v>
      </c>
      <c r="R187" s="5">
        <v>9.9512747628319005</v>
      </c>
      <c r="S187" s="5">
        <v>8.8987848242247996</v>
      </c>
      <c r="T187" s="5">
        <v>9.0083398179434599</v>
      </c>
    </row>
    <row r="188" spans="1:20">
      <c r="A188" s="1">
        <v>187</v>
      </c>
      <c r="B188" s="3" t="s">
        <v>49</v>
      </c>
      <c r="C188" s="1" t="s">
        <v>50</v>
      </c>
      <c r="D188" s="5">
        <v>99.98</v>
      </c>
      <c r="E188" s="5">
        <v>7.0000000000000007E-2</v>
      </c>
      <c r="F188" s="1" t="s">
        <v>51</v>
      </c>
      <c r="G188" s="5">
        <v>99.99</v>
      </c>
      <c r="H188" s="1">
        <v>3280</v>
      </c>
      <c r="I188" s="1">
        <v>2040</v>
      </c>
      <c r="J188" s="3" t="s">
        <v>33</v>
      </c>
      <c r="K188" s="1" t="s">
        <v>25</v>
      </c>
      <c r="L188" s="1">
        <v>6.0526429662364896</v>
      </c>
      <c r="M188" s="2">
        <v>1.6605040505623399E-2</v>
      </c>
      <c r="N188" s="5">
        <v>184.945573010744</v>
      </c>
      <c r="O188" s="1" t="s">
        <v>26</v>
      </c>
      <c r="P188" s="1" t="s">
        <v>27</v>
      </c>
      <c r="Q188" s="5">
        <v>1.3055512724090901</v>
      </c>
      <c r="R188" s="5">
        <v>3.59466458243093</v>
      </c>
      <c r="S188" s="5">
        <v>-1.56634268282752</v>
      </c>
      <c r="T188" s="5">
        <v>-1.56634268282752</v>
      </c>
    </row>
    <row r="189" spans="1:20">
      <c r="A189" s="1">
        <v>188</v>
      </c>
      <c r="B189" s="3" t="s">
        <v>49</v>
      </c>
      <c r="C189" s="1" t="s">
        <v>50</v>
      </c>
      <c r="D189" s="5">
        <v>99.98</v>
      </c>
      <c r="E189" s="5">
        <v>7.0000000000000007E-2</v>
      </c>
      <c r="F189" s="1" t="s">
        <v>51</v>
      </c>
      <c r="G189" s="5">
        <v>99.99</v>
      </c>
      <c r="H189" s="1">
        <v>3280</v>
      </c>
      <c r="I189" s="1">
        <v>2040</v>
      </c>
      <c r="J189" s="3" t="s">
        <v>33</v>
      </c>
      <c r="K189" s="1" t="s">
        <v>25</v>
      </c>
      <c r="L189" s="1">
        <v>6.0526429662364896</v>
      </c>
      <c r="M189" s="2">
        <v>1.6605040505623399E-2</v>
      </c>
      <c r="N189" s="5">
        <v>184.945573010744</v>
      </c>
      <c r="O189" s="1" t="s">
        <v>26</v>
      </c>
      <c r="P189" s="1" t="s">
        <v>28</v>
      </c>
      <c r="Q189" s="5">
        <v>4.2721713428365398</v>
      </c>
      <c r="R189" s="5">
        <v>9.7570819290246096</v>
      </c>
      <c r="S189" s="5">
        <v>2.0409291544661801</v>
      </c>
      <c r="T189" s="5">
        <v>-1.56634268282752</v>
      </c>
    </row>
  </sheetData>
  <conditionalFormatting sqref="Q2:T189">
    <cfRule type="expression" dxfId="19" priority="4">
      <formula>($J2="NA")</formula>
    </cfRule>
    <cfRule type="cellIs" dxfId="18" priority="5" operator="between">
      <formula>$W$2</formula>
      <formula>$X$2</formula>
    </cfRule>
    <cfRule type="cellIs" dxfId="17" priority="6" operator="between">
      <formula>$W$3</formula>
      <formula>$X$3</formula>
    </cfRule>
    <cfRule type="cellIs" dxfId="16" priority="7" operator="between">
      <formula>$W$4</formula>
      <formula>$X$4</formula>
    </cfRule>
    <cfRule type="cellIs" dxfId="15" priority="8" operator="between">
      <formula>$W$5</formula>
      <formula>$X$5</formula>
    </cfRule>
    <cfRule type="cellIs" dxfId="14" priority="9" operator="between">
      <formula>$W$6</formula>
      <formula>$X$6</formula>
    </cfRule>
    <cfRule type="cellIs" dxfId="13" priority="10" operator="between">
      <formula>$W$7</formula>
      <formula>$X$7</formula>
    </cfRule>
  </conditionalFormatting>
  <conditionalFormatting sqref="O2:O189">
    <cfRule type="containsText" dxfId="12" priority="3" operator="containsText" text="(">
      <formula>NOT(ISERROR(SEARCH("(",O2)))</formula>
    </cfRule>
  </conditionalFormatting>
  <conditionalFormatting sqref="L2:O189">
    <cfRule type="cellIs" dxfId="11" priority="2" operator="equal">
      <formula>"NA"</formula>
    </cfRule>
  </conditionalFormatting>
  <conditionalFormatting sqref="I2:T189">
    <cfRule type="expression" dxfId="10" priority="1">
      <formula>($I2&lt;&gt;$I1)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acggm_pul_data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Merkesvik</cp:lastModifiedBy>
  <dcterms:created xsi:type="dcterms:W3CDTF">2025-02-07T09:43:40Z</dcterms:created>
  <dcterms:modified xsi:type="dcterms:W3CDTF">2025-02-07T12:02:30Z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2025-02-07T09:44:16Z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a47b509a-277e-4fac-94b1-e1a6c6b9083a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50, 3, 0, 1</vt:lpwstr>
  </property>
</Properties>
</file>