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cef-my.sharepoint.com/personal/hjelle_unicef_org/Documents/UNICEF-Working Documents/IMO Doc/2021/M&amp;E/HNO_HRP_2021/"/>
    </mc:Choice>
  </mc:AlternateContent>
  <xr:revisionPtr revIDLastSave="74" documentId="8_{7C305379-40B8-4C3B-B2F8-9474D28BE048}" xr6:coauthVersionLast="45" xr6:coauthVersionMax="46" xr10:uidLastSave="{E19E49DA-6B63-491E-BFA8-2EE92D5DA542}"/>
  <bookViews>
    <workbookView xWindow="-110" yWindow="-110" windowWidth="19420" windowHeight="10420" xr2:uid="{00000000-000D-0000-FFFF-FFFF00000000}"/>
  </bookViews>
  <sheets>
    <sheet name="Burden" sheetId="1" r:id="rId1"/>
    <sheet name="Prevalence" sheetId="2" r:id="rId2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G57" i="1"/>
  <c r="G76" i="1"/>
  <c r="G31" i="1"/>
  <c r="G65" i="1"/>
  <c r="G70" i="1"/>
  <c r="G71" i="1"/>
  <c r="G75" i="1"/>
  <c r="G12" i="1"/>
  <c r="G13" i="1"/>
  <c r="G18" i="1"/>
  <c r="G28" i="1"/>
  <c r="G47" i="1"/>
  <c r="G61" i="1"/>
  <c r="G63" i="1"/>
  <c r="G9" i="1"/>
  <c r="G24" i="1"/>
  <c r="G37" i="1"/>
  <c r="G62" i="1"/>
  <c r="G25" i="1"/>
  <c r="G26" i="1"/>
  <c r="G32" i="1"/>
  <c r="G33" i="1"/>
  <c r="G36" i="1"/>
  <c r="G6" i="1"/>
  <c r="G15" i="1"/>
  <c r="G34" i="1"/>
  <c r="G38" i="1"/>
  <c r="G42" i="1"/>
  <c r="G58" i="1"/>
  <c r="G14" i="1"/>
  <c r="G20" i="1"/>
  <c r="G48" i="1"/>
  <c r="G40" i="1"/>
  <c r="G41" i="1"/>
  <c r="G46" i="1"/>
  <c r="G50" i="1"/>
  <c r="G73" i="1"/>
  <c r="G22" i="1"/>
  <c r="G39" i="1"/>
  <c r="G43" i="1"/>
  <c r="G30" i="1"/>
  <c r="G35" i="1"/>
  <c r="G56" i="1"/>
  <c r="G29" i="1"/>
  <c r="G55" i="1"/>
  <c r="G69" i="1"/>
  <c r="G74" i="1"/>
  <c r="G21" i="1"/>
  <c r="G23" i="1"/>
  <c r="G60" i="1"/>
  <c r="G68" i="1"/>
  <c r="G16" i="1"/>
  <c r="G44" i="1"/>
  <c r="G45" i="1"/>
  <c r="G3" i="1"/>
  <c r="G11" i="1"/>
  <c r="G27" i="1"/>
  <c r="G52" i="1"/>
  <c r="G4" i="1"/>
  <c r="G8" i="1"/>
  <c r="G54" i="1"/>
  <c r="G59" i="1"/>
  <c r="G64" i="1"/>
  <c r="G67" i="1"/>
  <c r="G72" i="1"/>
  <c r="G19" i="1"/>
  <c r="G51" i="1"/>
  <c r="G66" i="1"/>
  <c r="G5" i="1"/>
  <c r="G7" i="1"/>
  <c r="G49" i="1"/>
  <c r="G53" i="1"/>
  <c r="G77" i="1"/>
  <c r="G10" i="1"/>
  <c r="F17" i="1"/>
  <c r="F57" i="1"/>
  <c r="F76" i="1"/>
  <c r="F31" i="1"/>
  <c r="F65" i="1"/>
  <c r="F70" i="1"/>
  <c r="F71" i="1"/>
  <c r="F75" i="1"/>
  <c r="F12" i="1"/>
  <c r="F13" i="1"/>
  <c r="F18" i="1"/>
  <c r="F28" i="1"/>
  <c r="F47" i="1"/>
  <c r="F61" i="1"/>
  <c r="F63" i="1"/>
  <c r="F9" i="1"/>
  <c r="F24" i="1"/>
  <c r="F37" i="1"/>
  <c r="F62" i="1"/>
  <c r="F25" i="1"/>
  <c r="F26" i="1"/>
  <c r="F32" i="1"/>
  <c r="F33" i="1"/>
  <c r="F36" i="1"/>
  <c r="F6" i="1"/>
  <c r="F15" i="1"/>
  <c r="F34" i="1"/>
  <c r="F38" i="1"/>
  <c r="F42" i="1"/>
  <c r="F58" i="1"/>
  <c r="F14" i="1"/>
  <c r="F20" i="1"/>
  <c r="F48" i="1"/>
  <c r="F40" i="1"/>
  <c r="F41" i="1"/>
  <c r="F46" i="1"/>
  <c r="F50" i="1"/>
  <c r="F73" i="1"/>
  <c r="F22" i="1"/>
  <c r="F39" i="1"/>
  <c r="F43" i="1"/>
  <c r="F30" i="1"/>
  <c r="F35" i="1"/>
  <c r="F56" i="1"/>
  <c r="F29" i="1"/>
  <c r="F55" i="1"/>
  <c r="F69" i="1"/>
  <c r="F74" i="1"/>
  <c r="F21" i="1"/>
  <c r="F23" i="1"/>
  <c r="F60" i="1"/>
  <c r="F68" i="1"/>
  <c r="F16" i="1"/>
  <c r="F44" i="1"/>
  <c r="F45" i="1"/>
  <c r="F3" i="1"/>
  <c r="F11" i="1"/>
  <c r="F27" i="1"/>
  <c r="F52" i="1"/>
  <c r="F4" i="1"/>
  <c r="F8" i="1"/>
  <c r="F54" i="1"/>
  <c r="F59" i="1"/>
  <c r="F64" i="1"/>
  <c r="F67" i="1"/>
  <c r="F72" i="1"/>
  <c r="F19" i="1"/>
  <c r="F51" i="1"/>
  <c r="F66" i="1"/>
  <c r="F5" i="1"/>
  <c r="F7" i="1"/>
  <c r="F49" i="1"/>
  <c r="F53" i="1"/>
  <c r="F77" i="1"/>
  <c r="F10" i="1"/>
</calcChain>
</file>

<file path=xl/sharedStrings.xml><?xml version="1.0" encoding="utf-8"?>
<sst xmlns="http://schemas.openxmlformats.org/spreadsheetml/2006/main" count="201" uniqueCount="132">
  <si>
    <t>District</t>
  </si>
  <si>
    <t>Baki</t>
  </si>
  <si>
    <t>Borama</t>
  </si>
  <si>
    <t>Lughaye</t>
  </si>
  <si>
    <t>Zeylac</t>
  </si>
  <si>
    <t>Ceel Barde</t>
  </si>
  <si>
    <t>Rab Dhuure</t>
  </si>
  <si>
    <t>Tayeeglow</t>
  </si>
  <si>
    <t>Waajid</t>
  </si>
  <si>
    <t>Xudur</t>
  </si>
  <si>
    <t>Banadir</t>
  </si>
  <si>
    <t>Bandarbayla</t>
  </si>
  <si>
    <t>Bossaso</t>
  </si>
  <si>
    <t>Caluula</t>
  </si>
  <si>
    <t>Iskushuban</t>
  </si>
  <si>
    <t>Qandala</t>
  </si>
  <si>
    <t>Qardho</t>
  </si>
  <si>
    <t>Buur Hakaba</t>
  </si>
  <si>
    <t>Diinsoor</t>
  </si>
  <si>
    <t>Qansax Dheere</t>
  </si>
  <si>
    <t>Cabudwaaq</t>
  </si>
  <si>
    <t>Cadaado</t>
  </si>
  <si>
    <t>Ceel Buur</t>
  </si>
  <si>
    <t>Ceel Dheer</t>
  </si>
  <si>
    <t>Dhuusamarreeb</t>
  </si>
  <si>
    <t>Baardheere</t>
  </si>
  <si>
    <t>Belet Xaawo</t>
  </si>
  <si>
    <t>Ceel Waaq</t>
  </si>
  <si>
    <t>Doolow</t>
  </si>
  <si>
    <t>Garbahaarey</t>
  </si>
  <si>
    <t>Luuq</t>
  </si>
  <si>
    <t>Belet Weyne</t>
  </si>
  <si>
    <t>Bulo Burto</t>
  </si>
  <si>
    <t>Jalalaqsi</t>
  </si>
  <si>
    <t>Gaalkacyo</t>
  </si>
  <si>
    <t>Galdogob</t>
  </si>
  <si>
    <t>Hobyo</t>
  </si>
  <si>
    <t>Jariiban</t>
  </si>
  <si>
    <t>Xarardheere</t>
  </si>
  <si>
    <t>Burtinle</t>
  </si>
  <si>
    <t>Eyl</t>
  </si>
  <si>
    <t>Garoowe</t>
  </si>
  <si>
    <t>Ceel Afweyn</t>
  </si>
  <si>
    <t>Ceerigaabo</t>
  </si>
  <si>
    <t>Laasqoray/Badhan</t>
  </si>
  <si>
    <t>Caynabo</t>
  </si>
  <si>
    <t>Laas Caanood</t>
  </si>
  <si>
    <t>Taleex</t>
  </si>
  <si>
    <t>Xudun</t>
  </si>
  <si>
    <t>Burco</t>
  </si>
  <si>
    <t>Buuhoodle</t>
  </si>
  <si>
    <t>Owdweyne</t>
  </si>
  <si>
    <t>Sheikh</t>
  </si>
  <si>
    <t>Berbera</t>
  </si>
  <si>
    <t>Gebiley</t>
  </si>
  <si>
    <t>Hargeysa</t>
  </si>
  <si>
    <t>Adan Yabaal</t>
  </si>
  <si>
    <t>Balcad</t>
  </si>
  <si>
    <t>Cadale</t>
  </si>
  <si>
    <t>Jowhar</t>
  </si>
  <si>
    <t>Afgooye</t>
  </si>
  <si>
    <t>Baraawe</t>
  </si>
  <si>
    <t>Kurtunwaarey</t>
  </si>
  <si>
    <t>Marka</t>
  </si>
  <si>
    <t>Qoryooley</t>
  </si>
  <si>
    <t>Sablaale</t>
  </si>
  <si>
    <t>Wanla Weyn</t>
  </si>
  <si>
    <t>Bu'aale</t>
  </si>
  <si>
    <t xml:space="preserve">Jilib </t>
  </si>
  <si>
    <t>Saakow/Salagle</t>
  </si>
  <si>
    <t>Badhaadhe</t>
  </si>
  <si>
    <t>Jamaame</t>
  </si>
  <si>
    <t>Kismaayo</t>
  </si>
  <si>
    <t>Under-Five Population</t>
  </si>
  <si>
    <t>Total Acute Malnutrition Burden</t>
  </si>
  <si>
    <t>GAM</t>
  </si>
  <si>
    <t>SAM</t>
  </si>
  <si>
    <t>Prevalence of combined GAM (WHZ &lt;-2 and/or MUAC &lt; 125 mm and/or oedema)</t>
  </si>
  <si>
    <t>Prevalence of combined SAM (WHZ &lt; -3 and/or MUAC &lt; 115 mm and/or oedema</t>
  </si>
  <si>
    <t>Guban Pastoral</t>
  </si>
  <si>
    <t>West Golis</t>
  </si>
  <si>
    <t>NW Agropastoral</t>
  </si>
  <si>
    <t>Hargeisa IDPs (W. Galbeed)</t>
  </si>
  <si>
    <t>Hargeisa Urban (W. Galbeed)</t>
  </si>
  <si>
    <t>Burao IDPs (Toghdeer)</t>
  </si>
  <si>
    <t>Burao Urban (Toghdeer)</t>
  </si>
  <si>
    <t>Northern Inland Pastoral NW</t>
  </si>
  <si>
    <t>Hawd Pastoral NW</t>
  </si>
  <si>
    <t>East Golis</t>
  </si>
  <si>
    <t>Bosasso IDPs (Bari)</t>
  </si>
  <si>
    <t>Bosasso Urban (Bari)</t>
  </si>
  <si>
    <t>Northern Inland Pastoral NE</t>
  </si>
  <si>
    <t>Hawd Pastoral NE</t>
  </si>
  <si>
    <t>Coastal Deeh NE</t>
  </si>
  <si>
    <t>Garowe IDPs (Nugaal)</t>
  </si>
  <si>
    <t>Garowe Urban (Nugaal)</t>
  </si>
  <si>
    <t>Galkacyo IDPs (Mudug)</t>
  </si>
  <si>
    <t>Galkacyo Urban (Mudug)</t>
  </si>
  <si>
    <t>Dhusmareeb IDPs _Galgaduud</t>
  </si>
  <si>
    <t>Dhusamareb Urban (Galgadud)</t>
  </si>
  <si>
    <t>Addun Pastoral</t>
  </si>
  <si>
    <t>Shabelle Riverine</t>
  </si>
  <si>
    <t>Shabelle Agropastoral</t>
  </si>
  <si>
    <t>Mogadishu urban (Banadir)</t>
  </si>
  <si>
    <t>Mogadishu IDPs (Banadir)</t>
  </si>
  <si>
    <t>Bay Agropastoral</t>
  </si>
  <si>
    <t>Baidoa IDPs (Bay)</t>
  </si>
  <si>
    <t>Baidoa Urban (Bay)</t>
  </si>
  <si>
    <t>Dolow IDPs  (N Gedo)</t>
  </si>
  <si>
    <t>Dolow Urban  (N Gedo)</t>
  </si>
  <si>
    <t>North Gedo pastoral</t>
  </si>
  <si>
    <t>North Gedo Riverine</t>
  </si>
  <si>
    <t>Kismayu Urban (L. Juba)</t>
  </si>
  <si>
    <t>Kismayu IDPs (L. Juba)</t>
  </si>
  <si>
    <t>Beletwein District (Riverine)</t>
  </si>
  <si>
    <t>Beletwein Urban</t>
  </si>
  <si>
    <t xml:space="preserve">Juba Cattle Pastoral </t>
  </si>
  <si>
    <t>Juba Riverine</t>
  </si>
  <si>
    <t>Elberde Pastoral (Bakool)</t>
  </si>
  <si>
    <t xml:space="preserve">Population Group Assessed During 2021 Post Gu </t>
  </si>
  <si>
    <t>Prevalence of combined GAM and SAM based on WHZ and MUAC cut off's (and/or oedema)</t>
  </si>
  <si>
    <t>MUAC Assessments</t>
  </si>
  <si>
    <t>MUAC Assessed Areas</t>
  </si>
  <si>
    <t>GAM Prevalence</t>
  </si>
  <si>
    <t>SAM Prevalence</t>
  </si>
  <si>
    <t>Saakow</t>
  </si>
  <si>
    <t>Laasqoray</t>
  </si>
  <si>
    <t>Kismayo</t>
  </si>
  <si>
    <t>Jilib</t>
  </si>
  <si>
    <t>Garowe</t>
  </si>
  <si>
    <t>Baidoa</t>
  </si>
  <si>
    <t>Afmadow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</si>
</sst>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vertical="center"/>
    </xf>
    <xf numFmtId="165" fontId="0" fillId="0" borderId="1" xfId="1" applyNumberFormat="1" applyFont="1" applyBorder="1"/>
    <xf numFmtId="0" fontId="0" fillId="0" borderId="0" xfId="0" applyFont="1" applyFill="1"/>
    <xf numFmtId="0" fontId="0" fillId="0" borderId="0" xfId="0" applyFont="1"/>
    <xf numFmtId="0" fontId="2" fillId="0" borderId="9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9" fontId="0" fillId="0" borderId="0" xfId="1" applyFont="1"/>
    <xf numFmtId="0" fontId="0" fillId="3" borderId="1" xfId="0" applyFill="1" applyBorder="1"/>
    <xf numFmtId="164" fontId="0" fillId="3" borderId="1" xfId="0" applyNumberFormat="1" applyFill="1" applyBorder="1"/>
    <xf numFmtId="9" fontId="0" fillId="3" borderId="0" xfId="1" applyFont="1" applyFill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164" fontId="0" fillId="0" borderId="1" xfId="0" applyNumberFormat="1" applyFill="1" applyBorder="1"/>
    <xf numFmtId="9" fontId="0" fillId="0" borderId="0" xfId="1" applyFont="1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2" workbookViewId="0">
      <selection activeCell="I10" sqref="I10"/>
    </sheetView>
  </sheetViews>
  <sheetFormatPr defaultRowHeight="14.5" x14ac:dyDescent="0.35"/>
  <cols>
    <col min="1" max="1" width="14.453125" bestFit="1" customWidth="1"/>
    <col min="2" max="2" width="16.6328125" bestFit="1" customWidth="1"/>
    <col min="3" max="3" width="11.54296875" customWidth="1"/>
    <col min="4" max="4" width="14.1796875" bestFit="1" customWidth="1"/>
    <col min="5" max="5" width="17.90625" bestFit="1" customWidth="1"/>
    <col min="7" max="7" width="14.26953125" bestFit="1" customWidth="1"/>
  </cols>
  <sheetData>
    <row r="1" spans="1:7" ht="24" customHeight="1" x14ac:dyDescent="0.35">
      <c r="B1" s="5"/>
      <c r="C1" s="6"/>
      <c r="D1" s="27" t="s">
        <v>74</v>
      </c>
      <c r="E1" s="28"/>
    </row>
    <row r="2" spans="1:7" ht="25" customHeight="1" x14ac:dyDescent="0.35">
      <c r="B2" s="7" t="s">
        <v>0</v>
      </c>
      <c r="C2" s="8" t="s">
        <v>73</v>
      </c>
      <c r="D2" s="8" t="s">
        <v>75</v>
      </c>
      <c r="E2" s="8" t="s">
        <v>76</v>
      </c>
      <c r="F2" s="17" t="s">
        <v>123</v>
      </c>
      <c r="G2" s="17" t="s">
        <v>124</v>
      </c>
    </row>
    <row r="3" spans="1:7" x14ac:dyDescent="0.35">
      <c r="A3" t="s">
        <v>56</v>
      </c>
      <c r="B3" s="1" t="s">
        <v>56</v>
      </c>
      <c r="C3" s="2">
        <v>17190.000000000004</v>
      </c>
      <c r="D3" s="2">
        <v>4930</v>
      </c>
      <c r="E3" s="2">
        <v>710</v>
      </c>
      <c r="F3" s="18">
        <f t="shared" ref="F3:F34" si="0">(D3/2.6)/C3</f>
        <v>0.11030563386584327</v>
      </c>
      <c r="G3" s="18">
        <f t="shared" ref="G3:G34" si="1">(E3/2.6)/C3</f>
        <v>1.5885801226115361E-2</v>
      </c>
    </row>
    <row r="4" spans="1:7" x14ac:dyDescent="0.35">
      <c r="A4" t="s">
        <v>60</v>
      </c>
      <c r="B4" s="1" t="s">
        <v>60</v>
      </c>
      <c r="C4" s="2">
        <v>94444.6</v>
      </c>
      <c r="D4" s="2">
        <v>43800</v>
      </c>
      <c r="E4" s="2">
        <v>8930</v>
      </c>
      <c r="F4" s="18">
        <f t="shared" si="0"/>
        <v>0.17837074693686927</v>
      </c>
      <c r="G4" s="18">
        <f t="shared" si="1"/>
        <v>3.6366455939411929E-2</v>
      </c>
    </row>
    <row r="5" spans="1:7" x14ac:dyDescent="0.35">
      <c r="A5" t="s">
        <v>131</v>
      </c>
      <c r="B5" s="1" t="s">
        <v>131</v>
      </c>
      <c r="C5" s="2">
        <v>46703.8</v>
      </c>
      <c r="D5" s="2">
        <v>18290</v>
      </c>
      <c r="E5" s="2">
        <v>4150</v>
      </c>
      <c r="F5" s="18">
        <f t="shared" si="0"/>
        <v>0.15062190623922217</v>
      </c>
      <c r="G5" s="18">
        <f t="shared" si="1"/>
        <v>3.4176102290474138E-2</v>
      </c>
    </row>
    <row r="6" spans="1:7" x14ac:dyDescent="0.35">
      <c r="A6" t="s">
        <v>25</v>
      </c>
      <c r="B6" s="1" t="s">
        <v>25</v>
      </c>
      <c r="C6" s="2">
        <v>34453.399999999994</v>
      </c>
      <c r="D6" s="2">
        <v>13330</v>
      </c>
      <c r="E6" s="2">
        <v>2230</v>
      </c>
      <c r="F6" s="18">
        <f t="shared" si="0"/>
        <v>0.14880746390553845</v>
      </c>
      <c r="G6" s="18">
        <f t="shared" si="1"/>
        <v>2.4894271906177844E-2</v>
      </c>
    </row>
    <row r="7" spans="1:7" x14ac:dyDescent="0.35">
      <c r="A7" t="s">
        <v>70</v>
      </c>
      <c r="B7" s="1" t="s">
        <v>70</v>
      </c>
      <c r="C7" s="2">
        <v>14272.6</v>
      </c>
      <c r="D7" s="2">
        <v>5790</v>
      </c>
      <c r="E7" s="2">
        <v>1330</v>
      </c>
      <c r="F7" s="18">
        <f t="shared" si="0"/>
        <v>0.15602784894995142</v>
      </c>
      <c r="G7" s="18">
        <f t="shared" si="1"/>
        <v>3.5840593972959481E-2</v>
      </c>
    </row>
    <row r="8" spans="1:7" x14ac:dyDescent="0.35">
      <c r="A8" t="s">
        <v>130</v>
      </c>
      <c r="B8" s="1" t="s">
        <v>130</v>
      </c>
      <c r="C8" s="2">
        <v>124149.79999999999</v>
      </c>
      <c r="D8" s="2">
        <v>56660</v>
      </c>
      <c r="E8" s="2">
        <v>10980</v>
      </c>
      <c r="F8" s="18">
        <f t="shared" si="0"/>
        <v>0.17553236245493503</v>
      </c>
      <c r="G8" s="18">
        <f t="shared" si="1"/>
        <v>3.4015978463734324E-2</v>
      </c>
    </row>
    <row r="9" spans="1:7" x14ac:dyDescent="0.35">
      <c r="A9" t="s">
        <v>1</v>
      </c>
      <c r="B9" s="1" t="s">
        <v>1</v>
      </c>
      <c r="C9" s="2">
        <v>11187.800000000003</v>
      </c>
      <c r="D9" s="2">
        <v>3470</v>
      </c>
      <c r="E9" s="2">
        <v>640</v>
      </c>
      <c r="F9" s="18">
        <f t="shared" si="0"/>
        <v>0.11929203101730315</v>
      </c>
      <c r="G9" s="18">
        <f t="shared" si="1"/>
        <v>2.2001988429704328E-2</v>
      </c>
    </row>
    <row r="10" spans="1:7" x14ac:dyDescent="0.35">
      <c r="A10" t="s">
        <v>57</v>
      </c>
      <c r="B10" s="1" t="s">
        <v>57</v>
      </c>
      <c r="C10" s="2">
        <v>66924</v>
      </c>
      <c r="D10" s="2">
        <v>28430</v>
      </c>
      <c r="E10" s="2">
        <v>5720</v>
      </c>
      <c r="F10" s="18">
        <f t="shared" si="0"/>
        <v>0.16338855096251545</v>
      </c>
      <c r="G10" s="18">
        <f t="shared" si="1"/>
        <v>3.2873109796186718E-2</v>
      </c>
    </row>
    <row r="11" spans="1:7" x14ac:dyDescent="0.35">
      <c r="A11" t="s">
        <v>10</v>
      </c>
      <c r="B11" s="24" t="s">
        <v>10</v>
      </c>
      <c r="C11" s="25">
        <v>536662.4</v>
      </c>
      <c r="D11" s="25">
        <v>252820</v>
      </c>
      <c r="E11" s="25">
        <v>48480</v>
      </c>
      <c r="F11" s="26">
        <f t="shared" si="0"/>
        <v>0.18119112041100985</v>
      </c>
      <c r="G11" s="26">
        <f t="shared" si="1"/>
        <v>3.4744662279589257E-2</v>
      </c>
    </row>
    <row r="12" spans="1:7" x14ac:dyDescent="0.35">
      <c r="A12" t="s">
        <v>11</v>
      </c>
      <c r="B12" s="24" t="s">
        <v>11</v>
      </c>
      <c r="C12" s="25">
        <v>8487.2000000000007</v>
      </c>
      <c r="D12" s="25">
        <v>3520</v>
      </c>
      <c r="E12" s="25">
        <v>360</v>
      </c>
      <c r="F12" s="26">
        <f t="shared" si="0"/>
        <v>0.1595162307764815</v>
      </c>
      <c r="G12" s="26">
        <f t="shared" si="1"/>
        <v>1.6314159965776516E-2</v>
      </c>
    </row>
    <row r="13" spans="1:7" s="23" customFormat="1" x14ac:dyDescent="0.35">
      <c r="A13" s="23" t="s">
        <v>61</v>
      </c>
      <c r="B13" s="24" t="s">
        <v>61</v>
      </c>
      <c r="C13" s="25">
        <v>10954.968728496469</v>
      </c>
      <c r="D13" s="25">
        <v>5100</v>
      </c>
      <c r="E13" s="25">
        <v>1060</v>
      </c>
      <c r="F13" s="26">
        <f t="shared" si="0"/>
        <v>0.17905468378344477</v>
      </c>
      <c r="G13" s="26">
        <f t="shared" si="1"/>
        <v>3.7215287217735579E-2</v>
      </c>
    </row>
    <row r="14" spans="1:7" x14ac:dyDescent="0.35">
      <c r="A14" t="s">
        <v>31</v>
      </c>
      <c r="B14" s="1" t="s">
        <v>31</v>
      </c>
      <c r="C14" s="2">
        <v>57552.2</v>
      </c>
      <c r="D14" s="2">
        <v>17680</v>
      </c>
      <c r="E14" s="2">
        <v>3020</v>
      </c>
      <c r="F14" s="18">
        <f t="shared" si="0"/>
        <v>0.11815360663884265</v>
      </c>
      <c r="G14" s="18">
        <f t="shared" si="1"/>
        <v>2.0182346835367918E-2</v>
      </c>
    </row>
    <row r="15" spans="1:7" x14ac:dyDescent="0.35">
      <c r="A15" t="s">
        <v>26</v>
      </c>
      <c r="B15" s="1" t="s">
        <v>26</v>
      </c>
      <c r="C15" s="2">
        <v>29314.599988469865</v>
      </c>
      <c r="D15" s="2">
        <v>9820</v>
      </c>
      <c r="E15" s="2">
        <v>1310</v>
      </c>
      <c r="F15" s="18">
        <f t="shared" si="0"/>
        <v>0.12884102387235818</v>
      </c>
      <c r="G15" s="18">
        <f t="shared" si="1"/>
        <v>1.7187550027778942E-2</v>
      </c>
    </row>
    <row r="16" spans="1:7" x14ac:dyDescent="0.35">
      <c r="A16" t="s">
        <v>53</v>
      </c>
      <c r="B16" s="1" t="s">
        <v>53</v>
      </c>
      <c r="C16" s="2">
        <v>32142.000000000004</v>
      </c>
      <c r="D16" s="2">
        <v>8870</v>
      </c>
      <c r="E16" s="2">
        <v>1630</v>
      </c>
      <c r="F16" s="18">
        <f t="shared" si="0"/>
        <v>0.10613958252561947</v>
      </c>
      <c r="G16" s="18">
        <f t="shared" si="1"/>
        <v>1.9504793632103692E-2</v>
      </c>
    </row>
    <row r="17" spans="1:7" x14ac:dyDescent="0.35">
      <c r="A17" t="s">
        <v>2</v>
      </c>
      <c r="B17" s="1" t="s">
        <v>2</v>
      </c>
      <c r="C17" s="2">
        <v>73034.200000000012</v>
      </c>
      <c r="D17" s="2">
        <v>20250</v>
      </c>
      <c r="E17" s="2">
        <v>3930</v>
      </c>
      <c r="F17" s="18">
        <f t="shared" si="0"/>
        <v>0.10664129323606662</v>
      </c>
      <c r="G17" s="18">
        <f t="shared" si="1"/>
        <v>2.0696310242851446E-2</v>
      </c>
    </row>
    <row r="18" spans="1:7" x14ac:dyDescent="0.35">
      <c r="A18" t="s">
        <v>12</v>
      </c>
      <c r="B18" s="1" t="s">
        <v>12</v>
      </c>
      <c r="C18" s="2">
        <v>134272.59999999998</v>
      </c>
      <c r="D18" s="2">
        <v>57500</v>
      </c>
      <c r="E18" s="2">
        <v>8400</v>
      </c>
      <c r="F18" s="18">
        <f t="shared" si="0"/>
        <v>0.16470511940175894</v>
      </c>
      <c r="G18" s="18">
        <f t="shared" si="1"/>
        <v>2.406126961695261E-2</v>
      </c>
    </row>
    <row r="19" spans="1:7" x14ac:dyDescent="0.35">
      <c r="A19" t="s">
        <v>67</v>
      </c>
      <c r="B19" s="1" t="s">
        <v>67</v>
      </c>
      <c r="C19" s="2">
        <v>25271.000000000004</v>
      </c>
      <c r="D19" s="2">
        <v>10130</v>
      </c>
      <c r="E19" s="2">
        <v>2490</v>
      </c>
      <c r="F19" s="18">
        <f t="shared" si="0"/>
        <v>0.15417489795235034</v>
      </c>
      <c r="G19" s="18">
        <f t="shared" si="1"/>
        <v>3.7896890019876832E-2</v>
      </c>
    </row>
    <row r="20" spans="1:7" x14ac:dyDescent="0.35">
      <c r="A20" t="s">
        <v>32</v>
      </c>
      <c r="B20" s="1" t="s">
        <v>32</v>
      </c>
      <c r="C20" s="2">
        <v>17041.2</v>
      </c>
      <c r="D20" s="2">
        <v>5900</v>
      </c>
      <c r="E20" s="2">
        <v>1100</v>
      </c>
      <c r="F20" s="18">
        <f t="shared" si="0"/>
        <v>0.13316144222418427</v>
      </c>
      <c r="G20" s="18">
        <f t="shared" si="1"/>
        <v>2.4826709567220797E-2</v>
      </c>
    </row>
    <row r="21" spans="1:7" x14ac:dyDescent="0.35">
      <c r="A21" t="s">
        <v>49</v>
      </c>
      <c r="B21" s="1" t="s">
        <v>49</v>
      </c>
      <c r="C21" s="2">
        <v>88063.8</v>
      </c>
      <c r="D21" s="2">
        <v>12080</v>
      </c>
      <c r="E21" s="2">
        <v>910</v>
      </c>
      <c r="F21" s="18">
        <f t="shared" si="0"/>
        <v>5.2758952556599258E-2</v>
      </c>
      <c r="G21" s="18">
        <f t="shared" si="1"/>
        <v>3.9743912935848785E-3</v>
      </c>
    </row>
    <row r="22" spans="1:7" x14ac:dyDescent="0.35">
      <c r="A22" t="s">
        <v>39</v>
      </c>
      <c r="B22" s="1" t="s">
        <v>39</v>
      </c>
      <c r="C22" s="2">
        <v>22036.600000000002</v>
      </c>
      <c r="D22" s="2">
        <v>8930</v>
      </c>
      <c r="E22" s="2">
        <v>1150</v>
      </c>
      <c r="F22" s="18">
        <f t="shared" si="0"/>
        <v>0.1558595874415919</v>
      </c>
      <c r="G22" s="18">
        <f t="shared" si="1"/>
        <v>2.007150342192953E-2</v>
      </c>
    </row>
    <row r="23" spans="1:7" x14ac:dyDescent="0.35">
      <c r="A23" t="s">
        <v>50</v>
      </c>
      <c r="B23" s="1" t="s">
        <v>50</v>
      </c>
      <c r="C23" s="2">
        <v>16480</v>
      </c>
      <c r="D23" s="2">
        <v>3400</v>
      </c>
      <c r="E23" s="2">
        <v>380</v>
      </c>
      <c r="F23" s="18">
        <f t="shared" si="0"/>
        <v>7.935026138909633E-2</v>
      </c>
      <c r="G23" s="18">
        <f t="shared" si="1"/>
        <v>8.8685586258401804E-3</v>
      </c>
    </row>
    <row r="24" spans="1:7" x14ac:dyDescent="0.35">
      <c r="A24" t="s">
        <v>17</v>
      </c>
      <c r="B24" s="1" t="s">
        <v>17</v>
      </c>
      <c r="C24" s="2">
        <v>34560.600000000006</v>
      </c>
      <c r="D24" s="2">
        <v>14700</v>
      </c>
      <c r="E24" s="2">
        <v>3560</v>
      </c>
      <c r="F24" s="18">
        <f t="shared" si="0"/>
        <v>0.16359224532693739</v>
      </c>
      <c r="G24" s="18">
        <f t="shared" si="1"/>
        <v>3.9618258051965796E-2</v>
      </c>
    </row>
    <row r="25" spans="1:7" x14ac:dyDescent="0.35">
      <c r="A25" t="s">
        <v>20</v>
      </c>
      <c r="B25" s="1" t="s">
        <v>20</v>
      </c>
      <c r="C25" s="2">
        <v>35884.800000000003</v>
      </c>
      <c r="D25" s="2">
        <v>14620</v>
      </c>
      <c r="E25" s="2">
        <v>2000</v>
      </c>
      <c r="F25" s="18">
        <f t="shared" si="0"/>
        <v>0.15669801484408225</v>
      </c>
      <c r="G25" s="18">
        <f t="shared" si="1"/>
        <v>2.1436116941734917E-2</v>
      </c>
    </row>
    <row r="26" spans="1:7" x14ac:dyDescent="0.35">
      <c r="A26" t="s">
        <v>21</v>
      </c>
      <c r="B26" s="1" t="s">
        <v>21</v>
      </c>
      <c r="C26" s="2">
        <v>23026.400000000001</v>
      </c>
      <c r="D26" s="2">
        <v>9210</v>
      </c>
      <c r="E26" s="2">
        <v>1250</v>
      </c>
      <c r="F26" s="18">
        <f t="shared" si="0"/>
        <v>0.15383680003420822</v>
      </c>
      <c r="G26" s="18">
        <f t="shared" si="1"/>
        <v>2.0879044521472344E-2</v>
      </c>
    </row>
    <row r="27" spans="1:7" x14ac:dyDescent="0.35">
      <c r="A27" t="s">
        <v>58</v>
      </c>
      <c r="B27" s="1" t="s">
        <v>58</v>
      </c>
      <c r="C27" s="2">
        <v>13885</v>
      </c>
      <c r="D27" s="2">
        <v>3990</v>
      </c>
      <c r="E27" s="2">
        <v>580</v>
      </c>
      <c r="F27" s="18">
        <f t="shared" si="0"/>
        <v>0.11052325420348466</v>
      </c>
      <c r="G27" s="18">
        <f t="shared" si="1"/>
        <v>1.606603695188499E-2</v>
      </c>
    </row>
    <row r="28" spans="1:7" x14ac:dyDescent="0.35">
      <c r="A28" t="s">
        <v>13</v>
      </c>
      <c r="B28" s="1" t="s">
        <v>13</v>
      </c>
      <c r="C28" s="2">
        <v>16168.600000000008</v>
      </c>
      <c r="D28" s="2">
        <v>5560</v>
      </c>
      <c r="E28" s="2">
        <v>870</v>
      </c>
      <c r="F28" s="18">
        <f t="shared" si="0"/>
        <v>0.13226015477292638</v>
      </c>
      <c r="G28" s="18">
        <f t="shared" si="1"/>
        <v>2.0695383930296032E-2</v>
      </c>
    </row>
    <row r="29" spans="1:7" x14ac:dyDescent="0.35">
      <c r="A29" t="s">
        <v>45</v>
      </c>
      <c r="B29" s="1" t="s">
        <v>45</v>
      </c>
      <c r="C29" s="2">
        <v>16276.000000000004</v>
      </c>
      <c r="D29" s="2">
        <v>3540</v>
      </c>
      <c r="E29" s="2">
        <v>270</v>
      </c>
      <c r="F29" s="18">
        <f t="shared" si="0"/>
        <v>8.3653137228954358E-2</v>
      </c>
      <c r="G29" s="18">
        <f t="shared" si="1"/>
        <v>6.3803240259371966E-3</v>
      </c>
    </row>
    <row r="30" spans="1:7" x14ac:dyDescent="0.35">
      <c r="A30" t="s">
        <v>42</v>
      </c>
      <c r="B30" s="1" t="s">
        <v>42</v>
      </c>
      <c r="C30" s="2">
        <v>15731.000000000004</v>
      </c>
      <c r="D30" s="2">
        <v>4090</v>
      </c>
      <c r="E30" s="2">
        <v>470</v>
      </c>
      <c r="F30" s="18">
        <f t="shared" si="0"/>
        <v>9.9998533028855294E-2</v>
      </c>
      <c r="G30" s="18">
        <f t="shared" si="1"/>
        <v>1.1491273966641074E-2</v>
      </c>
    </row>
    <row r="31" spans="1:7" x14ac:dyDescent="0.35">
      <c r="A31" t="s">
        <v>5</v>
      </c>
      <c r="B31" s="1" t="s">
        <v>5</v>
      </c>
      <c r="C31" s="2">
        <v>14268.4</v>
      </c>
      <c r="D31" s="2">
        <v>8470</v>
      </c>
      <c r="E31" s="2">
        <v>1630</v>
      </c>
      <c r="F31" s="18">
        <f t="shared" si="0"/>
        <v>0.22831517953605923</v>
      </c>
      <c r="G31" s="18">
        <f t="shared" si="1"/>
        <v>4.3937868080729227E-2</v>
      </c>
    </row>
    <row r="32" spans="1:7" x14ac:dyDescent="0.35">
      <c r="A32" t="s">
        <v>22</v>
      </c>
      <c r="B32" s="1" t="s">
        <v>22</v>
      </c>
      <c r="C32" s="2">
        <v>18385.400000000001</v>
      </c>
      <c r="D32" s="2">
        <v>6590</v>
      </c>
      <c r="E32" s="2">
        <v>810</v>
      </c>
      <c r="F32" s="18">
        <f t="shared" si="0"/>
        <v>0.13786022521214575</v>
      </c>
      <c r="G32" s="18">
        <f t="shared" si="1"/>
        <v>1.6944883523799401E-2</v>
      </c>
    </row>
    <row r="33" spans="1:7" x14ac:dyDescent="0.35">
      <c r="A33" t="s">
        <v>23</v>
      </c>
      <c r="B33" s="1" t="s">
        <v>23</v>
      </c>
      <c r="C33" s="2">
        <v>17808</v>
      </c>
      <c r="D33" s="2">
        <v>6000</v>
      </c>
      <c r="E33" s="2">
        <v>800</v>
      </c>
      <c r="F33" s="18">
        <f t="shared" si="0"/>
        <v>0.12958739373833714</v>
      </c>
      <c r="G33" s="18">
        <f t="shared" si="1"/>
        <v>1.7278319165111616E-2</v>
      </c>
    </row>
    <row r="34" spans="1:7" x14ac:dyDescent="0.35">
      <c r="A34" t="s">
        <v>27</v>
      </c>
      <c r="B34" s="1" t="s">
        <v>27</v>
      </c>
      <c r="C34" s="2">
        <v>17519.2</v>
      </c>
      <c r="D34" s="2">
        <v>6210</v>
      </c>
      <c r="E34" s="2">
        <v>920</v>
      </c>
      <c r="F34" s="18">
        <f t="shared" si="0"/>
        <v>0.13633393867651139</v>
      </c>
      <c r="G34" s="18">
        <f t="shared" si="1"/>
        <v>2.0197620544668352E-2</v>
      </c>
    </row>
    <row r="35" spans="1:7" x14ac:dyDescent="0.35">
      <c r="A35" t="s">
        <v>43</v>
      </c>
      <c r="B35" s="1" t="s">
        <v>43</v>
      </c>
      <c r="C35" s="2">
        <v>30012</v>
      </c>
      <c r="D35" s="2">
        <v>6740</v>
      </c>
      <c r="E35" s="2">
        <v>720</v>
      </c>
      <c r="F35" s="18">
        <f t="shared" ref="F35:F66" si="2">(D35/2.6)/C35</f>
        <v>8.6375706127805291E-2</v>
      </c>
      <c r="G35" s="18">
        <f t="shared" ref="G35:G66" si="3">(E35/2.6)/C35</f>
        <v>9.227078399409467E-3</v>
      </c>
    </row>
    <row r="36" spans="1:7" x14ac:dyDescent="0.35">
      <c r="A36" t="s">
        <v>24</v>
      </c>
      <c r="B36" s="1" t="s">
        <v>24</v>
      </c>
      <c r="C36" s="2">
        <v>42409.999999437074</v>
      </c>
      <c r="D36" s="2">
        <v>15100</v>
      </c>
      <c r="E36" s="2">
        <v>1910</v>
      </c>
      <c r="F36" s="18">
        <f t="shared" si="2"/>
        <v>0.13694157764134393</v>
      </c>
      <c r="G36" s="18">
        <f t="shared" si="3"/>
        <v>1.7321749224832244E-2</v>
      </c>
    </row>
    <row r="37" spans="1:7" x14ac:dyDescent="0.35">
      <c r="A37" t="s">
        <v>18</v>
      </c>
      <c r="B37" s="1" t="s">
        <v>18</v>
      </c>
      <c r="C37" s="2">
        <v>29406.400000000005</v>
      </c>
      <c r="D37" s="2">
        <v>12340</v>
      </c>
      <c r="E37" s="2">
        <v>2880</v>
      </c>
      <c r="F37" s="18">
        <f t="shared" si="2"/>
        <v>0.16139866988661805</v>
      </c>
      <c r="G37" s="18">
        <f t="shared" si="3"/>
        <v>3.7668409179372773E-2</v>
      </c>
    </row>
    <row r="38" spans="1:7" x14ac:dyDescent="0.35">
      <c r="A38" t="s">
        <v>28</v>
      </c>
      <c r="B38" s="1" t="s">
        <v>28</v>
      </c>
      <c r="C38" s="2">
        <v>17067</v>
      </c>
      <c r="D38" s="2">
        <v>6000</v>
      </c>
      <c r="E38" s="2">
        <v>740</v>
      </c>
      <c r="F38" s="18">
        <f t="shared" si="2"/>
        <v>0.13521370526116527</v>
      </c>
      <c r="G38" s="18">
        <f t="shared" si="3"/>
        <v>1.6676356982210382E-2</v>
      </c>
    </row>
    <row r="39" spans="1:7" x14ac:dyDescent="0.35">
      <c r="A39" t="s">
        <v>40</v>
      </c>
      <c r="B39" s="1" t="s">
        <v>40</v>
      </c>
      <c r="C39" s="2">
        <v>28766.514157815043</v>
      </c>
      <c r="D39" s="2">
        <v>10380</v>
      </c>
      <c r="E39" s="2">
        <v>1110</v>
      </c>
      <c r="F39" s="18">
        <f t="shared" si="2"/>
        <v>0.13878315844615799</v>
      </c>
      <c r="G39" s="18">
        <f t="shared" si="3"/>
        <v>1.4840973591063138E-2</v>
      </c>
    </row>
    <row r="40" spans="1:7" x14ac:dyDescent="0.35">
      <c r="A40" t="s">
        <v>34</v>
      </c>
      <c r="B40" s="1" t="s">
        <v>34</v>
      </c>
      <c r="C40" s="2">
        <v>139290.80000000002</v>
      </c>
      <c r="D40" s="2">
        <v>52930</v>
      </c>
      <c r="E40" s="2">
        <v>8510</v>
      </c>
      <c r="F40" s="18">
        <f t="shared" si="2"/>
        <v>0.14615245448868344</v>
      </c>
      <c r="G40" s="18">
        <f t="shared" si="3"/>
        <v>2.3498155822760172E-2</v>
      </c>
    </row>
    <row r="41" spans="1:7" x14ac:dyDescent="0.35">
      <c r="A41" t="s">
        <v>35</v>
      </c>
      <c r="B41" s="1" t="s">
        <v>35</v>
      </c>
      <c r="C41" s="2">
        <v>31180</v>
      </c>
      <c r="D41" s="2">
        <v>14260</v>
      </c>
      <c r="E41" s="2">
        <v>2110</v>
      </c>
      <c r="F41" s="18">
        <f t="shared" si="2"/>
        <v>0.17590171214289238</v>
      </c>
      <c r="G41" s="18">
        <f t="shared" si="3"/>
        <v>2.6027532441900626E-2</v>
      </c>
    </row>
    <row r="42" spans="1:7" x14ac:dyDescent="0.35">
      <c r="A42" t="s">
        <v>29</v>
      </c>
      <c r="B42" s="1" t="s">
        <v>29</v>
      </c>
      <c r="C42" s="2">
        <v>25083.4</v>
      </c>
      <c r="D42" s="2">
        <v>8210</v>
      </c>
      <c r="E42" s="2">
        <v>1000</v>
      </c>
      <c r="F42" s="18">
        <f t="shared" si="2"/>
        <v>0.12588773083761801</v>
      </c>
      <c r="G42" s="18">
        <f t="shared" si="3"/>
        <v>1.5333462952206821E-2</v>
      </c>
    </row>
    <row r="43" spans="1:7" x14ac:dyDescent="0.35">
      <c r="A43" t="s">
        <v>129</v>
      </c>
      <c r="B43" s="1" t="s">
        <v>41</v>
      </c>
      <c r="C43" s="2">
        <v>56111.400000000009</v>
      </c>
      <c r="D43" s="2">
        <v>21120</v>
      </c>
      <c r="E43" s="2">
        <v>1970</v>
      </c>
      <c r="F43" s="18">
        <f t="shared" si="2"/>
        <v>0.14476696220512983</v>
      </c>
      <c r="G43" s="18">
        <f t="shared" si="3"/>
        <v>1.3503357743565612E-2</v>
      </c>
    </row>
    <row r="44" spans="1:7" x14ac:dyDescent="0.35">
      <c r="A44" t="s">
        <v>54</v>
      </c>
      <c r="B44" s="1" t="s">
        <v>54</v>
      </c>
      <c r="C44" s="2">
        <v>35881</v>
      </c>
      <c r="D44" s="2">
        <v>10320</v>
      </c>
      <c r="E44" s="2">
        <v>1890</v>
      </c>
      <c r="F44" s="18">
        <f t="shared" si="2"/>
        <v>0.11062207767985198</v>
      </c>
      <c r="G44" s="18">
        <f t="shared" si="3"/>
        <v>2.0259275854158938E-2</v>
      </c>
    </row>
    <row r="45" spans="1:7" x14ac:dyDescent="0.35">
      <c r="A45" t="s">
        <v>55</v>
      </c>
      <c r="B45" s="1" t="s">
        <v>55</v>
      </c>
      <c r="C45" s="2">
        <v>176920</v>
      </c>
      <c r="D45" s="2">
        <v>47350</v>
      </c>
      <c r="E45" s="2">
        <v>8550</v>
      </c>
      <c r="F45" s="18">
        <f t="shared" si="2"/>
        <v>0.10293657280996191</v>
      </c>
      <c r="G45" s="18">
        <f t="shared" si="3"/>
        <v>1.8587279778778762E-2</v>
      </c>
    </row>
    <row r="46" spans="1:7" x14ac:dyDescent="0.35">
      <c r="A46" t="s">
        <v>36</v>
      </c>
      <c r="B46" s="1" t="s">
        <v>36</v>
      </c>
      <c r="C46" s="2">
        <v>31703.199999999997</v>
      </c>
      <c r="D46" s="2">
        <v>9040</v>
      </c>
      <c r="E46" s="2">
        <v>1030</v>
      </c>
      <c r="F46" s="18">
        <f t="shared" si="2"/>
        <v>0.10967104509712196</v>
      </c>
      <c r="G46" s="18">
        <f t="shared" si="3"/>
        <v>1.2495705359517216E-2</v>
      </c>
    </row>
    <row r="47" spans="1:7" x14ac:dyDescent="0.35">
      <c r="A47" t="s">
        <v>14</v>
      </c>
      <c r="B47" s="1" t="s">
        <v>14</v>
      </c>
      <c r="C47" s="2">
        <v>10180.400000000003</v>
      </c>
      <c r="D47" s="2">
        <v>3630</v>
      </c>
      <c r="E47" s="2">
        <v>390</v>
      </c>
      <c r="F47" s="18">
        <f t="shared" si="2"/>
        <v>0.13714135457878332</v>
      </c>
      <c r="G47" s="18">
        <f t="shared" si="3"/>
        <v>1.4734195120034571E-2</v>
      </c>
    </row>
    <row r="48" spans="1:7" x14ac:dyDescent="0.35">
      <c r="A48" t="s">
        <v>33</v>
      </c>
      <c r="B48" s="1" t="s">
        <v>33</v>
      </c>
      <c r="C48" s="2">
        <v>10831.400000000001</v>
      </c>
      <c r="D48" s="2">
        <v>4420</v>
      </c>
      <c r="E48" s="2">
        <v>840</v>
      </c>
      <c r="F48" s="18">
        <f t="shared" si="2"/>
        <v>0.15695108665546464</v>
      </c>
      <c r="G48" s="18">
        <f t="shared" si="3"/>
        <v>2.9827808323662962E-2</v>
      </c>
    </row>
    <row r="49" spans="1:7" x14ac:dyDescent="0.35">
      <c r="A49" t="s">
        <v>71</v>
      </c>
      <c r="B49" s="1" t="s">
        <v>71</v>
      </c>
      <c r="C49" s="2">
        <v>74282.92201107787</v>
      </c>
      <c r="D49" s="2">
        <v>32510</v>
      </c>
      <c r="E49" s="2">
        <v>7740</v>
      </c>
      <c r="F49" s="18">
        <f t="shared" si="2"/>
        <v>0.16832733305754244</v>
      </c>
      <c r="G49" s="18">
        <f t="shared" si="3"/>
        <v>4.0075470866360451E-2</v>
      </c>
    </row>
    <row r="50" spans="1:7" x14ac:dyDescent="0.35">
      <c r="A50" t="s">
        <v>37</v>
      </c>
      <c r="B50" s="1" t="s">
        <v>37</v>
      </c>
      <c r="C50" s="2">
        <v>32671.59999774996</v>
      </c>
      <c r="D50" s="2">
        <v>10890</v>
      </c>
      <c r="E50" s="2">
        <v>1430</v>
      </c>
      <c r="F50" s="18">
        <f t="shared" si="2"/>
        <v>0.12819884972728579</v>
      </c>
      <c r="G50" s="18">
        <f t="shared" si="3"/>
        <v>1.6834192388431469E-2</v>
      </c>
    </row>
    <row r="51" spans="1:7" x14ac:dyDescent="0.35">
      <c r="A51" t="s">
        <v>128</v>
      </c>
      <c r="B51" s="1" t="s">
        <v>68</v>
      </c>
      <c r="C51" s="2">
        <v>28586.090729167994</v>
      </c>
      <c r="D51" s="2">
        <v>11560</v>
      </c>
      <c r="E51" s="2">
        <v>2770</v>
      </c>
      <c r="F51" s="18">
        <f t="shared" si="2"/>
        <v>0.15553556756948181</v>
      </c>
      <c r="G51" s="18">
        <f t="shared" si="3"/>
        <v>3.7269335827635343E-2</v>
      </c>
    </row>
    <row r="52" spans="1:7" x14ac:dyDescent="0.35">
      <c r="A52" t="s">
        <v>59</v>
      </c>
      <c r="B52" s="1" t="s">
        <v>59</v>
      </c>
      <c r="C52" s="2">
        <v>73180</v>
      </c>
      <c r="D52" s="2">
        <v>32760</v>
      </c>
      <c r="E52" s="2">
        <v>6210</v>
      </c>
      <c r="F52" s="18">
        <f t="shared" si="2"/>
        <v>0.1721781907625034</v>
      </c>
      <c r="G52" s="18">
        <f t="shared" si="3"/>
        <v>3.2638173523661364E-2</v>
      </c>
    </row>
    <row r="53" spans="1:7" x14ac:dyDescent="0.35">
      <c r="A53" t="s">
        <v>127</v>
      </c>
      <c r="B53" s="19" t="s">
        <v>72</v>
      </c>
      <c r="C53" s="20">
        <v>60740</v>
      </c>
      <c r="D53" s="20">
        <v>23900</v>
      </c>
      <c r="E53" s="20">
        <v>5880</v>
      </c>
      <c r="F53" s="21">
        <f t="shared" si="2"/>
        <v>0.1513386185760239</v>
      </c>
      <c r="G53" s="21">
        <f t="shared" si="3"/>
        <v>3.7233099465565717E-2</v>
      </c>
    </row>
    <row r="54" spans="1:7" x14ac:dyDescent="0.35">
      <c r="A54" t="s">
        <v>62</v>
      </c>
      <c r="B54" s="1" t="s">
        <v>62</v>
      </c>
      <c r="C54" s="2">
        <v>12893.494046351409</v>
      </c>
      <c r="D54" s="2">
        <v>5900</v>
      </c>
      <c r="E54" s="2">
        <v>1120</v>
      </c>
      <c r="F54" s="18">
        <f t="shared" si="2"/>
        <v>0.17599812440855891</v>
      </c>
      <c r="G54" s="18">
        <f t="shared" si="3"/>
        <v>3.3409813447048478E-2</v>
      </c>
    </row>
    <row r="55" spans="1:7" x14ac:dyDescent="0.35">
      <c r="A55" t="s">
        <v>46</v>
      </c>
      <c r="B55" s="1" t="s">
        <v>46</v>
      </c>
      <c r="C55" s="2">
        <v>44694.599999999991</v>
      </c>
      <c r="D55" s="2">
        <v>9430</v>
      </c>
      <c r="E55" s="2">
        <v>820</v>
      </c>
      <c r="F55" s="18">
        <f t="shared" si="2"/>
        <v>8.1149021960663648E-2</v>
      </c>
      <c r="G55" s="18">
        <f t="shared" si="3"/>
        <v>7.0564366922316211E-3</v>
      </c>
    </row>
    <row r="56" spans="1:7" x14ac:dyDescent="0.35">
      <c r="A56" t="s">
        <v>126</v>
      </c>
      <c r="B56" s="1" t="s">
        <v>44</v>
      </c>
      <c r="C56" s="2">
        <v>26801.599999999999</v>
      </c>
      <c r="D56" s="2">
        <v>7220</v>
      </c>
      <c r="E56" s="2">
        <v>690</v>
      </c>
      <c r="F56" s="18">
        <f t="shared" si="2"/>
        <v>0.10361034702865041</v>
      </c>
      <c r="G56" s="18">
        <f t="shared" si="3"/>
        <v>9.9018198683890283E-3</v>
      </c>
    </row>
    <row r="57" spans="1:7" x14ac:dyDescent="0.35">
      <c r="A57" t="s">
        <v>3</v>
      </c>
      <c r="B57" s="1" t="s">
        <v>3</v>
      </c>
      <c r="C57" s="2">
        <v>12173.399999592813</v>
      </c>
      <c r="D57" s="2">
        <v>3020</v>
      </c>
      <c r="E57" s="2">
        <v>410</v>
      </c>
      <c r="F57" s="18">
        <f t="shared" si="2"/>
        <v>9.5416109022730997E-2</v>
      </c>
      <c r="G57" s="18">
        <f t="shared" si="3"/>
        <v>1.2953842615668778E-2</v>
      </c>
    </row>
    <row r="58" spans="1:7" x14ac:dyDescent="0.35">
      <c r="A58" t="s">
        <v>30</v>
      </c>
      <c r="B58" s="1" t="s">
        <v>30</v>
      </c>
      <c r="C58" s="2">
        <v>23903.200000000004</v>
      </c>
      <c r="D58" s="2">
        <v>8920</v>
      </c>
      <c r="E58" s="2">
        <v>1350</v>
      </c>
      <c r="F58" s="18">
        <f t="shared" si="2"/>
        <v>0.14352761265308536</v>
      </c>
      <c r="G58" s="18">
        <f t="shared" si="3"/>
        <v>2.1722228372383995E-2</v>
      </c>
    </row>
    <row r="59" spans="1:7" x14ac:dyDescent="0.35">
      <c r="A59" t="s">
        <v>63</v>
      </c>
      <c r="B59" s="1" t="s">
        <v>63</v>
      </c>
      <c r="C59" s="2">
        <v>49416.17014314812</v>
      </c>
      <c r="D59" s="2">
        <v>22040</v>
      </c>
      <c r="E59" s="2">
        <v>4040</v>
      </c>
      <c r="F59" s="18">
        <f t="shared" si="2"/>
        <v>0.1715414823198001</v>
      </c>
      <c r="G59" s="18">
        <f t="shared" si="3"/>
        <v>3.1444082966061361E-2</v>
      </c>
    </row>
    <row r="60" spans="1:7" x14ac:dyDescent="0.35">
      <c r="A60" t="s">
        <v>51</v>
      </c>
      <c r="B60" s="1" t="s">
        <v>51</v>
      </c>
      <c r="C60" s="2">
        <v>16577.8</v>
      </c>
      <c r="D60" s="2">
        <v>3780</v>
      </c>
      <c r="E60" s="2">
        <v>470</v>
      </c>
      <c r="F60" s="18">
        <f t="shared" si="2"/>
        <v>8.7698376976809586E-2</v>
      </c>
      <c r="G60" s="18">
        <f t="shared" si="3"/>
        <v>1.0904295550026588E-2</v>
      </c>
    </row>
    <row r="61" spans="1:7" x14ac:dyDescent="0.35">
      <c r="A61" t="s">
        <v>15</v>
      </c>
      <c r="B61" s="1" t="s">
        <v>15</v>
      </c>
      <c r="C61" s="2">
        <v>10898</v>
      </c>
      <c r="D61" s="2">
        <v>3620</v>
      </c>
      <c r="E61" s="2">
        <v>540</v>
      </c>
      <c r="F61" s="18">
        <f t="shared" si="2"/>
        <v>0.12775809252226941</v>
      </c>
      <c r="G61" s="18">
        <f t="shared" si="3"/>
        <v>1.9057837006084391E-2</v>
      </c>
    </row>
    <row r="62" spans="1:7" x14ac:dyDescent="0.35">
      <c r="A62" t="s">
        <v>19</v>
      </c>
      <c r="B62" s="1" t="s">
        <v>19</v>
      </c>
      <c r="C62" s="2">
        <v>23065.799999999996</v>
      </c>
      <c r="D62" s="2">
        <v>9930</v>
      </c>
      <c r="E62" s="2">
        <v>2430</v>
      </c>
      <c r="F62" s="18">
        <f t="shared" si="2"/>
        <v>0.16557980946816367</v>
      </c>
      <c r="G62" s="18">
        <f t="shared" si="3"/>
        <v>4.051953041365939E-2</v>
      </c>
    </row>
    <row r="63" spans="1:7" x14ac:dyDescent="0.35">
      <c r="A63" t="s">
        <v>16</v>
      </c>
      <c r="B63" s="1" t="s">
        <v>16</v>
      </c>
      <c r="C63" s="2">
        <v>28511.400000000005</v>
      </c>
      <c r="D63" s="2">
        <v>12050</v>
      </c>
      <c r="E63" s="2">
        <v>1470</v>
      </c>
      <c r="F63" s="18">
        <f t="shared" si="2"/>
        <v>0.16255306244573692</v>
      </c>
      <c r="G63" s="18">
        <f t="shared" si="3"/>
        <v>1.9830124630309816E-2</v>
      </c>
    </row>
    <row r="64" spans="1:7" x14ac:dyDescent="0.35">
      <c r="A64" t="s">
        <v>64</v>
      </c>
      <c r="B64" s="1" t="s">
        <v>64</v>
      </c>
      <c r="C64" s="2">
        <v>25309.000865447899</v>
      </c>
      <c r="D64" s="2">
        <v>11420</v>
      </c>
      <c r="E64" s="2">
        <v>2160</v>
      </c>
      <c r="F64" s="18">
        <f t="shared" si="2"/>
        <v>0.17354725758076506</v>
      </c>
      <c r="G64" s="18">
        <f t="shared" si="3"/>
        <v>3.282505047061756E-2</v>
      </c>
    </row>
    <row r="65" spans="1:7" x14ac:dyDescent="0.35">
      <c r="A65" t="s">
        <v>6</v>
      </c>
      <c r="B65" s="1" t="s">
        <v>6</v>
      </c>
      <c r="C65" s="2">
        <v>15127.599999999999</v>
      </c>
      <c r="D65" s="2">
        <v>6940</v>
      </c>
      <c r="E65" s="2">
        <v>1560</v>
      </c>
      <c r="F65" s="18">
        <f t="shared" si="2"/>
        <v>0.17644773587553672</v>
      </c>
      <c r="G65" s="18">
        <f t="shared" si="3"/>
        <v>3.966260345329068E-2</v>
      </c>
    </row>
    <row r="66" spans="1:7" x14ac:dyDescent="0.35">
      <c r="A66" t="s">
        <v>125</v>
      </c>
      <c r="B66" s="1" t="s">
        <v>69</v>
      </c>
      <c r="C66" s="2">
        <v>18929.00553220557</v>
      </c>
      <c r="D66" s="2">
        <v>7790</v>
      </c>
      <c r="E66" s="2">
        <v>1710</v>
      </c>
      <c r="F66" s="18">
        <f t="shared" si="2"/>
        <v>0.15828374296030651</v>
      </c>
      <c r="G66" s="18">
        <f t="shared" si="3"/>
        <v>3.4745211869335567E-2</v>
      </c>
    </row>
    <row r="67" spans="1:7" x14ac:dyDescent="0.35">
      <c r="A67" t="s">
        <v>65</v>
      </c>
      <c r="B67" s="1" t="s">
        <v>65</v>
      </c>
      <c r="C67" s="2">
        <v>12659.085911641383</v>
      </c>
      <c r="D67" s="2">
        <v>5680</v>
      </c>
      <c r="E67" s="2">
        <v>1030</v>
      </c>
      <c r="F67" s="18">
        <f t="shared" ref="F67:F77" si="4">(D67/2.6)/C67</f>
        <v>0.17257291718088408</v>
      </c>
      <c r="G67" s="18">
        <f t="shared" ref="G67:G77" si="5">(E67/2.6)/C67</f>
        <v>3.1294032516956088E-2</v>
      </c>
    </row>
    <row r="68" spans="1:7" x14ac:dyDescent="0.35">
      <c r="A68" t="s">
        <v>52</v>
      </c>
      <c r="B68" s="1" t="s">
        <v>52</v>
      </c>
      <c r="C68" s="2">
        <v>24523.200000000001</v>
      </c>
      <c r="D68" s="2">
        <v>5500</v>
      </c>
      <c r="E68" s="2">
        <v>850</v>
      </c>
      <c r="F68" s="18">
        <f t="shared" si="4"/>
        <v>8.6260545743810563E-2</v>
      </c>
      <c r="G68" s="18">
        <f t="shared" si="5"/>
        <v>1.3331175251316179E-2</v>
      </c>
    </row>
    <row r="69" spans="1:7" x14ac:dyDescent="0.35">
      <c r="A69" t="s">
        <v>47</v>
      </c>
      <c r="B69" s="1" t="s">
        <v>47</v>
      </c>
      <c r="C69" s="2">
        <v>15707.400000000003</v>
      </c>
      <c r="D69" s="2">
        <v>3750</v>
      </c>
      <c r="E69" s="2">
        <v>280</v>
      </c>
      <c r="F69" s="18">
        <f t="shared" si="4"/>
        <v>9.1823452150431764E-2</v>
      </c>
      <c r="G69" s="18">
        <f t="shared" si="5"/>
        <v>6.8561510938989056E-3</v>
      </c>
    </row>
    <row r="70" spans="1:7" x14ac:dyDescent="0.35">
      <c r="A70" t="s">
        <v>7</v>
      </c>
      <c r="B70" s="1" t="s">
        <v>7</v>
      </c>
      <c r="C70" s="2">
        <v>27943.600000000002</v>
      </c>
      <c r="D70" s="2">
        <v>11770</v>
      </c>
      <c r="E70" s="2">
        <v>2700</v>
      </c>
      <c r="F70" s="18">
        <f t="shared" si="4"/>
        <v>0.16200214277770497</v>
      </c>
      <c r="G70" s="18">
        <f t="shared" si="5"/>
        <v>3.7162768521648543E-2</v>
      </c>
    </row>
    <row r="71" spans="1:7" x14ac:dyDescent="0.35">
      <c r="A71" t="s">
        <v>8</v>
      </c>
      <c r="B71" s="1" t="s">
        <v>8</v>
      </c>
      <c r="C71" s="2">
        <v>15159.400000000001</v>
      </c>
      <c r="D71" s="2">
        <v>6820</v>
      </c>
      <c r="E71" s="2">
        <v>1490</v>
      </c>
      <c r="F71" s="18">
        <f t="shared" si="4"/>
        <v>0.173033030533987</v>
      </c>
      <c r="G71" s="18">
        <f t="shared" si="5"/>
        <v>3.7803404031618866E-2</v>
      </c>
    </row>
    <row r="72" spans="1:7" x14ac:dyDescent="0.35">
      <c r="A72" t="s">
        <v>66</v>
      </c>
      <c r="B72" s="1" t="s">
        <v>66</v>
      </c>
      <c r="C72" s="2">
        <v>63909.400000000016</v>
      </c>
      <c r="D72" s="2">
        <v>28650</v>
      </c>
      <c r="E72" s="2">
        <v>5740</v>
      </c>
      <c r="F72" s="18">
        <f t="shared" si="4"/>
        <v>0.17241956221198707</v>
      </c>
      <c r="G72" s="18">
        <f t="shared" si="5"/>
        <v>3.4544093790464421E-2</v>
      </c>
    </row>
    <row r="73" spans="1:7" x14ac:dyDescent="0.35">
      <c r="A73" t="s">
        <v>38</v>
      </c>
      <c r="B73" s="1" t="s">
        <v>38</v>
      </c>
      <c r="C73" s="2">
        <v>13859.600000000002</v>
      </c>
      <c r="D73" s="2">
        <v>3720</v>
      </c>
      <c r="E73" s="2">
        <v>360</v>
      </c>
      <c r="F73" s="18">
        <f t="shared" si="4"/>
        <v>0.10323308253984462</v>
      </c>
      <c r="G73" s="18">
        <f t="shared" si="5"/>
        <v>9.9902983103075434E-3</v>
      </c>
    </row>
    <row r="74" spans="1:7" x14ac:dyDescent="0.35">
      <c r="A74" t="s">
        <v>48</v>
      </c>
      <c r="B74" s="1" t="s">
        <v>48</v>
      </c>
      <c r="C74" s="2">
        <v>16219.400000000001</v>
      </c>
      <c r="D74" s="2">
        <v>3340</v>
      </c>
      <c r="E74" s="2">
        <v>240</v>
      </c>
      <c r="F74" s="18">
        <f t="shared" si="4"/>
        <v>7.9202398647014338E-2</v>
      </c>
      <c r="G74" s="18">
        <f t="shared" si="5"/>
        <v>5.6911903219411504E-3</v>
      </c>
    </row>
    <row r="75" spans="1:7" x14ac:dyDescent="0.35">
      <c r="A75" t="s">
        <v>9</v>
      </c>
      <c r="B75" s="1" t="s">
        <v>9</v>
      </c>
      <c r="C75" s="2">
        <v>19450.400000000001</v>
      </c>
      <c r="D75" s="2">
        <v>8700</v>
      </c>
      <c r="E75" s="2">
        <v>1890</v>
      </c>
      <c r="F75" s="18">
        <f t="shared" si="4"/>
        <v>0.17203522015762379</v>
      </c>
      <c r="G75" s="18">
        <f t="shared" si="5"/>
        <v>3.7373168517001031E-2</v>
      </c>
    </row>
    <row r="76" spans="1:7" s="22" customFormat="1" x14ac:dyDescent="0.35">
      <c r="A76" s="22" t="s">
        <v>4</v>
      </c>
      <c r="B76" s="1" t="s">
        <v>4</v>
      </c>
      <c r="C76" s="2">
        <v>11246.400000000001</v>
      </c>
      <c r="D76" s="2">
        <v>2690</v>
      </c>
      <c r="E76" s="2">
        <v>340</v>
      </c>
      <c r="F76" s="18">
        <f t="shared" si="4"/>
        <v>9.1995250445954649E-2</v>
      </c>
      <c r="G76" s="18">
        <f t="shared" si="5"/>
        <v>1.1627652472722894E-2</v>
      </c>
    </row>
    <row r="77" spans="1:7" x14ac:dyDescent="0.35">
      <c r="B77" s="3"/>
      <c r="C77" s="4">
        <v>3147435.2521106009</v>
      </c>
      <c r="D77" s="4">
        <v>1199820</v>
      </c>
      <c r="E77" s="4">
        <v>213440</v>
      </c>
      <c r="F77" s="18">
        <f t="shared" si="4"/>
        <v>0.14661754533624785</v>
      </c>
      <c r="G77" s="18">
        <f t="shared" si="5"/>
        <v>2.6082286406768303E-2</v>
      </c>
    </row>
  </sheetData>
  <sortState xmlns:xlrd2="http://schemas.microsoft.com/office/spreadsheetml/2017/richdata2" ref="B3:E76">
    <sortCondition ref="B3"/>
  </sortState>
  <mergeCells count="1"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sqref="A1:C1"/>
    </sheetView>
  </sheetViews>
  <sheetFormatPr defaultRowHeight="14.5" x14ac:dyDescent="0.35"/>
  <cols>
    <col min="1" max="1" width="30.6328125" style="11" customWidth="1"/>
    <col min="2" max="2" width="23.90625" style="12" customWidth="1"/>
    <col min="3" max="3" width="18.1796875" style="12" customWidth="1"/>
  </cols>
  <sheetData>
    <row r="1" spans="1:3" ht="50" customHeight="1" thickBot="1" x14ac:dyDescent="0.4">
      <c r="A1" s="29" t="s">
        <v>120</v>
      </c>
      <c r="B1" s="30"/>
      <c r="C1" s="31"/>
    </row>
    <row r="2" spans="1:3" ht="77" customHeight="1" x14ac:dyDescent="0.35">
      <c r="A2" s="14" t="s">
        <v>119</v>
      </c>
      <c r="B2" s="15" t="s">
        <v>77</v>
      </c>
      <c r="C2" s="16" t="s">
        <v>78</v>
      </c>
    </row>
    <row r="3" spans="1:3" x14ac:dyDescent="0.35">
      <c r="A3" s="9" t="s">
        <v>79</v>
      </c>
      <c r="B3" s="10">
        <v>8.900000000000001E-2</v>
      </c>
      <c r="C3" s="10">
        <v>0.01</v>
      </c>
    </row>
    <row r="4" spans="1:3" x14ac:dyDescent="0.35">
      <c r="A4" s="9" t="s">
        <v>80</v>
      </c>
      <c r="B4" s="10">
        <v>0.125</v>
      </c>
      <c r="C4" s="10">
        <v>2.4E-2</v>
      </c>
    </row>
    <row r="5" spans="1:3" x14ac:dyDescent="0.35">
      <c r="A5" s="9" t="s">
        <v>81</v>
      </c>
      <c r="B5" s="10">
        <v>0.114</v>
      </c>
      <c r="C5" s="10">
        <v>1.9E-2</v>
      </c>
    </row>
    <row r="6" spans="1:3" x14ac:dyDescent="0.35">
      <c r="A6" s="9" t="s">
        <v>82</v>
      </c>
      <c r="B6" s="10">
        <v>9.6999999999999989E-2</v>
      </c>
      <c r="C6" s="10">
        <v>1.1000000000000001E-2</v>
      </c>
    </row>
    <row r="7" spans="1:3" x14ac:dyDescent="0.35">
      <c r="A7" s="9" t="s">
        <v>83</v>
      </c>
      <c r="B7" s="10">
        <v>0.10199999999999999</v>
      </c>
      <c r="C7" s="10">
        <v>2.1000000000000001E-2</v>
      </c>
    </row>
    <row r="8" spans="1:3" x14ac:dyDescent="0.35">
      <c r="A8" s="9" t="s">
        <v>84</v>
      </c>
      <c r="B8" s="10">
        <v>7.2999999999999995E-2</v>
      </c>
      <c r="C8" s="10">
        <v>6.0000000000000001E-3</v>
      </c>
    </row>
    <row r="9" spans="1:3" x14ac:dyDescent="0.35">
      <c r="A9" s="9" t="s">
        <v>85</v>
      </c>
      <c r="B9" s="10">
        <v>4.0999999999999995E-2</v>
      </c>
      <c r="C9" s="10">
        <v>2E-3</v>
      </c>
    </row>
    <row r="10" spans="1:3" x14ac:dyDescent="0.35">
      <c r="A10" s="9" t="s">
        <v>86</v>
      </c>
      <c r="B10" s="10">
        <v>0.11900000000000001</v>
      </c>
      <c r="C10" s="10">
        <v>9.0000000000000011E-3</v>
      </c>
    </row>
    <row r="11" spans="1:3" x14ac:dyDescent="0.35">
      <c r="A11" s="9" t="s">
        <v>87</v>
      </c>
      <c r="B11" s="10">
        <v>0.1</v>
      </c>
      <c r="C11" s="10">
        <v>1.2E-2</v>
      </c>
    </row>
    <row r="12" spans="1:3" x14ac:dyDescent="0.35">
      <c r="A12" s="9" t="s">
        <v>88</v>
      </c>
      <c r="B12" s="10">
        <v>0.11199999999999999</v>
      </c>
      <c r="C12" s="10">
        <v>1.9E-2</v>
      </c>
    </row>
    <row r="13" spans="1:3" x14ac:dyDescent="0.35">
      <c r="A13" s="9" t="s">
        <v>89</v>
      </c>
      <c r="B13" s="10">
        <v>0.214</v>
      </c>
      <c r="C13" s="10">
        <v>3.4000000000000002E-2</v>
      </c>
    </row>
    <row r="14" spans="1:3" x14ac:dyDescent="0.35">
      <c r="A14" s="9" t="s">
        <v>90</v>
      </c>
      <c r="B14" s="10">
        <v>0.155</v>
      </c>
      <c r="C14" s="10">
        <v>2.2000000000000002E-2</v>
      </c>
    </row>
    <row r="15" spans="1:3" x14ac:dyDescent="0.35">
      <c r="A15" s="9" t="s">
        <v>91</v>
      </c>
      <c r="B15" s="10">
        <v>0.17600000000000002</v>
      </c>
      <c r="C15" s="10">
        <v>1.1000000000000001E-2</v>
      </c>
    </row>
    <row r="16" spans="1:3" x14ac:dyDescent="0.35">
      <c r="A16" s="9" t="s">
        <v>92</v>
      </c>
      <c r="B16" s="10">
        <v>0.215</v>
      </c>
      <c r="C16" s="10">
        <v>3.2000000000000001E-2</v>
      </c>
    </row>
    <row r="17" spans="1:3" x14ac:dyDescent="0.35">
      <c r="A17" s="9" t="s">
        <v>93</v>
      </c>
      <c r="B17" s="10">
        <v>7.2999999999999995E-2</v>
      </c>
      <c r="C17" s="10">
        <v>1.3000000000000001E-2</v>
      </c>
    </row>
    <row r="18" spans="1:3" x14ac:dyDescent="0.35">
      <c r="A18" s="9" t="s">
        <v>94</v>
      </c>
      <c r="B18" s="10">
        <v>0.107</v>
      </c>
      <c r="C18" s="10">
        <v>1.1000000000000001E-2</v>
      </c>
    </row>
    <row r="19" spans="1:3" x14ac:dyDescent="0.35">
      <c r="A19" s="9" t="s">
        <v>95</v>
      </c>
      <c r="B19" s="10">
        <v>0.10199999999999999</v>
      </c>
      <c r="C19" s="10">
        <v>9.0000000000000011E-3</v>
      </c>
    </row>
    <row r="20" spans="1:3" x14ac:dyDescent="0.35">
      <c r="A20" s="9" t="s">
        <v>96</v>
      </c>
      <c r="B20" s="10">
        <v>0.22800000000000001</v>
      </c>
      <c r="C20" s="10">
        <v>5.4000000000000006E-2</v>
      </c>
    </row>
    <row r="21" spans="1:3" x14ac:dyDescent="0.35">
      <c r="A21" s="9" t="s">
        <v>97</v>
      </c>
      <c r="B21" s="10">
        <v>0.122</v>
      </c>
      <c r="C21" s="10">
        <v>1.7000000000000001E-2</v>
      </c>
    </row>
    <row r="22" spans="1:3" x14ac:dyDescent="0.35">
      <c r="A22" s="9" t="s">
        <v>98</v>
      </c>
      <c r="B22" s="10">
        <v>0.17699999999999999</v>
      </c>
      <c r="C22" s="10">
        <v>0.03</v>
      </c>
    </row>
    <row r="23" spans="1:3" x14ac:dyDescent="0.35">
      <c r="A23" s="9" t="s">
        <v>99</v>
      </c>
      <c r="B23" s="10">
        <v>0.13300000000000001</v>
      </c>
      <c r="C23" s="10">
        <v>1.7000000000000001E-2</v>
      </c>
    </row>
    <row r="24" spans="1:3" x14ac:dyDescent="0.35">
      <c r="A24" s="9" t="s">
        <v>100</v>
      </c>
      <c r="B24" s="10">
        <v>0.12300000000000001</v>
      </c>
      <c r="C24" s="10">
        <v>1.3000000000000001E-2</v>
      </c>
    </row>
    <row r="25" spans="1:3" x14ac:dyDescent="0.35">
      <c r="A25" s="9" t="s">
        <v>101</v>
      </c>
      <c r="B25" s="10">
        <v>0.17699999999999999</v>
      </c>
      <c r="C25" s="10">
        <v>3.3000000000000002E-2</v>
      </c>
    </row>
    <row r="26" spans="1:3" x14ac:dyDescent="0.35">
      <c r="A26" s="9" t="s">
        <v>102</v>
      </c>
      <c r="B26" s="10">
        <v>0.18600000000000003</v>
      </c>
      <c r="C26" s="10">
        <v>4.2999999999999997E-2</v>
      </c>
    </row>
    <row r="27" spans="1:3" x14ac:dyDescent="0.35">
      <c r="A27" s="9" t="s">
        <v>103</v>
      </c>
      <c r="B27" s="10">
        <v>0.16300000000000001</v>
      </c>
      <c r="C27" s="10">
        <v>2.7000000000000003E-2</v>
      </c>
    </row>
    <row r="28" spans="1:3" x14ac:dyDescent="0.35">
      <c r="A28" s="9" t="s">
        <v>104</v>
      </c>
      <c r="B28" s="10">
        <v>0.217</v>
      </c>
      <c r="C28" s="10">
        <v>0.05</v>
      </c>
    </row>
    <row r="29" spans="1:3" x14ac:dyDescent="0.35">
      <c r="A29" s="9" t="s">
        <v>105</v>
      </c>
      <c r="B29" s="10">
        <v>0.16800000000000001</v>
      </c>
      <c r="C29" s="10">
        <v>4.2000000000000003E-2</v>
      </c>
    </row>
    <row r="30" spans="1:3" x14ac:dyDescent="0.35">
      <c r="A30" s="9" t="s">
        <v>106</v>
      </c>
      <c r="B30" s="10">
        <v>0.192</v>
      </c>
      <c r="C30" s="10">
        <v>3.1E-2</v>
      </c>
    </row>
    <row r="31" spans="1:3" x14ac:dyDescent="0.35">
      <c r="A31" s="9" t="s">
        <v>107</v>
      </c>
      <c r="B31" s="10">
        <v>0.13600000000000001</v>
      </c>
      <c r="C31" s="10">
        <v>2.4E-2</v>
      </c>
    </row>
    <row r="32" spans="1:3" x14ac:dyDescent="0.35">
      <c r="A32" s="9" t="s">
        <v>108</v>
      </c>
      <c r="B32" s="10">
        <v>0.13300000000000001</v>
      </c>
      <c r="C32" s="10">
        <v>1.4999999999999999E-2</v>
      </c>
    </row>
    <row r="33" spans="1:3" x14ac:dyDescent="0.35">
      <c r="A33" s="9" t="s">
        <v>109</v>
      </c>
      <c r="B33" s="10">
        <v>0.114</v>
      </c>
      <c r="C33" s="10">
        <v>1.1000000000000001E-2</v>
      </c>
    </row>
    <row r="34" spans="1:3" x14ac:dyDescent="0.35">
      <c r="A34" s="9" t="s">
        <v>110</v>
      </c>
      <c r="B34" s="10">
        <v>0.14300000000000002</v>
      </c>
      <c r="C34" s="10">
        <v>2.3E-2</v>
      </c>
    </row>
    <row r="35" spans="1:3" x14ac:dyDescent="0.35">
      <c r="A35" s="9" t="s">
        <v>111</v>
      </c>
      <c r="B35" s="10">
        <v>0.17600000000000002</v>
      </c>
      <c r="C35" s="10">
        <v>2.3E-2</v>
      </c>
    </row>
    <row r="36" spans="1:3" x14ac:dyDescent="0.35">
      <c r="A36" s="9" t="s">
        <v>112</v>
      </c>
      <c r="B36" s="10">
        <v>0.14800000000000002</v>
      </c>
      <c r="C36" s="10">
        <v>3.5000000000000003E-2</v>
      </c>
    </row>
    <row r="37" spans="1:3" x14ac:dyDescent="0.35">
      <c r="A37" s="9" t="s">
        <v>113</v>
      </c>
      <c r="B37" s="10">
        <v>0.161</v>
      </c>
      <c r="C37" s="10">
        <v>4.8000000000000001E-2</v>
      </c>
    </row>
    <row r="38" spans="1:3" x14ac:dyDescent="0.35">
      <c r="A38" s="13" t="s">
        <v>122</v>
      </c>
      <c r="B38" s="32" t="s">
        <v>121</v>
      </c>
      <c r="C38" s="33"/>
    </row>
    <row r="39" spans="1:3" x14ac:dyDescent="0.35">
      <c r="A39" s="9" t="s">
        <v>114</v>
      </c>
      <c r="B39" s="10">
        <v>9.1999999999999998E-2</v>
      </c>
      <c r="C39" s="10">
        <v>1.7000000000000001E-2</v>
      </c>
    </row>
    <row r="40" spans="1:3" x14ac:dyDescent="0.35">
      <c r="A40" s="9" t="s">
        <v>115</v>
      </c>
      <c r="B40" s="10">
        <v>0.106</v>
      </c>
      <c r="C40" s="10">
        <v>1.7000000000000001E-2</v>
      </c>
    </row>
    <row r="41" spans="1:3" x14ac:dyDescent="0.35">
      <c r="A41" s="9" t="s">
        <v>116</v>
      </c>
      <c r="B41" s="10">
        <v>0.13800000000000001</v>
      </c>
      <c r="C41" s="10">
        <v>3.4000000000000002E-2</v>
      </c>
    </row>
    <row r="42" spans="1:3" x14ac:dyDescent="0.35">
      <c r="A42" s="9" t="s">
        <v>117</v>
      </c>
      <c r="B42" s="10">
        <v>0.157</v>
      </c>
      <c r="C42" s="10">
        <v>3.9E-2</v>
      </c>
    </row>
    <row r="43" spans="1:3" x14ac:dyDescent="0.35">
      <c r="A43" s="9" t="s">
        <v>118</v>
      </c>
      <c r="B43" s="10">
        <v>0.254</v>
      </c>
      <c r="C43" s="10">
        <v>0.05</v>
      </c>
    </row>
  </sheetData>
  <mergeCells count="2">
    <mergeCell ref="A1:C1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Burden</vt:lpstr>
      <vt:lpstr>Prevalence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Molla, Daniel (FAOSO)</dc:creator>
  <cp:lastModifiedBy>Hashim Jelle</cp:lastModifiedBy>
  <dcterms:created xsi:type="dcterms:W3CDTF">2021-09-09T11:12:37Z</dcterms:created>
  <dcterms:modified xsi:type="dcterms:W3CDTF">2021-11-08T11:19:46Z</dcterms:modified>
</cp:coreProperties>
</file>