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b576802\Documents\non-work\GWU\Capstone\Github folders\Capstone\code\Jichong\"/>
    </mc:Choice>
  </mc:AlternateContent>
  <xr:revisionPtr revIDLastSave="0" documentId="13_ncr:1_{D176947B-0DB3-4214-BEDB-38CC4FBF1F8F}" xr6:coauthVersionLast="47" xr6:coauthVersionMax="47" xr10:uidLastSave="{00000000-0000-0000-0000-000000000000}"/>
  <bookViews>
    <workbookView xWindow="57480" yWindow="-120" windowWidth="29040" windowHeight="15720" tabRatio="691" firstSheet="3" activeTab="9" xr2:uid="{00000000-000D-0000-FFFF-FFFF00000000}"/>
  </bookViews>
  <sheets>
    <sheet name="iter1 - 2018-2020" sheetId="8" r:id="rId1"/>
    <sheet name="iter2 - 2018-2022" sheetId="7" r:id="rId2"/>
    <sheet name="iter3 - 40 features" sheetId="1" r:id="rId3"/>
    <sheet name="iter4 - PCA" sheetId="2" r:id="rId4"/>
    <sheet name="iter5 - AutoFeat" sheetId="4" r:id="rId5"/>
    <sheet name="iter7 - syn" sheetId="5" r:id="rId6"/>
    <sheet name="iter8 - 2015-22" sheetId="6" r:id="rId7"/>
    <sheet name="Summary" sheetId="3" r:id="rId8"/>
    <sheet name="Sheet8" sheetId="9" r:id="rId9"/>
    <sheet name="Shap - feature impact" sheetId="10" r:id="rId10"/>
    <sheet name="iter7 - feature summary" sheetId="12" r:id="rId11"/>
  </sheets>
  <definedNames>
    <definedName name="_xlnm._FilterDatabase" localSheetId="8" hidden="1">Sheet8!$A$1:$F$15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3" l="1"/>
  <c r="C22" i="3"/>
  <c r="C23" i="3"/>
  <c r="C24" i="3"/>
  <c r="C25" i="3"/>
  <c r="C26" i="3"/>
  <c r="C27" i="3"/>
  <c r="C28" i="3"/>
  <c r="C29" i="3"/>
  <c r="C30" i="3"/>
  <c r="C31" i="3"/>
  <c r="C32" i="3"/>
  <c r="C33" i="3"/>
  <c r="C20" i="3"/>
</calcChain>
</file>

<file path=xl/sharedStrings.xml><?xml version="1.0" encoding="utf-8"?>
<sst xmlns="http://schemas.openxmlformats.org/spreadsheetml/2006/main" count="504" uniqueCount="152">
  <si>
    <t>Model Name</t>
  </si>
  <si>
    <t>Parameters</t>
  </si>
  <si>
    <t>Target</t>
  </si>
  <si>
    <t>Test Size</t>
  </si>
  <si>
    <t>Accuracy</t>
  </si>
  <si>
    <t>Mean Accuracy (10 folds)</t>
  </si>
  <si>
    <t>RMSE</t>
  </si>
  <si>
    <t>F1-score (macro avg)</t>
  </si>
  <si>
    <t>ROC-AUC score</t>
  </si>
  <si>
    <t>Decision Tree - gini</t>
  </si>
  <si>
    <t>max_depth=3, min_samples_leaf=5</t>
  </si>
  <si>
    <t>OTHBLEED</t>
  </si>
  <si>
    <t>Decision Tree - entropy</t>
  </si>
  <si>
    <t>SVM - linear</t>
  </si>
  <si>
    <t>C=1.0, gamma=auto</t>
  </si>
  <si>
    <t>SVM - rbf</t>
  </si>
  <si>
    <t>C=1.0, gamma=0.2</t>
  </si>
  <si>
    <t>GaussianNB</t>
  </si>
  <si>
    <t>LogisticRegression</t>
  </si>
  <si>
    <t>Gradient Boosting</t>
  </si>
  <si>
    <t>n_estimators=300, learning_rate=0.05</t>
  </si>
  <si>
    <t>XGBoost</t>
  </si>
  <si>
    <t>n_estimators=100, eta=0.3</t>
  </si>
  <si>
    <t>KNN</t>
  </si>
  <si>
    <t>n_neighbors=3</t>
  </si>
  <si>
    <t>Random Forest</t>
  </si>
  <si>
    <t>n_estimators=100, features_importances=20</t>
  </si>
  <si>
    <t>Accuracy / Mean Accuracy (10 folds)</t>
  </si>
  <si>
    <t>Iteration</t>
  </si>
  <si>
    <t>#1, 2018-2020</t>
  </si>
  <si>
    <t>#2, 2018-2022</t>
  </si>
  <si>
    <t>#3, 2018-2022, data cleaning, selected features</t>
  </si>
  <si>
    <t>RUC ranged from .76 - .86</t>
  </si>
  <si>
    <t>F1 (macro avg)</t>
  </si>
  <si>
    <t>ROC-AUC</t>
  </si>
  <si>
    <t>Decision Tree – gini</t>
  </si>
  <si>
    <t>max_depth=3</t>
  </si>
  <si>
    <t>min_samples_leaf=5</t>
  </si>
  <si>
    <t>Decision Tree – entropy</t>
  </si>
  <si>
    <t>SVM – linear</t>
  </si>
  <si>
    <t>SVM – rbf</t>
  </si>
  <si>
    <t>Gaussian Naive Bayes</t>
  </si>
  <si>
    <t>Logistic Regression</t>
  </si>
  <si>
    <t>n_estimators=300</t>
  </si>
  <si>
    <t>learning_rate=0.05</t>
  </si>
  <si>
    <t>n_estimators=100</t>
  </si>
  <si>
    <t>eta=0.3</t>
  </si>
  <si>
    <t>n_neighbor=3</t>
  </si>
  <si>
    <t>feature_importances=20</t>
  </si>
  <si>
    <t>#4, PCA</t>
  </si>
  <si>
    <t>#5, AutoFeat</t>
  </si>
  <si>
    <t>#7, synthetic data generation</t>
  </si>
  <si>
    <t>#8 2015-2022</t>
  </si>
  <si>
    <t xml:space="preserve">Top 2 Model </t>
  </si>
  <si>
    <t>ROC-AUC Score</t>
  </si>
  <si>
    <t>DISCANCR</t>
  </si>
  <si>
    <t>STEROID</t>
  </si>
  <si>
    <t>DIABETES</t>
  </si>
  <si>
    <t>AGE</t>
  </si>
  <si>
    <t>Data Type</t>
  </si>
  <si>
    <t>Categorical</t>
  </si>
  <si>
    <t>PRALBUM</t>
  </si>
  <si>
    <t>PRINR</t>
  </si>
  <si>
    <t>PRALKPH</t>
  </si>
  <si>
    <t>DIALYSIS</t>
  </si>
  <si>
    <t>PRSGOT</t>
  </si>
  <si>
    <t>OPTIME</t>
  </si>
  <si>
    <t>PRCREAT</t>
  </si>
  <si>
    <t>TRANSFUS</t>
  </si>
  <si>
    <t>HXCOPD</t>
  </si>
  <si>
    <t>PRBILI</t>
  </si>
  <si>
    <t>DYSPNEA</t>
  </si>
  <si>
    <t>PRSODM</t>
  </si>
  <si>
    <t>RACE_NEW</t>
  </si>
  <si>
    <t>PRHCT</t>
  </si>
  <si>
    <t>TOTHLOS</t>
  </si>
  <si>
    <t>Min - Max</t>
  </si>
  <si>
    <t>No, Yes</t>
  </si>
  <si>
    <t>SEX</t>
  </si>
  <si>
    <t>INOUT</t>
  </si>
  <si>
    <t>ANESTHES</t>
  </si>
  <si>
    <t>SMOKE</t>
  </si>
  <si>
    <t>FNSTATUS2</t>
  </si>
  <si>
    <t>VENTILAT</t>
  </si>
  <si>
    <t>ASCITES</t>
  </si>
  <si>
    <t>HXCHF</t>
  </si>
  <si>
    <t>HYPERMED</t>
  </si>
  <si>
    <t>RENAFAIL</t>
  </si>
  <si>
    <t>WNDINF</t>
  </si>
  <si>
    <t>count</t>
  </si>
  <si>
    <t>mean</t>
  </si>
  <si>
    <t>std</t>
  </si>
  <si>
    <t>min</t>
  </si>
  <si>
    <t>max</t>
  </si>
  <si>
    <t>WTLOSS</t>
  </si>
  <si>
    <t>BLEEDIS</t>
  </si>
  <si>
    <t>PRBUN</t>
  </si>
  <si>
    <t>PRWBC</t>
  </si>
  <si>
    <t>PRPLATE</t>
  </si>
  <si>
    <t>PRPTT</t>
  </si>
  <si>
    <t>EMERGNCY</t>
  </si>
  <si>
    <t>ASACLAS</t>
  </si>
  <si>
    <t>BMI</t>
  </si>
  <si>
    <t>Pre-operative serum albumin</t>
  </si>
  <si>
    <t>Feature</t>
  </si>
  <si>
    <t>Definition</t>
  </si>
  <si>
    <t>Diabetes mellitus with oral agents or insulin</t>
  </si>
  <si>
    <t>Disseminated cancer</t>
  </si>
  <si>
    <t>Immunosuppressive Therapy</t>
  </si>
  <si>
    <t>Age of patient with patients over 89 coded as 90+</t>
  </si>
  <si>
    <t>Days from INR Preoperative Labs to Operation</t>
  </si>
  <si>
    <t>Days from SGOT Preoperative Labs to Operation</t>
  </si>
  <si>
    <t>Pre-operative alkaline phosphatase</t>
  </si>
  <si>
    <t>Currently on dialysis (pre-op)</t>
  </si>
  <si>
    <t>Total operation time</t>
  </si>
  <si>
    <t>Days from Creatinine Preoperative Labs to Operation</t>
  </si>
  <si>
    <t>Preop Transfusion of &gt;= 1 unit of whole/packed RBCs in 72 hours prior to
surgery</t>
  </si>
  <si>
    <t>The older, the higher chance for transfusion</t>
  </si>
  <si>
    <t>History of severe COPD</t>
  </si>
  <si>
    <t>Days from Bilirubin Preoperative Labs to Operation</t>
  </si>
  <si>
    <t>Dyspnea</t>
  </si>
  <si>
    <t>Pre-operative serum sodium</t>
  </si>
  <si>
    <t>New Race</t>
  </si>
  <si>
    <t>Pre-operative hematocrit</t>
  </si>
  <si>
    <t>Length of total hospital stay</t>
  </si>
  <si>
    <t>[18, 90+]</t>
  </si>
  <si>
    <t>[1.1, 9.9]</t>
  </si>
  <si>
    <t xml:space="preserve">Numerical </t>
  </si>
  <si>
    <t>[0.8, 4.8]</t>
  </si>
  <si>
    <t>[0, 89]</t>
  </si>
  <si>
    <t>[0, 90]</t>
  </si>
  <si>
    <t>[0, 1214]</t>
  </si>
  <si>
    <t>[0, 88]</t>
  </si>
  <si>
    <t>[120, 156]</t>
  </si>
  <si>
    <t>[0, 64]</t>
  </si>
  <si>
    <t>The higher, the higher chance for transfusion</t>
  </si>
  <si>
    <t>No
MODERATE EXERTION
AT REST</t>
  </si>
  <si>
    <t>AT REST
MODERATE EXERTION
No</t>
  </si>
  <si>
    <t>Feature Contribution Relationship</t>
  </si>
  <si>
    <t>Yes (1) --&gt; lower chance for transfusion</t>
  </si>
  <si>
    <t>high DISCANCR values are predicting high probabliity for beling to class 0</t>
  </si>
  <si>
    <t>Days from BUN Preoperative Labs to Operation</t>
  </si>
  <si>
    <t>[2, 198.88]</t>
  </si>
  <si>
    <t>Feature Impacts on Target Class</t>
  </si>
  <si>
    <t>Negative</t>
  </si>
  <si>
    <t>AT REST (1) --&gt; higher chance for transfusion</t>
  </si>
  <si>
    <t>Positive</t>
  </si>
  <si>
    <t>Unclear</t>
  </si>
  <si>
    <t>No strong impact</t>
  </si>
  <si>
    <t>The lower, the higher chance for transfusion</t>
  </si>
  <si>
    <t>The less, the higher chance for transfusion</t>
  </si>
  <si>
    <t>American Indian or Alaska Native (0)
Asian (1)
Black or African American (2)
Native Hawaiian or Pacific Islander (3)
Native Hawaiian or Other Pacific Islander (4)
Some Other Race (5)
Unknown/Not Reported (6)
White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</si>
</sst>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Times New Roman"/>
      <family val="1"/>
    </font>
    <font>
      <sz val="10"/>
      <color rgb="FFFFFFFF"/>
      <name val="Times New Roman"/>
      <family val="1"/>
    </font>
    <font>
      <sz val="10"/>
      <color theme="1"/>
      <name val="Times New Roman"/>
      <family val="1"/>
    </font>
    <font>
      <sz val="10"/>
      <color rgb="FF000000"/>
      <name val="Times New Roman"/>
      <family val="1"/>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002060"/>
        <bgColor indexed="64"/>
      </patternFill>
    </fill>
    <fill>
      <patternFill patternType="solid">
        <fgColor rgb="FFD9D9D9"/>
        <bgColor indexed="64"/>
      </patternFill>
    </fill>
    <fill>
      <patternFill patternType="solid">
        <fgColor theme="0" tint="-0.149998474074526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2" fontId="0" fillId="0" borderId="0" xfId="0" applyNumberFormat="1"/>
    <xf numFmtId="167" fontId="0" fillId="0" borderId="0" xfId="0" applyNumberFormat="1"/>
    <xf numFmtId="0" fontId="0" fillId="33" borderId="0" xfId="0" applyFill="1"/>
    <xf numFmtId="2" fontId="0" fillId="33" borderId="0" xfId="0" applyNumberFormat="1" applyFill="1"/>
    <xf numFmtId="167" fontId="0" fillId="33" borderId="0" xfId="0" applyNumberFormat="1" applyFill="1"/>
    <xf numFmtId="0" fontId="0" fillId="0" borderId="0" xfId="0" applyFill="1"/>
    <xf numFmtId="167" fontId="0" fillId="0" borderId="0" xfId="0" applyNumberFormat="1" applyFill="1"/>
    <xf numFmtId="0" fontId="18" fillId="0" borderId="0" xfId="0" applyFont="1"/>
    <xf numFmtId="0" fontId="19" fillId="34" borderId="10"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20" fillId="0" borderId="14" xfId="0" applyFont="1" applyBorder="1" applyAlignment="1">
      <alignment vertical="center" wrapText="1"/>
    </xf>
    <xf numFmtId="0" fontId="20" fillId="0" borderId="13" xfId="0" applyFont="1" applyBorder="1" applyAlignment="1">
      <alignment vertical="center" wrapText="1"/>
    </xf>
    <xf numFmtId="0" fontId="20" fillId="0" borderId="12" xfId="0" applyFont="1" applyBorder="1" applyAlignment="1">
      <alignment vertical="center" wrapText="1"/>
    </xf>
    <xf numFmtId="0" fontId="20" fillId="0" borderId="13" xfId="0" applyFont="1" applyBorder="1" applyAlignment="1">
      <alignment horizontal="center" vertical="center" wrapText="1"/>
    </xf>
    <xf numFmtId="0" fontId="21" fillId="35" borderId="14" xfId="0" applyFont="1" applyFill="1" applyBorder="1" applyAlignment="1">
      <alignment vertical="center" wrapText="1"/>
    </xf>
    <xf numFmtId="0" fontId="21" fillId="35" borderId="13" xfId="0" applyFont="1" applyFill="1" applyBorder="1" applyAlignment="1">
      <alignment vertical="center" wrapText="1"/>
    </xf>
    <xf numFmtId="0" fontId="20" fillId="0" borderId="15" xfId="0" applyFont="1" applyBorder="1" applyAlignment="1">
      <alignment vertical="center" wrapText="1"/>
    </xf>
    <xf numFmtId="0" fontId="20" fillId="0" borderId="12" xfId="0" applyFont="1" applyBorder="1" applyAlignment="1">
      <alignment vertical="center" wrapText="1"/>
    </xf>
    <xf numFmtId="0" fontId="20" fillId="0" borderId="15" xfId="0" applyFont="1" applyBorder="1" applyAlignment="1">
      <alignment horizontal="center" vertical="center" wrapText="1"/>
    </xf>
    <xf numFmtId="0" fontId="20" fillId="0" borderId="12" xfId="0" applyFont="1" applyBorder="1" applyAlignment="1">
      <alignment horizontal="center" vertical="center" wrapText="1"/>
    </xf>
    <xf numFmtId="0" fontId="21" fillId="35" borderId="15" xfId="0" applyFont="1" applyFill="1" applyBorder="1" applyAlignment="1">
      <alignment vertical="center" wrapText="1"/>
    </xf>
    <xf numFmtId="0" fontId="21" fillId="35" borderId="12" xfId="0" applyFont="1" applyFill="1" applyBorder="1" applyAlignment="1">
      <alignment vertical="center" wrapText="1"/>
    </xf>
    <xf numFmtId="0" fontId="21" fillId="35" borderId="15" xfId="0" applyFont="1" applyFill="1" applyBorder="1" applyAlignment="1">
      <alignment horizontal="center" vertical="center" wrapText="1"/>
    </xf>
    <xf numFmtId="0" fontId="21" fillId="35" borderId="12" xfId="0" applyFont="1" applyFill="1" applyBorder="1" applyAlignment="1">
      <alignment horizontal="center" vertical="center" wrapText="1"/>
    </xf>
    <xf numFmtId="0" fontId="0" fillId="0" borderId="0" xfId="0" applyAlignment="1">
      <alignment horizontal="left" vertical="center"/>
    </xf>
    <xf numFmtId="0" fontId="16" fillId="0" borderId="0" xfId="0" applyFont="1"/>
    <xf numFmtId="0" fontId="0" fillId="0" borderId="0" xfId="0" applyAlignment="1">
      <alignment horizontal="left" vertical="center"/>
    </xf>
    <xf numFmtId="0" fontId="13" fillId="34" borderId="0" xfId="0" applyFont="1" applyFill="1" applyAlignment="1">
      <alignment horizontal="center" vertical="center"/>
    </xf>
    <xf numFmtId="167" fontId="0" fillId="36" borderId="0" xfId="0" applyNumberFormat="1" applyFill="1" applyAlignment="1">
      <alignment horizontal="center" vertical="center"/>
    </xf>
    <xf numFmtId="167" fontId="0" fillId="0" borderId="0" xfId="0" applyNumberFormat="1" applyAlignment="1">
      <alignment horizontal="center" vertical="center"/>
    </xf>
    <xf numFmtId="0" fontId="0" fillId="36" borderId="0" xfId="0" applyFill="1" applyAlignment="1">
      <alignment horizontal="left" vertical="center"/>
    </xf>
    <xf numFmtId="0" fontId="0" fillId="36" borderId="0" xfId="0" applyFill="1" applyAlignment="1">
      <alignment horizontal="left" vertical="center"/>
    </xf>
    <xf numFmtId="2" fontId="0" fillId="36" borderId="0" xfId="0" applyNumberFormat="1" applyFill="1" applyAlignment="1">
      <alignment horizontal="center" vertical="center"/>
    </xf>
    <xf numFmtId="2" fontId="0" fillId="0" borderId="0" xfId="0" applyNumberFormat="1" applyAlignment="1">
      <alignment horizontal="left" vertical="center"/>
    </xf>
    <xf numFmtId="2" fontId="0" fillId="0" borderId="0" xfId="0" applyNumberFormat="1" applyAlignment="1">
      <alignment horizontal="center" vertical="center"/>
    </xf>
    <xf numFmtId="0" fontId="0" fillId="36" borderId="0" xfId="0" applyFill="1" applyAlignment="1">
      <alignment vertical="center"/>
    </xf>
    <xf numFmtId="0" fontId="0" fillId="0" borderId="0" xfId="0" applyAlignment="1">
      <alignment vertical="center"/>
    </xf>
    <xf numFmtId="9" fontId="16" fillId="0" borderId="0" xfId="0" applyNumberFormat="1" applyFont="1"/>
    <xf numFmtId="0" fontId="16" fillId="37" borderId="0" xfId="0" applyFont="1" applyFill="1"/>
    <xf numFmtId="0" fontId="0" fillId="37" borderId="0" xfId="0" applyFill="1"/>
    <xf numFmtId="0" fontId="22" fillId="37" borderId="0" xfId="0" applyFont="1" applyFill="1"/>
    <xf numFmtId="0" fontId="14" fillId="0" borderId="0" xfId="0" applyFont="1"/>
    <xf numFmtId="0" fontId="0" fillId="36" borderId="16" xfId="0" applyFill="1" applyBorder="1" applyAlignment="1">
      <alignment horizontal="left" vertical="center"/>
    </xf>
    <xf numFmtId="0" fontId="0" fillId="0" borderId="16" xfId="0" applyBorder="1" applyAlignment="1">
      <alignment horizontal="left" vertical="center" wrapText="1"/>
    </xf>
    <xf numFmtId="0" fontId="0" fillId="0" borderId="16" xfId="0" applyBorder="1" applyAlignment="1">
      <alignment horizontal="left" vertical="center"/>
    </xf>
    <xf numFmtId="0" fontId="13" fillId="34" borderId="16" xfId="0" applyFont="1" applyFill="1" applyBorder="1" applyAlignment="1">
      <alignment horizontal="center" vertical="center"/>
    </xf>
    <xf numFmtId="0" fontId="13" fillId="34" borderId="16" xfId="0" applyFont="1" applyFill="1" applyBorder="1" applyAlignment="1">
      <alignment horizontal="center" vertical="center" wrapText="1"/>
    </xf>
    <xf numFmtId="0" fontId="0" fillId="37" borderId="16" xfId="0" applyFill="1" applyBorder="1" applyAlignment="1">
      <alignment horizontal="left" vertical="center"/>
    </xf>
    <xf numFmtId="0" fontId="0" fillId="0" borderId="16" xfId="0" applyFill="1" applyBorder="1" applyAlignment="1">
      <alignment horizontal="left" vertical="center" wrapText="1"/>
    </xf>
    <xf numFmtId="0" fontId="0" fillId="0" borderId="16" xfId="0"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Summary!$C$19</c:f>
              <c:strCache>
                <c:ptCount val="1"/>
                <c:pt idx="0">
                  <c:v>Accuracy / Mean Accuracy (10 folds)</c:v>
                </c:pt>
              </c:strCache>
            </c:strRef>
          </c:tx>
          <c:spPr>
            <a:solidFill>
              <a:schemeClr val="accent1"/>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Summary!$C$20:$C$33</c:f>
              <c:numCache>
                <c:formatCode>0.00</c:formatCode>
                <c:ptCount val="14"/>
                <c:pt idx="0">
                  <c:v>0.73930589999999996</c:v>
                </c:pt>
                <c:pt idx="1">
                  <c:v>0.73930589999999996</c:v>
                </c:pt>
                <c:pt idx="2">
                  <c:v>0.75407550000000001</c:v>
                </c:pt>
                <c:pt idx="3">
                  <c:v>0.75128090000000003</c:v>
                </c:pt>
                <c:pt idx="4">
                  <c:v>0.73494685368957702</c:v>
                </c:pt>
                <c:pt idx="5">
                  <c:v>0.73983843087451906</c:v>
                </c:pt>
                <c:pt idx="6">
                  <c:v>0.68906640507338901</c:v>
                </c:pt>
                <c:pt idx="7">
                  <c:v>0.69104314389529709</c:v>
                </c:pt>
                <c:pt idx="8">
                  <c:v>0.68882977713012594</c:v>
                </c:pt>
                <c:pt idx="9">
                  <c:v>0.67066532613680396</c:v>
                </c:pt>
                <c:pt idx="10">
                  <c:v>0.90799999999999992</c:v>
                </c:pt>
                <c:pt idx="11">
                  <c:v>0.88799999999999901</c:v>
                </c:pt>
                <c:pt idx="12">
                  <c:v>0.7232897298088059</c:v>
                </c:pt>
                <c:pt idx="13">
                  <c:v>0.72225537429269804</c:v>
                </c:pt>
              </c:numCache>
            </c:numRef>
          </c:val>
          <c:extLst>
            <c:ext xmlns:c16="http://schemas.microsoft.com/office/drawing/2014/chart" uri="{C3380CC4-5D6E-409C-BE32-E72D297353CC}">
              <c16:uniqueId val="{00000000-CB7A-4165-AD10-42521DE83E89}"/>
            </c:ext>
          </c:extLst>
        </c:ser>
        <c:ser>
          <c:idx val="1"/>
          <c:order val="1"/>
          <c:tx>
            <c:strRef>
              <c:f>Summary!$D$19</c:f>
              <c:strCache>
                <c:ptCount val="1"/>
                <c:pt idx="0">
                  <c:v>RMSE</c:v>
                </c:pt>
              </c:strCache>
            </c:strRef>
          </c:tx>
          <c:spPr>
            <a:solidFill>
              <a:schemeClr val="accent2"/>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Summary!$D$20:$D$33</c:f>
              <c:numCache>
                <c:formatCode>0.00</c:formatCode>
                <c:ptCount val="14"/>
                <c:pt idx="0">
                  <c:v>0.51058000000000003</c:v>
                </c:pt>
                <c:pt idx="1">
                  <c:v>0.51058000000000003</c:v>
                </c:pt>
                <c:pt idx="2">
                  <c:v>0.49591000000000002</c:v>
                </c:pt>
                <c:pt idx="3">
                  <c:v>0.49872</c:v>
                </c:pt>
                <c:pt idx="4">
                  <c:v>0.51750899179684895</c:v>
                </c:pt>
                <c:pt idx="5">
                  <c:v>0.52020203162121603</c:v>
                </c:pt>
                <c:pt idx="6">
                  <c:v>0.55820926005919602</c:v>
                </c:pt>
                <c:pt idx="7">
                  <c:v>0.56566895738813905</c:v>
                </c:pt>
                <c:pt idx="8">
                  <c:v>0.55275909545294799</c:v>
                </c:pt>
                <c:pt idx="9">
                  <c:v>0.570587910472246</c:v>
                </c:pt>
                <c:pt idx="10">
                  <c:v>0.30983866769659302</c:v>
                </c:pt>
                <c:pt idx="11">
                  <c:v>0.38470768123342602</c:v>
                </c:pt>
                <c:pt idx="12">
                  <c:v>0.52055843809360003</c:v>
                </c:pt>
                <c:pt idx="13">
                  <c:v>0.53924033773816604</c:v>
                </c:pt>
              </c:numCache>
            </c:numRef>
          </c:val>
          <c:extLst>
            <c:ext xmlns:c16="http://schemas.microsoft.com/office/drawing/2014/chart" uri="{C3380CC4-5D6E-409C-BE32-E72D297353CC}">
              <c16:uniqueId val="{00000001-CB7A-4165-AD10-42521DE83E89}"/>
            </c:ext>
          </c:extLst>
        </c:ser>
        <c:ser>
          <c:idx val="2"/>
          <c:order val="2"/>
          <c:tx>
            <c:strRef>
              <c:f>Summary!$E$19</c:f>
              <c:strCache>
                <c:ptCount val="1"/>
                <c:pt idx="0">
                  <c:v>F1-score (macro avg)</c:v>
                </c:pt>
              </c:strCache>
            </c:strRef>
          </c:tx>
          <c:spPr>
            <a:solidFill>
              <a:schemeClr val="accent3"/>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Summary!$E$20:$E$33</c:f>
              <c:numCache>
                <c:formatCode>0.00</c:formatCode>
                <c:ptCount val="14"/>
                <c:pt idx="0">
                  <c:v>0.73430399999999996</c:v>
                </c:pt>
                <c:pt idx="1">
                  <c:v>0.72931999999999997</c:v>
                </c:pt>
                <c:pt idx="2">
                  <c:v>0.75390999999999997</c:v>
                </c:pt>
                <c:pt idx="3">
                  <c:v>0.75122999999999995</c:v>
                </c:pt>
                <c:pt idx="4">
                  <c:v>0.73203911607040295</c:v>
                </c:pt>
                <c:pt idx="5">
                  <c:v>0.72877769092701805</c:v>
                </c:pt>
                <c:pt idx="6">
                  <c:v>0.68837538067811599</c:v>
                </c:pt>
                <c:pt idx="7">
                  <c:v>0.67935056592329701</c:v>
                </c:pt>
                <c:pt idx="8">
                  <c:v>0.69395485480352104</c:v>
                </c:pt>
                <c:pt idx="9">
                  <c:v>0.67438168443759094</c:v>
                </c:pt>
                <c:pt idx="10">
                  <c:v>0.800664451827242</c:v>
                </c:pt>
                <c:pt idx="11">
                  <c:v>0.72187979193601703</c:v>
                </c:pt>
                <c:pt idx="12">
                  <c:v>0.72636923709370105</c:v>
                </c:pt>
                <c:pt idx="13">
                  <c:v>0.70484479660533705</c:v>
                </c:pt>
              </c:numCache>
            </c:numRef>
          </c:val>
          <c:extLst>
            <c:ext xmlns:c16="http://schemas.microsoft.com/office/drawing/2014/chart" uri="{C3380CC4-5D6E-409C-BE32-E72D297353CC}">
              <c16:uniqueId val="{00000002-CB7A-4165-AD10-42521DE83E89}"/>
            </c:ext>
          </c:extLst>
        </c:ser>
        <c:ser>
          <c:idx val="3"/>
          <c:order val="3"/>
          <c:tx>
            <c:strRef>
              <c:f>Summary!$F$19</c:f>
              <c:strCache>
                <c:ptCount val="1"/>
                <c:pt idx="0">
                  <c:v>ROC-AUC Score</c:v>
                </c:pt>
              </c:strCache>
            </c:strRef>
          </c:tx>
          <c:spPr>
            <a:solidFill>
              <a:schemeClr val="accent4"/>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Summary!$F$20:$F$33</c:f>
              <c:numCache>
                <c:formatCode>0.00</c:formatCode>
                <c:ptCount val="14"/>
                <c:pt idx="0">
                  <c:v>0.80145999999999995</c:v>
                </c:pt>
                <c:pt idx="1">
                  <c:v>0.79298000000000002</c:v>
                </c:pt>
                <c:pt idx="2">
                  <c:v>0.82769999999999999</c:v>
                </c:pt>
                <c:pt idx="3">
                  <c:v>0.81872</c:v>
                </c:pt>
                <c:pt idx="4">
                  <c:v>0.80017879926744295</c:v>
                </c:pt>
                <c:pt idx="5">
                  <c:v>0.80013279751416899</c:v>
                </c:pt>
                <c:pt idx="6">
                  <c:v>0.75256264484042501</c:v>
                </c:pt>
                <c:pt idx="7">
                  <c:v>0.74613238089451706</c:v>
                </c:pt>
                <c:pt idx="8">
                  <c:v>0.73975896817199405</c:v>
                </c:pt>
                <c:pt idx="9">
                  <c:v>0.71021933288778105</c:v>
                </c:pt>
                <c:pt idx="10">
                  <c:v>0.93340624620245405</c:v>
                </c:pt>
                <c:pt idx="11">
                  <c:v>0.88151658767772501</c:v>
                </c:pt>
                <c:pt idx="12">
                  <c:v>0.78930761451750198</c:v>
                </c:pt>
                <c:pt idx="13">
                  <c:v>0.77600402408004998</c:v>
                </c:pt>
              </c:numCache>
            </c:numRef>
          </c:val>
          <c:extLst>
            <c:ext xmlns:c16="http://schemas.microsoft.com/office/drawing/2014/chart" uri="{C3380CC4-5D6E-409C-BE32-E72D297353CC}">
              <c16:uniqueId val="{00000003-CB7A-4165-AD10-42521DE83E89}"/>
            </c:ext>
          </c:extLst>
        </c:ser>
        <c:dLbls>
          <c:showLegendKey val="0"/>
          <c:showVal val="0"/>
          <c:showCatName val="0"/>
          <c:showSerName val="0"/>
          <c:showPercent val="0"/>
          <c:showBubbleSize val="0"/>
        </c:dLbls>
        <c:gapWidth val="219"/>
        <c:overlap val="-27"/>
        <c:axId val="1893504655"/>
        <c:axId val="1940453311"/>
      </c:barChart>
      <c:catAx>
        <c:axId val="189350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0453311"/>
        <c:crosses val="autoZero"/>
        <c:auto val="1"/>
        <c:lblAlgn val="ctr"/>
        <c:lblOffset val="100"/>
        <c:noMultiLvlLbl val="0"/>
      </c:catAx>
      <c:valAx>
        <c:axId val="19404533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3504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130175</xdr:rowOff>
    </xdr:from>
    <xdr:to>
      <xdr:col>23</xdr:col>
      <xdr:colOff>143831</xdr:colOff>
      <xdr:row>31</xdr:row>
      <xdr:rowOff>86501</xdr:rowOff>
    </xdr:to>
    <xdr:pic>
      <xdr:nvPicPr>
        <xdr:cNvPr id="2" name="Picture 1">
          <a:extLst>
            <a:ext uri="{FF2B5EF4-FFF2-40B4-BE49-F238E27FC236}">
              <a16:creationId xmlns:a16="http://schemas.microsoft.com/office/drawing/2014/main" id="{7644D0A3-B917-8352-4841-F0376EE18FF5}"/>
            </a:ext>
          </a:extLst>
        </xdr:cNvPr>
        <xdr:cNvPicPr>
          <a:picLocks noChangeAspect="1"/>
        </xdr:cNvPicPr>
      </xdr:nvPicPr>
      <xdr:blipFill>
        <a:blip xmlns:r="http://schemas.openxmlformats.org/officeDocument/2006/relationships" r:embed="rId1"/>
        <a:stretch>
          <a:fillRect/>
        </a:stretch>
      </xdr:blipFill>
      <xdr:spPr>
        <a:xfrm>
          <a:off x="7439025" y="130175"/>
          <a:ext cx="6846256" cy="55633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95250</xdr:colOff>
      <xdr:row>1</xdr:row>
      <xdr:rowOff>85725</xdr:rowOff>
    </xdr:from>
    <xdr:to>
      <xdr:col>23</xdr:col>
      <xdr:colOff>391502</xdr:colOff>
      <xdr:row>32</xdr:row>
      <xdr:rowOff>159544</xdr:rowOff>
    </xdr:to>
    <xdr:pic>
      <xdr:nvPicPr>
        <xdr:cNvPr id="2" name="Picture 1">
          <a:extLst>
            <a:ext uri="{FF2B5EF4-FFF2-40B4-BE49-F238E27FC236}">
              <a16:creationId xmlns:a16="http://schemas.microsoft.com/office/drawing/2014/main" id="{A137FDB4-5FDD-F13B-AD44-52992D030820}"/>
            </a:ext>
          </a:extLst>
        </xdr:cNvPr>
        <xdr:cNvPicPr>
          <a:picLocks noChangeAspect="1"/>
        </xdr:cNvPicPr>
      </xdr:nvPicPr>
      <xdr:blipFill>
        <a:blip xmlns:r="http://schemas.openxmlformats.org/officeDocument/2006/relationships" r:embed="rId1"/>
        <a:stretch>
          <a:fillRect/>
        </a:stretch>
      </xdr:blipFill>
      <xdr:spPr>
        <a:xfrm>
          <a:off x="7410450" y="266700"/>
          <a:ext cx="6998677" cy="56872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66675</xdr:colOff>
      <xdr:row>2</xdr:row>
      <xdr:rowOff>104775</xdr:rowOff>
    </xdr:from>
    <xdr:to>
      <xdr:col>28</xdr:col>
      <xdr:colOff>264489</xdr:colOff>
      <xdr:row>33</xdr:row>
      <xdr:rowOff>140488</xdr:rowOff>
    </xdr:to>
    <xdr:pic>
      <xdr:nvPicPr>
        <xdr:cNvPr id="2" name="Picture 1">
          <a:extLst>
            <a:ext uri="{FF2B5EF4-FFF2-40B4-BE49-F238E27FC236}">
              <a16:creationId xmlns:a16="http://schemas.microsoft.com/office/drawing/2014/main" id="{E5239FDC-48FC-9CDC-94CF-12C4891B0CDC}"/>
            </a:ext>
          </a:extLst>
        </xdr:cNvPr>
        <xdr:cNvPicPr>
          <a:picLocks noChangeAspect="1"/>
        </xdr:cNvPicPr>
      </xdr:nvPicPr>
      <xdr:blipFill>
        <a:blip xmlns:r="http://schemas.openxmlformats.org/officeDocument/2006/relationships" r:embed="rId1"/>
        <a:stretch>
          <a:fillRect/>
        </a:stretch>
      </xdr:blipFill>
      <xdr:spPr>
        <a:xfrm>
          <a:off x="10429875" y="466725"/>
          <a:ext cx="6903414" cy="56491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590550</xdr:colOff>
      <xdr:row>2</xdr:row>
      <xdr:rowOff>114300</xdr:rowOff>
    </xdr:from>
    <xdr:to>
      <xdr:col>23</xdr:col>
      <xdr:colOff>134307</xdr:colOff>
      <xdr:row>32</xdr:row>
      <xdr:rowOff>162689</xdr:rowOff>
    </xdr:to>
    <xdr:pic>
      <xdr:nvPicPr>
        <xdr:cNvPr id="2" name="Picture 1">
          <a:extLst>
            <a:ext uri="{FF2B5EF4-FFF2-40B4-BE49-F238E27FC236}">
              <a16:creationId xmlns:a16="http://schemas.microsoft.com/office/drawing/2014/main" id="{56C5788F-6E70-9E9C-D533-623C2E441F68}"/>
            </a:ext>
          </a:extLst>
        </xdr:cNvPr>
        <xdr:cNvPicPr>
          <a:picLocks noChangeAspect="1"/>
        </xdr:cNvPicPr>
      </xdr:nvPicPr>
      <xdr:blipFill>
        <a:blip xmlns:r="http://schemas.openxmlformats.org/officeDocument/2006/relationships" r:embed="rId1"/>
        <a:stretch>
          <a:fillRect/>
        </a:stretch>
      </xdr:blipFill>
      <xdr:spPr>
        <a:xfrm>
          <a:off x="7296150" y="476250"/>
          <a:ext cx="6858957" cy="54744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438150</xdr:colOff>
      <xdr:row>4</xdr:row>
      <xdr:rowOff>57150</xdr:rowOff>
    </xdr:from>
    <xdr:to>
      <xdr:col>26</xdr:col>
      <xdr:colOff>515297</xdr:colOff>
      <xdr:row>35</xdr:row>
      <xdr:rowOff>16653</xdr:rowOff>
    </xdr:to>
    <xdr:pic>
      <xdr:nvPicPr>
        <xdr:cNvPr id="2" name="Picture 1">
          <a:extLst>
            <a:ext uri="{FF2B5EF4-FFF2-40B4-BE49-F238E27FC236}">
              <a16:creationId xmlns:a16="http://schemas.microsoft.com/office/drawing/2014/main" id="{2F0A3172-63F0-946E-9D51-D3FFBF560D07}"/>
            </a:ext>
          </a:extLst>
        </xdr:cNvPr>
        <xdr:cNvPicPr>
          <a:picLocks noChangeAspect="1"/>
        </xdr:cNvPicPr>
      </xdr:nvPicPr>
      <xdr:blipFill>
        <a:blip xmlns:r="http://schemas.openxmlformats.org/officeDocument/2006/relationships" r:embed="rId1"/>
        <a:stretch>
          <a:fillRect/>
        </a:stretch>
      </xdr:blipFill>
      <xdr:spPr>
        <a:xfrm>
          <a:off x="9582150" y="781050"/>
          <a:ext cx="6782747" cy="55697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228599</xdr:colOff>
      <xdr:row>6</xdr:row>
      <xdr:rowOff>104775</xdr:rowOff>
    </xdr:from>
    <xdr:to>
      <xdr:col>25</xdr:col>
      <xdr:colOff>555624</xdr:colOff>
      <xdr:row>31</xdr:row>
      <xdr:rowOff>82550</xdr:rowOff>
    </xdr:to>
    <xdr:graphicFrame macro="">
      <xdr:nvGraphicFramePr>
        <xdr:cNvPr id="2" name="Chart 1">
          <a:extLst>
            <a:ext uri="{FF2B5EF4-FFF2-40B4-BE49-F238E27FC236}">
              <a16:creationId xmlns:a16="http://schemas.microsoft.com/office/drawing/2014/main" id="{ADC7975D-4281-D800-CF63-78FB5AE96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1628-A7AD-47A7-9208-D9C664824456}">
  <dimension ref="A1:F16"/>
  <sheetViews>
    <sheetView workbookViewId="0">
      <selection activeCell="C10" sqref="C10:F11"/>
    </sheetView>
  </sheetViews>
  <sheetFormatPr defaultRowHeight="14.5" x14ac:dyDescent="0.35"/>
  <sheetData>
    <row r="1" spans="1:6" ht="26.5" thickBot="1" x14ac:dyDescent="0.4">
      <c r="A1" s="9" t="s">
        <v>0</v>
      </c>
      <c r="B1" s="10" t="s">
        <v>1</v>
      </c>
      <c r="C1" s="10" t="s">
        <v>4</v>
      </c>
      <c r="D1" s="10" t="s">
        <v>6</v>
      </c>
      <c r="E1" s="10" t="s">
        <v>33</v>
      </c>
      <c r="F1" s="10" t="s">
        <v>34</v>
      </c>
    </row>
    <row r="2" spans="1:6" ht="26" x14ac:dyDescent="0.35">
      <c r="A2" s="17" t="s">
        <v>35</v>
      </c>
      <c r="B2" s="11" t="s">
        <v>36</v>
      </c>
      <c r="C2" s="19">
        <v>68.12</v>
      </c>
      <c r="D2" s="19">
        <v>0.56000000000000005</v>
      </c>
      <c r="E2" s="19">
        <v>0.68</v>
      </c>
      <c r="F2" s="19">
        <v>0.72</v>
      </c>
    </row>
    <row r="3" spans="1:6" ht="26.5" thickBot="1" x14ac:dyDescent="0.4">
      <c r="A3" s="18"/>
      <c r="B3" s="12" t="s">
        <v>37</v>
      </c>
      <c r="C3" s="20"/>
      <c r="D3" s="20"/>
      <c r="E3" s="20"/>
      <c r="F3" s="20"/>
    </row>
    <row r="4" spans="1:6" ht="26" x14ac:dyDescent="0.35">
      <c r="A4" s="17" t="s">
        <v>38</v>
      </c>
      <c r="B4" s="11" t="s">
        <v>36</v>
      </c>
      <c r="C4" s="19">
        <v>68.12</v>
      </c>
      <c r="D4" s="19">
        <v>0.56000000000000005</v>
      </c>
      <c r="E4" s="19">
        <v>0.68</v>
      </c>
      <c r="F4" s="19">
        <v>0.72</v>
      </c>
    </row>
    <row r="5" spans="1:6" ht="26.5" thickBot="1" x14ac:dyDescent="0.4">
      <c r="A5" s="18"/>
      <c r="B5" s="12" t="s">
        <v>37</v>
      </c>
      <c r="C5" s="20"/>
      <c r="D5" s="20"/>
      <c r="E5" s="20"/>
      <c r="F5" s="20"/>
    </row>
    <row r="6" spans="1:6" ht="39.5" thickBot="1" x14ac:dyDescent="0.4">
      <c r="A6" s="13" t="s">
        <v>39</v>
      </c>
      <c r="B6" s="12" t="s">
        <v>14</v>
      </c>
      <c r="C6" s="14">
        <v>69.489999999999995</v>
      </c>
      <c r="D6" s="14">
        <v>0.55000000000000004</v>
      </c>
      <c r="E6" s="14">
        <v>0.69</v>
      </c>
      <c r="F6" s="14">
        <v>0.75</v>
      </c>
    </row>
    <row r="7" spans="1:6" ht="39.5" thickBot="1" x14ac:dyDescent="0.4">
      <c r="A7" s="13" t="s">
        <v>40</v>
      </c>
      <c r="B7" s="12" t="s">
        <v>16</v>
      </c>
      <c r="C7" s="14">
        <v>55.53</v>
      </c>
      <c r="D7" s="14">
        <v>0.67</v>
      </c>
      <c r="E7" s="14">
        <v>0.36</v>
      </c>
      <c r="F7" s="14">
        <v>0.5</v>
      </c>
    </row>
    <row r="8" spans="1:6" ht="39.5" thickBot="1" x14ac:dyDescent="0.4">
      <c r="A8" s="13" t="s">
        <v>41</v>
      </c>
      <c r="B8" s="12"/>
      <c r="C8" s="14">
        <v>52.95</v>
      </c>
      <c r="D8" s="14">
        <v>0.69</v>
      </c>
      <c r="E8" s="14">
        <v>0.5</v>
      </c>
      <c r="F8" s="14">
        <v>0.69</v>
      </c>
    </row>
    <row r="9" spans="1:6" ht="39.5" thickBot="1" x14ac:dyDescent="0.4">
      <c r="A9" s="13" t="s">
        <v>42</v>
      </c>
      <c r="B9" s="12"/>
      <c r="C9" s="14">
        <v>71.75</v>
      </c>
      <c r="D9" s="14">
        <v>0.53</v>
      </c>
      <c r="E9" s="14">
        <v>0.71</v>
      </c>
      <c r="F9" s="14">
        <v>0.77</v>
      </c>
    </row>
    <row r="10" spans="1:6" ht="26" x14ac:dyDescent="0.35">
      <c r="A10" s="21" t="s">
        <v>19</v>
      </c>
      <c r="B10" s="15" t="s">
        <v>43</v>
      </c>
      <c r="C10" s="23">
        <v>73.930000000000007</v>
      </c>
      <c r="D10" s="23">
        <v>0.51</v>
      </c>
      <c r="E10" s="23">
        <v>0.73</v>
      </c>
      <c r="F10" s="23">
        <v>0.8</v>
      </c>
    </row>
    <row r="11" spans="1:6" ht="26.5" thickBot="1" x14ac:dyDescent="0.4">
      <c r="A11" s="22"/>
      <c r="B11" s="16" t="s">
        <v>44</v>
      </c>
      <c r="C11" s="24"/>
      <c r="D11" s="24"/>
      <c r="E11" s="24"/>
      <c r="F11" s="24"/>
    </row>
    <row r="12" spans="1:6" ht="26" x14ac:dyDescent="0.35">
      <c r="A12" s="17" t="s">
        <v>21</v>
      </c>
      <c r="B12" s="11" t="s">
        <v>45</v>
      </c>
      <c r="C12" s="19">
        <v>72.56</v>
      </c>
      <c r="D12" s="19">
        <v>0.52</v>
      </c>
      <c r="E12" s="19">
        <v>0.72</v>
      </c>
      <c r="F12" s="19">
        <v>0.79</v>
      </c>
    </row>
    <row r="13" spans="1:6" ht="15" thickBot="1" x14ac:dyDescent="0.4">
      <c r="A13" s="18"/>
      <c r="B13" s="12" t="s">
        <v>46</v>
      </c>
      <c r="C13" s="20"/>
      <c r="D13" s="20"/>
      <c r="E13" s="20"/>
      <c r="F13" s="20"/>
    </row>
    <row r="14" spans="1:6" ht="26.5" thickBot="1" x14ac:dyDescent="0.4">
      <c r="A14" s="13" t="s">
        <v>23</v>
      </c>
      <c r="B14" s="12" t="s">
        <v>47</v>
      </c>
      <c r="C14" s="14">
        <v>59.97</v>
      </c>
      <c r="D14" s="14">
        <v>0.63</v>
      </c>
      <c r="E14" s="14">
        <v>0.6</v>
      </c>
      <c r="F14" s="14">
        <v>0.62</v>
      </c>
    </row>
    <row r="15" spans="1:6" ht="26" x14ac:dyDescent="0.35">
      <c r="A15" s="21" t="s">
        <v>25</v>
      </c>
      <c r="B15" s="15" t="s">
        <v>43</v>
      </c>
      <c r="C15" s="23">
        <v>73.930000000000007</v>
      </c>
      <c r="D15" s="23">
        <v>0.51</v>
      </c>
      <c r="E15" s="23">
        <v>0.73</v>
      </c>
      <c r="F15" s="23">
        <v>0.79</v>
      </c>
    </row>
    <row r="16" spans="1:6" ht="39.5" thickBot="1" x14ac:dyDescent="0.4">
      <c r="A16" s="22"/>
      <c r="B16" s="16" t="s">
        <v>48</v>
      </c>
      <c r="C16" s="24"/>
      <c r="D16" s="24"/>
      <c r="E16" s="24"/>
      <c r="F16" s="24"/>
    </row>
  </sheetData>
  <mergeCells count="25">
    <mergeCell ref="A15:A16"/>
    <mergeCell ref="C15:C16"/>
    <mergeCell ref="D15:D16"/>
    <mergeCell ref="E15:E16"/>
    <mergeCell ref="F15:F16"/>
    <mergeCell ref="A10:A11"/>
    <mergeCell ref="C10:C11"/>
    <mergeCell ref="D10:D11"/>
    <mergeCell ref="E10:E11"/>
    <mergeCell ref="F10:F11"/>
    <mergeCell ref="A12:A13"/>
    <mergeCell ref="C12:C13"/>
    <mergeCell ref="D12:D13"/>
    <mergeCell ref="E12:E13"/>
    <mergeCell ref="F12:F13"/>
    <mergeCell ref="A2:A3"/>
    <mergeCell ref="C2:C3"/>
    <mergeCell ref="D2:D3"/>
    <mergeCell ref="E2:E3"/>
    <mergeCell ref="F2:F3"/>
    <mergeCell ref="A4:A5"/>
    <mergeCell ref="C4:C5"/>
    <mergeCell ref="D4:D5"/>
    <mergeCell ref="E4:E5"/>
    <mergeCell ref="F4:F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9225-9605-4015-A0E7-2FB08EB5FAF5}">
  <sheetPr>
    <tabColor rgb="FFFF0000"/>
  </sheetPr>
  <dimension ref="A1:K21"/>
  <sheetViews>
    <sheetView tabSelected="1" workbookViewId="0">
      <selection activeCell="B8" sqref="B8"/>
    </sheetView>
  </sheetViews>
  <sheetFormatPr defaultRowHeight="14.5" x14ac:dyDescent="0.35"/>
  <cols>
    <col min="1" max="1" width="10.36328125" style="27" bestFit="1" customWidth="1"/>
    <col min="2" max="2" width="34.26953125" style="27" customWidth="1"/>
    <col min="3" max="3" width="10.36328125" style="27" bestFit="1" customWidth="1"/>
    <col min="4" max="4" width="38.1796875" style="27" customWidth="1"/>
    <col min="5" max="5" width="13" style="27" customWidth="1"/>
    <col min="6" max="6" width="39" style="27" bestFit="1" customWidth="1"/>
  </cols>
  <sheetData>
    <row r="1" spans="1:11" ht="43.5" x14ac:dyDescent="0.35">
      <c r="A1" s="46" t="s">
        <v>104</v>
      </c>
      <c r="B1" s="46" t="s">
        <v>105</v>
      </c>
      <c r="C1" s="46" t="s">
        <v>59</v>
      </c>
      <c r="D1" s="46" t="s">
        <v>76</v>
      </c>
      <c r="E1" s="47" t="s">
        <v>138</v>
      </c>
      <c r="F1" s="46" t="s">
        <v>143</v>
      </c>
    </row>
    <row r="2" spans="1:11" x14ac:dyDescent="0.35">
      <c r="A2" s="43" t="s">
        <v>55</v>
      </c>
      <c r="B2" s="44" t="s">
        <v>107</v>
      </c>
      <c r="C2" s="45" t="s">
        <v>60</v>
      </c>
      <c r="D2" s="45" t="s">
        <v>77</v>
      </c>
      <c r="E2" s="50" t="s">
        <v>144</v>
      </c>
      <c r="F2" s="48" t="s">
        <v>139</v>
      </c>
      <c r="K2" t="s">
        <v>140</v>
      </c>
    </row>
    <row r="3" spans="1:11" x14ac:dyDescent="0.35">
      <c r="A3" s="43" t="s">
        <v>56</v>
      </c>
      <c r="B3" s="44" t="s">
        <v>108</v>
      </c>
      <c r="C3" s="45" t="s">
        <v>60</v>
      </c>
      <c r="D3" s="45" t="s">
        <v>77</v>
      </c>
      <c r="E3" s="50" t="s">
        <v>144</v>
      </c>
      <c r="F3" s="48" t="s">
        <v>139</v>
      </c>
    </row>
    <row r="4" spans="1:11" ht="43.5" x14ac:dyDescent="0.35">
      <c r="A4" s="43" t="s">
        <v>57</v>
      </c>
      <c r="B4" s="44" t="s">
        <v>106</v>
      </c>
      <c r="C4" s="45" t="s">
        <v>60</v>
      </c>
      <c r="D4" s="44" t="s">
        <v>136</v>
      </c>
      <c r="E4" s="49" t="s">
        <v>146</v>
      </c>
      <c r="F4" s="45" t="s">
        <v>145</v>
      </c>
    </row>
    <row r="5" spans="1:11" ht="29" x14ac:dyDescent="0.35">
      <c r="A5" s="43" t="s">
        <v>58</v>
      </c>
      <c r="B5" s="44" t="s">
        <v>109</v>
      </c>
      <c r="C5" s="45" t="s">
        <v>127</v>
      </c>
      <c r="D5" s="45" t="s">
        <v>125</v>
      </c>
      <c r="E5" s="49" t="s">
        <v>146</v>
      </c>
      <c r="F5" s="45" t="s">
        <v>117</v>
      </c>
    </row>
    <row r="6" spans="1:11" ht="29" x14ac:dyDescent="0.35">
      <c r="A6" s="43" t="s">
        <v>62</v>
      </c>
      <c r="B6" s="44" t="s">
        <v>110</v>
      </c>
      <c r="C6" s="45" t="s">
        <v>127</v>
      </c>
      <c r="D6" s="45" t="s">
        <v>128</v>
      </c>
      <c r="E6" s="49" t="s">
        <v>146</v>
      </c>
      <c r="F6" s="48" t="s">
        <v>135</v>
      </c>
    </row>
    <row r="7" spans="1:11" x14ac:dyDescent="0.35">
      <c r="A7" s="43" t="s">
        <v>61</v>
      </c>
      <c r="B7" s="44" t="s">
        <v>103</v>
      </c>
      <c r="C7" s="45" t="s">
        <v>127</v>
      </c>
      <c r="D7" s="45" t="s">
        <v>126</v>
      </c>
      <c r="E7" s="49" t="s">
        <v>146</v>
      </c>
      <c r="F7" s="48" t="s">
        <v>135</v>
      </c>
    </row>
    <row r="8" spans="1:11" x14ac:dyDescent="0.35">
      <c r="A8" s="43" t="s">
        <v>64</v>
      </c>
      <c r="B8" s="44" t="s">
        <v>113</v>
      </c>
      <c r="C8" s="45" t="s">
        <v>60</v>
      </c>
      <c r="D8" s="45" t="s">
        <v>77</v>
      </c>
      <c r="E8" s="49" t="s">
        <v>146</v>
      </c>
      <c r="F8" s="45" t="s">
        <v>148</v>
      </c>
    </row>
    <row r="9" spans="1:11" x14ac:dyDescent="0.35">
      <c r="A9" s="43" t="s">
        <v>63</v>
      </c>
      <c r="B9" s="44" t="s">
        <v>112</v>
      </c>
      <c r="C9" s="45" t="s">
        <v>127</v>
      </c>
      <c r="D9" s="45" t="s">
        <v>129</v>
      </c>
      <c r="E9" s="45" t="s">
        <v>147</v>
      </c>
      <c r="F9" s="45" t="s">
        <v>147</v>
      </c>
    </row>
    <row r="10" spans="1:11" ht="29" x14ac:dyDescent="0.35">
      <c r="A10" s="43" t="s">
        <v>65</v>
      </c>
      <c r="B10" s="44" t="s">
        <v>111</v>
      </c>
      <c r="C10" s="45" t="s">
        <v>127</v>
      </c>
      <c r="D10" s="45" t="s">
        <v>130</v>
      </c>
      <c r="E10" s="50" t="s">
        <v>144</v>
      </c>
      <c r="F10" s="48" t="s">
        <v>149</v>
      </c>
    </row>
    <row r="11" spans="1:11" x14ac:dyDescent="0.35">
      <c r="A11" s="43" t="s">
        <v>66</v>
      </c>
      <c r="B11" s="44" t="s">
        <v>114</v>
      </c>
      <c r="C11" s="45" t="s">
        <v>127</v>
      </c>
      <c r="D11" s="45" t="s">
        <v>131</v>
      </c>
      <c r="E11" s="50" t="s">
        <v>144</v>
      </c>
      <c r="F11" s="48" t="s">
        <v>150</v>
      </c>
    </row>
    <row r="12" spans="1:11" ht="29" x14ac:dyDescent="0.35">
      <c r="A12" s="43" t="s">
        <v>67</v>
      </c>
      <c r="B12" s="44" t="s">
        <v>115</v>
      </c>
      <c r="C12" s="45" t="s">
        <v>127</v>
      </c>
      <c r="D12" s="45" t="s">
        <v>132</v>
      </c>
      <c r="E12" s="50" t="s">
        <v>144</v>
      </c>
      <c r="F12" s="48" t="s">
        <v>149</v>
      </c>
    </row>
    <row r="13" spans="1:11" ht="29" x14ac:dyDescent="0.35">
      <c r="A13" s="43" t="s">
        <v>70</v>
      </c>
      <c r="B13" s="44" t="s">
        <v>119</v>
      </c>
      <c r="C13" s="45" t="s">
        <v>127</v>
      </c>
      <c r="D13" s="45" t="s">
        <v>129</v>
      </c>
      <c r="E13" s="49" t="s">
        <v>146</v>
      </c>
      <c r="F13" s="45" t="s">
        <v>135</v>
      </c>
    </row>
    <row r="14" spans="1:11" ht="43.5" x14ac:dyDescent="0.35">
      <c r="A14" s="43" t="s">
        <v>68</v>
      </c>
      <c r="B14" s="44" t="s">
        <v>116</v>
      </c>
      <c r="C14" s="45" t="s">
        <v>60</v>
      </c>
      <c r="D14" s="45" t="s">
        <v>77</v>
      </c>
      <c r="E14" s="49" t="s">
        <v>146</v>
      </c>
      <c r="F14" s="45" t="s">
        <v>135</v>
      </c>
    </row>
    <row r="15" spans="1:11" ht="43.5" x14ac:dyDescent="0.35">
      <c r="A15" s="43" t="s">
        <v>71</v>
      </c>
      <c r="B15" s="44" t="s">
        <v>120</v>
      </c>
      <c r="C15" s="45" t="s">
        <v>60</v>
      </c>
      <c r="D15" s="44" t="s">
        <v>137</v>
      </c>
      <c r="E15" s="49" t="s">
        <v>146</v>
      </c>
      <c r="F15" s="45" t="s">
        <v>135</v>
      </c>
    </row>
    <row r="16" spans="1:11" x14ac:dyDescent="0.35">
      <c r="A16" s="43" t="s">
        <v>69</v>
      </c>
      <c r="B16" s="44" t="s">
        <v>118</v>
      </c>
      <c r="C16" s="45" t="s">
        <v>60</v>
      </c>
      <c r="D16" s="45" t="s">
        <v>77</v>
      </c>
      <c r="E16" s="49" t="s">
        <v>146</v>
      </c>
      <c r="F16" s="50" t="s">
        <v>135</v>
      </c>
    </row>
    <row r="17" spans="1:6" x14ac:dyDescent="0.35">
      <c r="A17" s="43" t="s">
        <v>74</v>
      </c>
      <c r="B17" s="44" t="s">
        <v>123</v>
      </c>
      <c r="C17" s="45" t="s">
        <v>127</v>
      </c>
      <c r="D17" s="45" t="s">
        <v>132</v>
      </c>
      <c r="E17" s="50" t="s">
        <v>144</v>
      </c>
      <c r="F17" s="48" t="s">
        <v>149</v>
      </c>
    </row>
    <row r="18" spans="1:6" ht="116" x14ac:dyDescent="0.35">
      <c r="A18" s="43" t="s">
        <v>73</v>
      </c>
      <c r="B18" s="44" t="s">
        <v>122</v>
      </c>
      <c r="C18" s="45" t="s">
        <v>60</v>
      </c>
      <c r="D18" s="44" t="s">
        <v>151</v>
      </c>
      <c r="E18" s="50" t="s">
        <v>144</v>
      </c>
      <c r="F18" s="50" t="s">
        <v>149</v>
      </c>
    </row>
    <row r="19" spans="1:6" x14ac:dyDescent="0.35">
      <c r="A19" s="43" t="s">
        <v>75</v>
      </c>
      <c r="B19" s="44" t="s">
        <v>124</v>
      </c>
      <c r="C19" s="45" t="s">
        <v>127</v>
      </c>
      <c r="D19" s="45" t="s">
        <v>134</v>
      </c>
      <c r="E19" s="50" t="s">
        <v>144</v>
      </c>
      <c r="F19" s="50" t="s">
        <v>149</v>
      </c>
    </row>
    <row r="20" spans="1:6" ht="29" x14ac:dyDescent="0.35">
      <c r="A20" s="43" t="s">
        <v>96</v>
      </c>
      <c r="B20" s="44" t="s">
        <v>141</v>
      </c>
      <c r="C20" s="45" t="s">
        <v>127</v>
      </c>
      <c r="D20" s="45" t="s">
        <v>142</v>
      </c>
      <c r="E20" s="45" t="s">
        <v>147</v>
      </c>
      <c r="F20" s="45" t="s">
        <v>147</v>
      </c>
    </row>
    <row r="21" spans="1:6" x14ac:dyDescent="0.35">
      <c r="A21" s="43" t="s">
        <v>72</v>
      </c>
      <c r="B21" s="44" t="s">
        <v>121</v>
      </c>
      <c r="C21" s="45" t="s">
        <v>127</v>
      </c>
      <c r="D21" s="45" t="s">
        <v>133</v>
      </c>
      <c r="E21" s="49" t="s">
        <v>146</v>
      </c>
      <c r="F21" s="50" t="s">
        <v>135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2DC7-E993-4BE3-9D6B-35CE480F2C63}">
  <dimension ref="A1:AO9"/>
  <sheetViews>
    <sheetView workbookViewId="0">
      <selection activeCell="X1" sqref="X1"/>
    </sheetView>
  </sheetViews>
  <sheetFormatPr defaultRowHeight="14.5" x14ac:dyDescent="0.35"/>
  <cols>
    <col min="1" max="1" width="8.7265625" style="26"/>
    <col min="2" max="2" width="13.90625" customWidth="1"/>
    <col min="3" max="3" width="10.36328125" bestFit="1" customWidth="1"/>
  </cols>
  <sheetData>
    <row r="1" spans="1:41" s="40" customFormat="1" x14ac:dyDescent="0.35">
      <c r="A1" s="39"/>
      <c r="B1" s="41" t="s">
        <v>11</v>
      </c>
      <c r="C1" s="40" t="s">
        <v>78</v>
      </c>
      <c r="D1" s="40" t="s">
        <v>73</v>
      </c>
      <c r="E1" s="40" t="s">
        <v>79</v>
      </c>
      <c r="F1" s="40" t="s">
        <v>58</v>
      </c>
      <c r="G1" s="40" t="s">
        <v>80</v>
      </c>
      <c r="H1" s="40" t="s">
        <v>57</v>
      </c>
      <c r="I1" s="40" t="s">
        <v>81</v>
      </c>
      <c r="J1" s="40" t="s">
        <v>71</v>
      </c>
      <c r="K1" s="40" t="s">
        <v>82</v>
      </c>
      <c r="L1" s="40" t="s">
        <v>83</v>
      </c>
      <c r="M1" s="40" t="s">
        <v>69</v>
      </c>
      <c r="N1" s="40" t="s">
        <v>84</v>
      </c>
      <c r="O1" s="40" t="s">
        <v>85</v>
      </c>
      <c r="P1" s="40" t="s">
        <v>86</v>
      </c>
      <c r="Q1" s="40" t="s">
        <v>87</v>
      </c>
      <c r="R1" s="40" t="s">
        <v>64</v>
      </c>
      <c r="S1" s="40" t="s">
        <v>55</v>
      </c>
      <c r="T1" s="40" t="s">
        <v>88</v>
      </c>
      <c r="U1" s="40" t="s">
        <v>56</v>
      </c>
      <c r="V1" s="40" t="s">
        <v>94</v>
      </c>
      <c r="W1" s="40" t="s">
        <v>95</v>
      </c>
      <c r="X1" s="40" t="s">
        <v>68</v>
      </c>
      <c r="Y1" s="40" t="s">
        <v>72</v>
      </c>
      <c r="Z1" s="40" t="s">
        <v>96</v>
      </c>
      <c r="AA1" s="40" t="s">
        <v>67</v>
      </c>
      <c r="AB1" s="40" t="s">
        <v>61</v>
      </c>
      <c r="AC1" s="40" t="s">
        <v>70</v>
      </c>
      <c r="AD1" s="40" t="s">
        <v>65</v>
      </c>
      <c r="AE1" s="40" t="s">
        <v>63</v>
      </c>
      <c r="AF1" s="40" t="s">
        <v>97</v>
      </c>
      <c r="AG1" s="40" t="s">
        <v>74</v>
      </c>
      <c r="AH1" s="40" t="s">
        <v>98</v>
      </c>
      <c r="AI1" s="40" t="s">
        <v>99</v>
      </c>
      <c r="AJ1" s="40" t="s">
        <v>62</v>
      </c>
      <c r="AK1" s="40" t="s">
        <v>100</v>
      </c>
      <c r="AL1" s="40" t="s">
        <v>101</v>
      </c>
      <c r="AM1" s="40" t="s">
        <v>66</v>
      </c>
      <c r="AN1" s="40" t="s">
        <v>75</v>
      </c>
      <c r="AO1" s="40" t="s">
        <v>102</v>
      </c>
    </row>
    <row r="2" spans="1:41" hidden="1" x14ac:dyDescent="0.35">
      <c r="A2" s="26" t="s">
        <v>89</v>
      </c>
      <c r="B2">
        <v>1000</v>
      </c>
      <c r="C2">
        <v>1000</v>
      </c>
      <c r="D2">
        <v>1000</v>
      </c>
      <c r="E2">
        <v>1000</v>
      </c>
      <c r="F2">
        <v>1000</v>
      </c>
      <c r="G2">
        <v>1000</v>
      </c>
      <c r="H2">
        <v>1000</v>
      </c>
      <c r="I2">
        <v>1000</v>
      </c>
      <c r="J2">
        <v>1000</v>
      </c>
      <c r="K2">
        <v>1000</v>
      </c>
      <c r="L2">
        <v>1000</v>
      </c>
      <c r="M2">
        <v>1000</v>
      </c>
      <c r="N2">
        <v>1000</v>
      </c>
      <c r="O2">
        <v>1000</v>
      </c>
      <c r="P2">
        <v>1000</v>
      </c>
      <c r="Q2">
        <v>1000</v>
      </c>
      <c r="R2">
        <v>1000</v>
      </c>
      <c r="S2">
        <v>1000</v>
      </c>
      <c r="T2">
        <v>1000</v>
      </c>
      <c r="U2">
        <v>1000</v>
      </c>
      <c r="V2">
        <v>1000</v>
      </c>
      <c r="W2">
        <v>1000</v>
      </c>
      <c r="X2">
        <v>1000</v>
      </c>
      <c r="Y2">
        <v>1000</v>
      </c>
      <c r="Z2">
        <v>1000</v>
      </c>
      <c r="AA2">
        <v>1000</v>
      </c>
      <c r="AB2">
        <v>1000</v>
      </c>
      <c r="AC2">
        <v>1000</v>
      </c>
      <c r="AD2">
        <v>1000</v>
      </c>
      <c r="AE2">
        <v>1000</v>
      </c>
      <c r="AF2">
        <v>1000</v>
      </c>
      <c r="AG2">
        <v>1000</v>
      </c>
      <c r="AH2">
        <v>1000</v>
      </c>
      <c r="AI2">
        <v>1000</v>
      </c>
      <c r="AJ2">
        <v>1000</v>
      </c>
      <c r="AK2">
        <v>1000</v>
      </c>
      <c r="AL2">
        <v>1000</v>
      </c>
      <c r="AM2">
        <v>1000</v>
      </c>
      <c r="AN2">
        <v>1000</v>
      </c>
      <c r="AO2">
        <v>1000</v>
      </c>
    </row>
    <row r="3" spans="1:41" hidden="1" x14ac:dyDescent="0.35">
      <c r="A3" s="26" t="s">
        <v>90</v>
      </c>
      <c r="B3">
        <v>0.161</v>
      </c>
      <c r="C3">
        <v>0.497</v>
      </c>
      <c r="D3">
        <v>3.6709999999999998</v>
      </c>
      <c r="E3">
        <v>0.45700000000000002</v>
      </c>
      <c r="F3">
        <v>-0.74463100000000004</v>
      </c>
      <c r="G3">
        <v>0.93700000000000006</v>
      </c>
      <c r="H3">
        <v>0.49399999999999999</v>
      </c>
      <c r="I3">
        <v>0.59799999999999998</v>
      </c>
      <c r="J3">
        <v>1.639</v>
      </c>
      <c r="K3">
        <v>1.5960000000000001</v>
      </c>
      <c r="L3">
        <v>0.48499999999999999</v>
      </c>
      <c r="M3">
        <v>8.1000000000000003E-2</v>
      </c>
      <c r="N3">
        <v>0.124</v>
      </c>
      <c r="O3">
        <v>0.44</v>
      </c>
      <c r="P3">
        <v>0.54200000000000004</v>
      </c>
      <c r="Q3">
        <v>0.51</v>
      </c>
      <c r="R3">
        <v>0.42099999999999999</v>
      </c>
      <c r="S3">
        <v>0.51700000000000002</v>
      </c>
      <c r="T3">
        <v>0.56100000000000005</v>
      </c>
      <c r="U3">
        <v>0.51900000000000002</v>
      </c>
      <c r="V3">
        <v>0.51400000000000001</v>
      </c>
      <c r="W3">
        <v>0.52700000000000002</v>
      </c>
      <c r="X3">
        <v>0.377</v>
      </c>
      <c r="Y3">
        <v>-4.6552000000000003E-2</v>
      </c>
      <c r="Z3">
        <v>6.1245940000000001</v>
      </c>
      <c r="AA3">
        <v>5.5746180000000001</v>
      </c>
      <c r="AB3">
        <v>3.1515149999999998</v>
      </c>
      <c r="AC3">
        <v>13.504142</v>
      </c>
      <c r="AD3">
        <v>13.94431</v>
      </c>
      <c r="AE3">
        <v>12.03284</v>
      </c>
      <c r="AF3">
        <v>6.6021970000000003</v>
      </c>
      <c r="AG3">
        <v>-0.69045800000000002</v>
      </c>
      <c r="AH3">
        <v>2.6056780000000002</v>
      </c>
      <c r="AI3">
        <v>1.509746</v>
      </c>
      <c r="AJ3">
        <v>19.605777</v>
      </c>
      <c r="AK3">
        <v>0.313</v>
      </c>
      <c r="AL3">
        <v>2.4239999999999999</v>
      </c>
      <c r="AM3">
        <v>4.1259009999999998</v>
      </c>
      <c r="AN3">
        <v>5.1335509999999998</v>
      </c>
      <c r="AO3">
        <v>2.37574</v>
      </c>
    </row>
    <row r="4" spans="1:41" hidden="1" x14ac:dyDescent="0.35">
      <c r="A4" s="26" t="s">
        <v>91</v>
      </c>
      <c r="B4">
        <v>0.36771500000000001</v>
      </c>
      <c r="C4">
        <v>0.50024100000000005</v>
      </c>
      <c r="D4">
        <v>2.187589</v>
      </c>
      <c r="E4">
        <v>0.49839699999999998</v>
      </c>
      <c r="F4">
        <v>1.8724400000000001</v>
      </c>
      <c r="G4">
        <v>0.83049399999999995</v>
      </c>
      <c r="H4">
        <v>0.69314100000000001</v>
      </c>
      <c r="I4">
        <v>0.49054700000000001</v>
      </c>
      <c r="J4">
        <v>1.1523920000000001</v>
      </c>
      <c r="K4">
        <v>1.077936</v>
      </c>
      <c r="L4">
        <v>0.50002500000000005</v>
      </c>
      <c r="M4">
        <v>0.27297199999999999</v>
      </c>
      <c r="N4">
        <v>0.32974599999999998</v>
      </c>
      <c r="O4">
        <v>0.49663499999999999</v>
      </c>
      <c r="P4">
        <v>0.49848199999999998</v>
      </c>
      <c r="Q4">
        <v>0.50014999999999998</v>
      </c>
      <c r="R4">
        <v>0.49396699999999999</v>
      </c>
      <c r="S4">
        <v>0.49996099999999999</v>
      </c>
      <c r="T4">
        <v>0.49651299999999998</v>
      </c>
      <c r="U4">
        <v>0.49988900000000003</v>
      </c>
      <c r="V4">
        <v>0.500054</v>
      </c>
      <c r="W4">
        <v>0.49952000000000002</v>
      </c>
      <c r="X4">
        <v>0.484877</v>
      </c>
      <c r="Y4">
        <v>3.361621</v>
      </c>
      <c r="Z4">
        <v>4.6583930000000002</v>
      </c>
      <c r="AA4">
        <v>4.1679040000000001</v>
      </c>
      <c r="AB4">
        <v>5.3717920000000001</v>
      </c>
      <c r="AC4">
        <v>9.0767089999999993</v>
      </c>
      <c r="AD4">
        <v>8.6509470000000004</v>
      </c>
      <c r="AE4">
        <v>7.9230650000000002</v>
      </c>
      <c r="AF4">
        <v>5.1420709999999996</v>
      </c>
      <c r="AG4">
        <v>2.570576</v>
      </c>
      <c r="AH4">
        <v>3.2286489999999999</v>
      </c>
      <c r="AI4">
        <v>2.1867269999999999</v>
      </c>
      <c r="AJ4">
        <v>15.748870999999999</v>
      </c>
      <c r="AK4">
        <v>0.46394600000000003</v>
      </c>
      <c r="AL4">
        <v>1.2081740000000001</v>
      </c>
      <c r="AM4">
        <v>4.219843</v>
      </c>
      <c r="AN4">
        <v>4.09612</v>
      </c>
      <c r="AO4">
        <v>2.8329849999999999</v>
      </c>
    </row>
    <row r="5" spans="1:41" x14ac:dyDescent="0.35">
      <c r="A5" s="26" t="s">
        <v>92</v>
      </c>
      <c r="B5">
        <v>0</v>
      </c>
      <c r="C5">
        <v>0</v>
      </c>
      <c r="D5">
        <v>0</v>
      </c>
      <c r="E5">
        <v>0</v>
      </c>
      <c r="F5">
        <v>-4.3879960000000002</v>
      </c>
      <c r="G5">
        <v>0</v>
      </c>
      <c r="H5">
        <v>0</v>
      </c>
      <c r="I5">
        <v>0</v>
      </c>
      <c r="J5">
        <v>0</v>
      </c>
      <c r="K5">
        <v>0</v>
      </c>
      <c r="L5">
        <v>0</v>
      </c>
      <c r="M5">
        <v>0</v>
      </c>
      <c r="N5">
        <v>0</v>
      </c>
      <c r="O5">
        <v>0</v>
      </c>
      <c r="P5">
        <v>0</v>
      </c>
      <c r="Q5">
        <v>0</v>
      </c>
      <c r="R5">
        <v>0</v>
      </c>
      <c r="S5" s="42">
        <v>0</v>
      </c>
      <c r="T5">
        <v>0</v>
      </c>
      <c r="U5">
        <v>0</v>
      </c>
      <c r="V5">
        <v>0</v>
      </c>
      <c r="W5">
        <v>0</v>
      </c>
      <c r="X5">
        <v>0</v>
      </c>
      <c r="Y5">
        <v>-6.097448</v>
      </c>
      <c r="Z5">
        <v>-1.5233509999999999</v>
      </c>
      <c r="AA5">
        <v>-0.99442399999999997</v>
      </c>
      <c r="AB5">
        <v>-5.8962500000000002</v>
      </c>
      <c r="AC5">
        <v>-1.1165769999999999</v>
      </c>
      <c r="AD5">
        <v>-0.89326000000000005</v>
      </c>
      <c r="AE5">
        <v>-2.2296999999999998</v>
      </c>
      <c r="AF5">
        <v>-2.5399859999999999</v>
      </c>
      <c r="AG5">
        <v>-5.7675700000000001</v>
      </c>
      <c r="AH5">
        <v>-3.1935389999999999</v>
      </c>
      <c r="AI5">
        <v>-2.0353089999999998</v>
      </c>
      <c r="AJ5">
        <v>-5.6554960000000003</v>
      </c>
      <c r="AK5">
        <v>0</v>
      </c>
      <c r="AL5">
        <v>0</v>
      </c>
      <c r="AM5">
        <v>-3.0969790000000001</v>
      </c>
      <c r="AN5">
        <v>-1.6591720000000001</v>
      </c>
      <c r="AO5">
        <v>-2.8182019999999999</v>
      </c>
    </row>
    <row r="6" spans="1:41" hidden="1" x14ac:dyDescent="0.35">
      <c r="A6" s="38">
        <v>0.25</v>
      </c>
      <c r="B6">
        <v>0</v>
      </c>
      <c r="C6">
        <v>0</v>
      </c>
      <c r="D6">
        <v>2</v>
      </c>
      <c r="E6">
        <v>0</v>
      </c>
      <c r="F6">
        <v>-2.287639</v>
      </c>
      <c r="G6">
        <v>0</v>
      </c>
      <c r="H6">
        <v>0</v>
      </c>
      <c r="I6">
        <v>0</v>
      </c>
      <c r="J6">
        <v>1</v>
      </c>
      <c r="K6">
        <v>1</v>
      </c>
      <c r="L6">
        <v>0</v>
      </c>
      <c r="M6">
        <v>0</v>
      </c>
      <c r="N6">
        <v>0</v>
      </c>
      <c r="O6">
        <v>0</v>
      </c>
      <c r="P6">
        <v>0</v>
      </c>
      <c r="Q6">
        <v>0</v>
      </c>
      <c r="R6">
        <v>0</v>
      </c>
      <c r="S6" s="42">
        <v>0</v>
      </c>
      <c r="T6">
        <v>0</v>
      </c>
      <c r="U6">
        <v>0</v>
      </c>
      <c r="V6">
        <v>0</v>
      </c>
      <c r="W6">
        <v>0</v>
      </c>
      <c r="X6">
        <v>0</v>
      </c>
      <c r="Y6">
        <v>-2.8619129999999999</v>
      </c>
      <c r="Z6">
        <v>1.0632029999999999</v>
      </c>
      <c r="AA6">
        <v>2.1634899999999999</v>
      </c>
      <c r="AB6">
        <v>-1.28542</v>
      </c>
      <c r="AC6">
        <v>5.4123570000000001</v>
      </c>
      <c r="AD6">
        <v>6.7988289999999996</v>
      </c>
      <c r="AE6">
        <v>4.8331379999999999</v>
      </c>
      <c r="AF6">
        <v>1.9358979999999999</v>
      </c>
      <c r="AG6">
        <v>-3.1060469999999998</v>
      </c>
      <c r="AH6">
        <v>-0.15842300000000001</v>
      </c>
      <c r="AI6">
        <v>-0.50182599999999999</v>
      </c>
      <c r="AJ6">
        <v>3.8656489999999999</v>
      </c>
      <c r="AK6">
        <v>0</v>
      </c>
      <c r="AL6">
        <v>1</v>
      </c>
      <c r="AM6">
        <v>0.275673</v>
      </c>
      <c r="AN6">
        <v>1.3499460000000001</v>
      </c>
      <c r="AO6">
        <v>-5.4927999999999998E-2</v>
      </c>
    </row>
    <row r="7" spans="1:41" hidden="1" x14ac:dyDescent="0.35">
      <c r="A7" s="38">
        <v>0.5</v>
      </c>
      <c r="B7">
        <v>0</v>
      </c>
      <c r="C7">
        <v>0</v>
      </c>
      <c r="D7">
        <v>3</v>
      </c>
      <c r="E7">
        <v>0</v>
      </c>
      <c r="F7">
        <v>-0.65063899999999997</v>
      </c>
      <c r="G7">
        <v>1</v>
      </c>
      <c r="H7">
        <v>0</v>
      </c>
      <c r="I7">
        <v>1</v>
      </c>
      <c r="J7">
        <v>2</v>
      </c>
      <c r="K7">
        <v>2</v>
      </c>
      <c r="L7">
        <v>0</v>
      </c>
      <c r="M7">
        <v>0</v>
      </c>
      <c r="N7">
        <v>0</v>
      </c>
      <c r="O7">
        <v>0</v>
      </c>
      <c r="P7">
        <v>1</v>
      </c>
      <c r="Q7">
        <v>1</v>
      </c>
      <c r="R7">
        <v>0</v>
      </c>
      <c r="S7" s="42">
        <v>1</v>
      </c>
      <c r="T7">
        <v>1</v>
      </c>
      <c r="U7">
        <v>1</v>
      </c>
      <c r="V7">
        <v>1</v>
      </c>
      <c r="W7">
        <v>1</v>
      </c>
      <c r="X7">
        <v>0</v>
      </c>
      <c r="Y7">
        <v>-3.7220999999999997E-2</v>
      </c>
      <c r="Z7">
        <v>7.3774110000000004</v>
      </c>
      <c r="AA7">
        <v>5.2830700000000004</v>
      </c>
      <c r="AB7">
        <v>2.5723199999999999</v>
      </c>
      <c r="AC7">
        <v>13.749299000000001</v>
      </c>
      <c r="AD7">
        <v>13.221289000000001</v>
      </c>
      <c r="AE7">
        <v>14.097972</v>
      </c>
      <c r="AF7">
        <v>7.1560540000000001</v>
      </c>
      <c r="AG7">
        <v>-0.86582599999999998</v>
      </c>
      <c r="AH7">
        <v>2.4752019999999999</v>
      </c>
      <c r="AI7">
        <v>1.464888</v>
      </c>
      <c r="AJ7">
        <v>19.884104000000001</v>
      </c>
      <c r="AK7">
        <v>0</v>
      </c>
      <c r="AL7">
        <v>3</v>
      </c>
      <c r="AM7">
        <v>4.1378979999999999</v>
      </c>
      <c r="AN7">
        <v>5.4657220000000004</v>
      </c>
      <c r="AO7">
        <v>2.6562760000000001</v>
      </c>
    </row>
    <row r="8" spans="1:41" hidden="1" x14ac:dyDescent="0.35">
      <c r="A8" s="38">
        <v>0.75</v>
      </c>
      <c r="B8">
        <v>0</v>
      </c>
      <c r="C8">
        <v>1</v>
      </c>
      <c r="D8">
        <v>6</v>
      </c>
      <c r="E8">
        <v>1</v>
      </c>
      <c r="F8">
        <v>0.85201099999999996</v>
      </c>
      <c r="G8">
        <v>2</v>
      </c>
      <c r="H8">
        <v>1</v>
      </c>
      <c r="I8">
        <v>1</v>
      </c>
      <c r="J8">
        <v>3</v>
      </c>
      <c r="K8">
        <v>2</v>
      </c>
      <c r="L8">
        <v>1</v>
      </c>
      <c r="M8">
        <v>0</v>
      </c>
      <c r="N8">
        <v>0</v>
      </c>
      <c r="O8">
        <v>1</v>
      </c>
      <c r="P8">
        <v>1</v>
      </c>
      <c r="Q8">
        <v>1</v>
      </c>
      <c r="R8">
        <v>1</v>
      </c>
      <c r="S8" s="42">
        <v>1</v>
      </c>
      <c r="T8">
        <v>1</v>
      </c>
      <c r="U8">
        <v>1</v>
      </c>
      <c r="V8">
        <v>1</v>
      </c>
      <c r="W8">
        <v>1</v>
      </c>
      <c r="X8">
        <v>1</v>
      </c>
      <c r="Y8">
        <v>2.5500929999999999</v>
      </c>
      <c r="Z8">
        <v>8.9428319999999992</v>
      </c>
      <c r="AA8">
        <v>9.9304229999999993</v>
      </c>
      <c r="AB8">
        <v>7.0963440000000002</v>
      </c>
      <c r="AC8">
        <v>20.915282999999999</v>
      </c>
      <c r="AD8">
        <v>21.094830999999999</v>
      </c>
      <c r="AE8">
        <v>18.273631999999999</v>
      </c>
      <c r="AF8">
        <v>11.392011999999999</v>
      </c>
      <c r="AG8">
        <v>1.8155619999999999</v>
      </c>
      <c r="AH8">
        <v>5.1738569999999999</v>
      </c>
      <c r="AI8">
        <v>3.3557109999999999</v>
      </c>
      <c r="AJ8">
        <v>31.062608999999998</v>
      </c>
      <c r="AK8">
        <v>1</v>
      </c>
      <c r="AL8">
        <v>3</v>
      </c>
      <c r="AM8">
        <v>7.7638199999999999</v>
      </c>
      <c r="AN8">
        <v>8.8805270000000007</v>
      </c>
      <c r="AO8">
        <v>4.7592480000000004</v>
      </c>
    </row>
    <row r="9" spans="1:41" x14ac:dyDescent="0.35">
      <c r="A9" s="26" t="s">
        <v>93</v>
      </c>
      <c r="B9">
        <v>1</v>
      </c>
      <c r="C9">
        <v>1</v>
      </c>
      <c r="D9">
        <v>7</v>
      </c>
      <c r="E9">
        <v>1</v>
      </c>
      <c r="F9">
        <v>2.4583170000000001</v>
      </c>
      <c r="G9">
        <v>2</v>
      </c>
      <c r="H9">
        <v>2</v>
      </c>
      <c r="I9">
        <v>1</v>
      </c>
      <c r="J9">
        <v>3</v>
      </c>
      <c r="K9">
        <v>3</v>
      </c>
      <c r="L9">
        <v>1</v>
      </c>
      <c r="M9">
        <v>1</v>
      </c>
      <c r="N9">
        <v>1</v>
      </c>
      <c r="O9">
        <v>1</v>
      </c>
      <c r="P9">
        <v>1</v>
      </c>
      <c r="Q9">
        <v>1</v>
      </c>
      <c r="R9">
        <v>1</v>
      </c>
      <c r="S9" s="42">
        <v>1</v>
      </c>
      <c r="T9">
        <v>1</v>
      </c>
      <c r="U9">
        <v>1</v>
      </c>
      <c r="V9">
        <v>1</v>
      </c>
      <c r="W9">
        <v>1</v>
      </c>
      <c r="X9">
        <v>1</v>
      </c>
      <c r="Y9">
        <v>5.8775029999999999</v>
      </c>
      <c r="Z9">
        <v>15.818504000000001</v>
      </c>
      <c r="AA9">
        <v>13.383853</v>
      </c>
      <c r="AB9">
        <v>12.901788</v>
      </c>
      <c r="AC9">
        <v>30.715809</v>
      </c>
      <c r="AD9">
        <v>28.735150000000001</v>
      </c>
      <c r="AE9">
        <v>24.256713999999999</v>
      </c>
      <c r="AF9">
        <v>14.88612</v>
      </c>
      <c r="AG9">
        <v>3.5396130000000001</v>
      </c>
      <c r="AH9">
        <v>8.6590399999999992</v>
      </c>
      <c r="AI9">
        <v>5.3304879999999999</v>
      </c>
      <c r="AJ9">
        <v>46.368855000000003</v>
      </c>
      <c r="AK9">
        <v>1</v>
      </c>
      <c r="AL9">
        <v>5</v>
      </c>
      <c r="AM9">
        <v>11.750291000000001</v>
      </c>
      <c r="AN9">
        <v>11.831759999999999</v>
      </c>
      <c r="AO9">
        <v>7.5546639999999998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3A9B-7101-4F4A-B1B1-CA30D026A44A}">
  <dimension ref="A1:F16"/>
  <sheetViews>
    <sheetView workbookViewId="0">
      <selection activeCell="H11" sqref="H11"/>
    </sheetView>
  </sheetViews>
  <sheetFormatPr defaultRowHeight="14.5" x14ac:dyDescent="0.35"/>
  <sheetData>
    <row r="1" spans="1:6" ht="26.5" thickBot="1" x14ac:dyDescent="0.4">
      <c r="A1" s="9" t="s">
        <v>0</v>
      </c>
      <c r="B1" s="10" t="s">
        <v>1</v>
      </c>
      <c r="C1" s="10" t="s">
        <v>4</v>
      </c>
      <c r="D1" s="10" t="s">
        <v>6</v>
      </c>
      <c r="E1" s="10" t="s">
        <v>33</v>
      </c>
      <c r="F1" s="10" t="s">
        <v>34</v>
      </c>
    </row>
    <row r="2" spans="1:6" ht="26" x14ac:dyDescent="0.35">
      <c r="A2" s="17" t="s">
        <v>35</v>
      </c>
      <c r="B2" s="11" t="s">
        <v>36</v>
      </c>
      <c r="C2" s="19">
        <v>70.7</v>
      </c>
      <c r="D2" s="19">
        <v>0.54</v>
      </c>
      <c r="E2" s="19">
        <v>0.71</v>
      </c>
      <c r="F2" s="19">
        <v>0.76</v>
      </c>
    </row>
    <row r="3" spans="1:6" ht="26.5" thickBot="1" x14ac:dyDescent="0.4">
      <c r="A3" s="18"/>
      <c r="B3" s="12" t="s">
        <v>37</v>
      </c>
      <c r="C3" s="20"/>
      <c r="D3" s="20"/>
      <c r="E3" s="20"/>
      <c r="F3" s="20"/>
    </row>
    <row r="4" spans="1:6" ht="26" x14ac:dyDescent="0.35">
      <c r="A4" s="17" t="s">
        <v>38</v>
      </c>
      <c r="B4" s="11" t="s">
        <v>36</v>
      </c>
      <c r="C4" s="19">
        <v>70.33</v>
      </c>
      <c r="D4" s="19">
        <v>0.54</v>
      </c>
      <c r="E4" s="19">
        <v>0.7</v>
      </c>
      <c r="F4" s="19">
        <v>0.75</v>
      </c>
    </row>
    <row r="5" spans="1:6" ht="26.5" thickBot="1" x14ac:dyDescent="0.4">
      <c r="A5" s="18"/>
      <c r="B5" s="12" t="s">
        <v>37</v>
      </c>
      <c r="C5" s="20"/>
      <c r="D5" s="20"/>
      <c r="E5" s="20"/>
      <c r="F5" s="20"/>
    </row>
    <row r="6" spans="1:6" ht="39.5" thickBot="1" x14ac:dyDescent="0.4">
      <c r="A6" s="13" t="s">
        <v>39</v>
      </c>
      <c r="B6" s="12" t="s">
        <v>14</v>
      </c>
      <c r="C6" s="14">
        <v>70.28</v>
      </c>
      <c r="D6" s="14">
        <v>0.55000000000000004</v>
      </c>
      <c r="E6" s="14">
        <v>0.7</v>
      </c>
      <c r="F6" s="14">
        <v>0.77</v>
      </c>
    </row>
    <row r="7" spans="1:6" ht="39.5" thickBot="1" x14ac:dyDescent="0.4">
      <c r="A7" s="13" t="s">
        <v>40</v>
      </c>
      <c r="B7" s="12" t="s">
        <v>16</v>
      </c>
      <c r="C7" s="14">
        <v>50.77</v>
      </c>
      <c r="D7" s="14">
        <v>0.7</v>
      </c>
      <c r="E7" s="14">
        <v>0.34</v>
      </c>
      <c r="F7" s="14">
        <v>0.5</v>
      </c>
    </row>
    <row r="8" spans="1:6" ht="39.5" thickBot="1" x14ac:dyDescent="0.4">
      <c r="A8" s="13" t="s">
        <v>41</v>
      </c>
      <c r="B8" s="12"/>
      <c r="C8" s="14">
        <v>57.29</v>
      </c>
      <c r="D8" s="14">
        <v>0.65</v>
      </c>
      <c r="E8" s="14">
        <v>0.53</v>
      </c>
      <c r="F8" s="14">
        <v>0.68</v>
      </c>
    </row>
    <row r="9" spans="1:6" ht="39.5" thickBot="1" x14ac:dyDescent="0.4">
      <c r="A9" s="13" t="s">
        <v>42</v>
      </c>
      <c r="B9" s="12"/>
      <c r="C9" s="14">
        <v>72.989999999999995</v>
      </c>
      <c r="D9" s="14">
        <v>0.52</v>
      </c>
      <c r="E9" s="14">
        <v>0.73</v>
      </c>
      <c r="F9" s="14">
        <v>0.79</v>
      </c>
    </row>
    <row r="10" spans="1:6" ht="26" x14ac:dyDescent="0.35">
      <c r="A10" s="21" t="s">
        <v>19</v>
      </c>
      <c r="B10" s="15" t="s">
        <v>43</v>
      </c>
      <c r="C10" s="23">
        <v>75.41</v>
      </c>
      <c r="D10" s="23">
        <v>0.5</v>
      </c>
      <c r="E10" s="23">
        <v>0.75</v>
      </c>
      <c r="F10" s="23">
        <v>0.83</v>
      </c>
    </row>
    <row r="11" spans="1:6" ht="26.5" thickBot="1" x14ac:dyDescent="0.4">
      <c r="A11" s="22"/>
      <c r="B11" s="16" t="s">
        <v>44</v>
      </c>
      <c r="C11" s="24"/>
      <c r="D11" s="24"/>
      <c r="E11" s="24"/>
      <c r="F11" s="24"/>
    </row>
    <row r="12" spans="1:6" ht="26" x14ac:dyDescent="0.35">
      <c r="A12" s="17" t="s">
        <v>21</v>
      </c>
      <c r="B12" s="11" t="s">
        <v>45</v>
      </c>
      <c r="C12" s="19">
        <v>75.13</v>
      </c>
      <c r="D12" s="19">
        <v>0.5</v>
      </c>
      <c r="E12" s="19">
        <v>0.75</v>
      </c>
      <c r="F12" s="19">
        <v>0.82</v>
      </c>
    </row>
    <row r="13" spans="1:6" ht="15" thickBot="1" x14ac:dyDescent="0.4">
      <c r="A13" s="18"/>
      <c r="B13" s="12" t="s">
        <v>46</v>
      </c>
      <c r="C13" s="20"/>
      <c r="D13" s="20"/>
      <c r="E13" s="20"/>
      <c r="F13" s="20"/>
    </row>
    <row r="14" spans="1:6" ht="26.5" thickBot="1" x14ac:dyDescent="0.4">
      <c r="A14" s="13" t="s">
        <v>23</v>
      </c>
      <c r="B14" s="12" t="s">
        <v>47</v>
      </c>
      <c r="C14" s="14">
        <v>60.36</v>
      </c>
      <c r="D14" s="14">
        <v>0.63</v>
      </c>
      <c r="E14" s="14">
        <v>0.6</v>
      </c>
      <c r="F14" s="14">
        <v>0.63</v>
      </c>
    </row>
    <row r="15" spans="1:6" ht="26" x14ac:dyDescent="0.35">
      <c r="A15" s="17" t="s">
        <v>25</v>
      </c>
      <c r="B15" s="11" t="s">
        <v>43</v>
      </c>
      <c r="C15" s="19">
        <v>74.290000000000006</v>
      </c>
      <c r="D15" s="19">
        <v>0.51</v>
      </c>
      <c r="E15" s="19">
        <v>0.74</v>
      </c>
      <c r="F15" s="19">
        <v>0.81</v>
      </c>
    </row>
    <row r="16" spans="1:6" ht="39.5" thickBot="1" x14ac:dyDescent="0.4">
      <c r="A16" s="18"/>
      <c r="B16" s="12" t="s">
        <v>48</v>
      </c>
      <c r="C16" s="20"/>
      <c r="D16" s="20"/>
      <c r="E16" s="20"/>
      <c r="F16" s="20"/>
    </row>
  </sheetData>
  <mergeCells count="25">
    <mergeCell ref="A15:A16"/>
    <mergeCell ref="C15:C16"/>
    <mergeCell ref="D15:D16"/>
    <mergeCell ref="E15:E16"/>
    <mergeCell ref="F15:F16"/>
    <mergeCell ref="A10:A11"/>
    <mergeCell ref="C10:C11"/>
    <mergeCell ref="D10:D11"/>
    <mergeCell ref="E10:E11"/>
    <mergeCell ref="F10:F11"/>
    <mergeCell ref="A12:A13"/>
    <mergeCell ref="C12:C13"/>
    <mergeCell ref="D12:D13"/>
    <mergeCell ref="E12:E13"/>
    <mergeCell ref="F12:F13"/>
    <mergeCell ref="A2:A3"/>
    <mergeCell ref="C2:C3"/>
    <mergeCell ref="D2:D3"/>
    <mergeCell ref="E2:E3"/>
    <mergeCell ref="F2:F3"/>
    <mergeCell ref="A4:A5"/>
    <mergeCell ref="C4:C5"/>
    <mergeCell ref="D4:D5"/>
    <mergeCell ref="E4:E5"/>
    <mergeCell ref="F4: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workbookViewId="0">
      <selection activeCell="H20" sqref="H20"/>
    </sheetView>
  </sheetViews>
  <sheetFormatPr defaultRowHeight="14.5" x14ac:dyDescent="0.35"/>
  <cols>
    <col min="1" max="1" width="21.54296875" customWidth="1"/>
    <col min="5" max="6" width="9.36328125" bestFit="1" customWidth="1"/>
    <col min="7" max="9" width="8.8164062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s="1">
        <v>0.25</v>
      </c>
      <c r="E2" s="2">
        <v>70.330693991616201</v>
      </c>
      <c r="F2" s="2">
        <v>69.698421485382994</v>
      </c>
      <c r="G2" s="2">
        <v>0.5446953828369</v>
      </c>
      <c r="H2" s="2">
        <v>0.70293470679757497</v>
      </c>
      <c r="I2" s="2">
        <v>0.75381814552177195</v>
      </c>
    </row>
    <row r="3" spans="1:9" x14ac:dyDescent="0.35">
      <c r="A3" t="s">
        <v>12</v>
      </c>
      <c r="B3" t="s">
        <v>10</v>
      </c>
      <c r="C3" t="s">
        <v>11</v>
      </c>
      <c r="D3" s="1">
        <v>0.25</v>
      </c>
      <c r="E3" s="2">
        <v>70.330693991616201</v>
      </c>
      <c r="F3" s="2">
        <v>69.651842143110997</v>
      </c>
      <c r="G3" s="2">
        <v>0.5446953828369</v>
      </c>
      <c r="H3" s="2">
        <v>0.70293470679757497</v>
      </c>
      <c r="I3" s="2">
        <v>0.75381814552177195</v>
      </c>
    </row>
    <row r="4" spans="1:9" x14ac:dyDescent="0.35">
      <c r="A4" t="s">
        <v>13</v>
      </c>
      <c r="B4" t="s">
        <v>14</v>
      </c>
      <c r="C4" t="s">
        <v>11</v>
      </c>
      <c r="D4" s="1">
        <v>0.25</v>
      </c>
      <c r="E4" s="2">
        <v>67.908709827666499</v>
      </c>
      <c r="F4" s="2">
        <v>68.312872614385995</v>
      </c>
      <c r="G4" s="2">
        <v>0.56649174903376498</v>
      </c>
      <c r="H4" s="2">
        <v>0.67880168832440602</v>
      </c>
      <c r="I4" s="2">
        <v>0.75164911945700497</v>
      </c>
    </row>
    <row r="5" spans="1:9" x14ac:dyDescent="0.35">
      <c r="A5" t="s">
        <v>15</v>
      </c>
      <c r="B5" t="s">
        <v>16</v>
      </c>
      <c r="C5" t="s">
        <v>11</v>
      </c>
      <c r="D5" s="1">
        <v>0.25</v>
      </c>
      <c r="E5" s="2">
        <v>70.936190032603605</v>
      </c>
      <c r="F5" s="2">
        <v>71.5150836745714</v>
      </c>
      <c r="G5" s="2">
        <v>0.53910861584096703</v>
      </c>
      <c r="H5" s="2">
        <v>0.70571520452113201</v>
      </c>
      <c r="I5" s="2">
        <v>0.77269144974959403</v>
      </c>
    </row>
    <row r="6" spans="1:9" x14ac:dyDescent="0.35">
      <c r="A6" t="s">
        <v>17</v>
      </c>
      <c r="C6" t="s">
        <v>11</v>
      </c>
      <c r="D6" s="1">
        <v>0.25</v>
      </c>
      <c r="E6" s="2">
        <v>54.2151839776432</v>
      </c>
      <c r="F6" s="2">
        <v>54.233754216291999</v>
      </c>
      <c r="G6" s="2">
        <v>0.67664478142047901</v>
      </c>
      <c r="H6" s="2">
        <v>0.47890215191951802</v>
      </c>
      <c r="I6" s="2">
        <v>0.67926536067978405</v>
      </c>
    </row>
    <row r="7" spans="1:9" x14ac:dyDescent="0.35">
      <c r="A7" t="s">
        <v>18</v>
      </c>
      <c r="C7" t="s">
        <v>11</v>
      </c>
      <c r="D7" s="1">
        <v>0.25</v>
      </c>
      <c r="E7" s="2">
        <v>67.629250116441497</v>
      </c>
      <c r="F7" s="2">
        <v>68.277988988117002</v>
      </c>
      <c r="G7" s="2">
        <v>0.56895298473211697</v>
      </c>
      <c r="H7" s="2">
        <v>0.67623743578894802</v>
      </c>
      <c r="I7" s="2">
        <v>0.75083020145296098</v>
      </c>
    </row>
    <row r="8" spans="1:9" x14ac:dyDescent="0.35">
      <c r="A8" s="3" t="s">
        <v>19</v>
      </c>
      <c r="B8" s="3" t="s">
        <v>20</v>
      </c>
      <c r="C8" s="3" t="s">
        <v>11</v>
      </c>
      <c r="D8" s="4">
        <v>0.25</v>
      </c>
      <c r="E8" s="5">
        <v>73.218444340940806</v>
      </c>
      <c r="F8" s="5">
        <v>73.494685368957704</v>
      </c>
      <c r="G8" s="5">
        <v>0.51750899179684895</v>
      </c>
      <c r="H8" s="5">
        <v>0.73203911607040295</v>
      </c>
      <c r="I8" s="5">
        <v>0.80017879926744295</v>
      </c>
    </row>
    <row r="9" spans="1:9" x14ac:dyDescent="0.35">
      <c r="A9" t="s">
        <v>21</v>
      </c>
      <c r="B9" t="s">
        <v>22</v>
      </c>
      <c r="C9" t="s">
        <v>11</v>
      </c>
      <c r="D9" s="1">
        <v>0.25</v>
      </c>
      <c r="E9" s="2">
        <v>71.774569166278496</v>
      </c>
      <c r="F9" s="2">
        <v>72.621482126720693</v>
      </c>
      <c r="G9" s="2">
        <v>0.531276113087361</v>
      </c>
      <c r="H9" s="2">
        <v>0.71766184052913895</v>
      </c>
      <c r="I9" s="2">
        <v>0.785773306831694</v>
      </c>
    </row>
    <row r="10" spans="1:9" x14ac:dyDescent="0.35">
      <c r="A10" t="s">
        <v>23</v>
      </c>
      <c r="B10" t="s">
        <v>24</v>
      </c>
      <c r="C10" t="s">
        <v>11</v>
      </c>
      <c r="D10" s="1">
        <v>0.25</v>
      </c>
      <c r="E10" s="2">
        <v>65.346995808104296</v>
      </c>
      <c r="F10" s="2">
        <v>66.321032479356106</v>
      </c>
      <c r="G10" s="2">
        <v>0.58866802352340797</v>
      </c>
      <c r="H10" s="2">
        <v>0.65287346730156404</v>
      </c>
      <c r="I10" s="2">
        <v>0.70040490222457497</v>
      </c>
    </row>
    <row r="11" spans="1:9" x14ac:dyDescent="0.35">
      <c r="A11" s="3" t="s">
        <v>25</v>
      </c>
      <c r="B11" s="3" t="s">
        <v>26</v>
      </c>
      <c r="C11" s="3" t="s">
        <v>11</v>
      </c>
      <c r="D11" s="4">
        <v>0.25</v>
      </c>
      <c r="E11" s="5">
        <v>72.938984629715804</v>
      </c>
      <c r="F11" s="5">
        <v>73.983843087451902</v>
      </c>
      <c r="G11" s="5">
        <v>0.52020203162121603</v>
      </c>
      <c r="H11" s="5">
        <v>0.72877769092701805</v>
      </c>
      <c r="I11" s="5">
        <v>0.80013279751416899</v>
      </c>
    </row>
    <row r="22" spans="1:9" x14ac:dyDescent="0.35">
      <c r="A22" s="6" t="s">
        <v>0</v>
      </c>
      <c r="B22" s="6" t="s">
        <v>5</v>
      </c>
      <c r="C22" s="6" t="s">
        <v>6</v>
      </c>
      <c r="D22" s="6" t="s">
        <v>7</v>
      </c>
      <c r="E22" s="6" t="s">
        <v>8</v>
      </c>
      <c r="F22" s="6"/>
      <c r="G22" s="6"/>
      <c r="H22" s="6"/>
      <c r="I22" s="6"/>
    </row>
    <row r="23" spans="1:9" x14ac:dyDescent="0.35">
      <c r="A23" s="6" t="s">
        <v>19</v>
      </c>
      <c r="B23" s="7">
        <v>73.494685368957704</v>
      </c>
      <c r="C23" s="7">
        <v>0.51750899179684895</v>
      </c>
      <c r="D23" s="7">
        <v>0.73203911607040295</v>
      </c>
      <c r="E23" s="7">
        <v>0.80017879926744295</v>
      </c>
      <c r="F23" s="7"/>
      <c r="G23" s="7"/>
      <c r="H23" s="7"/>
      <c r="I23" s="7"/>
    </row>
    <row r="24" spans="1:9" x14ac:dyDescent="0.35">
      <c r="A24" s="6" t="s">
        <v>25</v>
      </c>
      <c r="B24" s="7">
        <v>73.983843087451902</v>
      </c>
      <c r="C24" s="7">
        <v>0.52020203162121603</v>
      </c>
      <c r="D24" s="7">
        <v>0.72877769092701805</v>
      </c>
      <c r="E24" s="7">
        <v>0.80013279751416899</v>
      </c>
      <c r="F24" s="7"/>
      <c r="G24" s="7"/>
      <c r="H24" s="7"/>
      <c r="I24" s="7"/>
    </row>
    <row r="32" spans="1:9" x14ac:dyDescent="0.35">
      <c r="A32" s="8" t="s">
        <v>32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A449-CD29-4684-BE07-C9C8AB034BC5}">
  <dimension ref="A1:I11"/>
  <sheetViews>
    <sheetView workbookViewId="0">
      <selection activeCell="E11" activeCellId="1" sqref="E8:I8 E11:I11"/>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s="1">
        <v>64.229156963204403</v>
      </c>
      <c r="F2" s="1">
        <v>63.025513485350501</v>
      </c>
      <c r="G2" s="1">
        <v>0.59808730998739201</v>
      </c>
      <c r="H2" s="1">
        <v>0.64115179909849196</v>
      </c>
      <c r="I2" s="1">
        <v>0.66967876888892697</v>
      </c>
    </row>
    <row r="3" spans="1:9" x14ac:dyDescent="0.35">
      <c r="A3" t="s">
        <v>12</v>
      </c>
      <c r="B3" t="s">
        <v>10</v>
      </c>
      <c r="C3" t="s">
        <v>11</v>
      </c>
      <c r="D3">
        <v>0.25</v>
      </c>
      <c r="E3" s="1">
        <v>64.229156963204403</v>
      </c>
      <c r="F3" s="1">
        <v>62.885816162882499</v>
      </c>
      <c r="G3" s="1">
        <v>0.59808730998739201</v>
      </c>
      <c r="H3" s="1">
        <v>0.64115179909849196</v>
      </c>
      <c r="I3" s="1">
        <v>0.67081752927186999</v>
      </c>
    </row>
    <row r="4" spans="1:9" x14ac:dyDescent="0.35">
      <c r="A4" t="s">
        <v>13</v>
      </c>
      <c r="B4" t="s">
        <v>14</v>
      </c>
      <c r="C4" t="s">
        <v>11</v>
      </c>
      <c r="D4">
        <v>0.25</v>
      </c>
      <c r="E4" s="1">
        <v>67.908709827666499</v>
      </c>
      <c r="F4" s="1">
        <v>68.312899750618001</v>
      </c>
      <c r="G4" s="1">
        <v>0.56649174903376498</v>
      </c>
      <c r="H4" s="1">
        <v>0.67883627669854696</v>
      </c>
      <c r="I4" s="1">
        <v>0.75159053231840101</v>
      </c>
    </row>
    <row r="5" spans="1:9" x14ac:dyDescent="0.35">
      <c r="A5" t="s">
        <v>15</v>
      </c>
      <c r="B5" t="s">
        <v>16</v>
      </c>
      <c r="C5" t="s">
        <v>11</v>
      </c>
      <c r="D5">
        <v>0.25</v>
      </c>
      <c r="E5" s="1">
        <v>67.442943642291496</v>
      </c>
      <c r="F5" s="1">
        <v>68.044359598492306</v>
      </c>
      <c r="G5" s="1">
        <v>0.570587910472246</v>
      </c>
      <c r="H5" s="1">
        <v>0.66820791510738098</v>
      </c>
      <c r="I5" s="1">
        <v>0.73987831234322499</v>
      </c>
    </row>
    <row r="6" spans="1:9" x14ac:dyDescent="0.35">
      <c r="A6" t="s">
        <v>17</v>
      </c>
      <c r="C6" t="s">
        <v>11</v>
      </c>
      <c r="D6">
        <v>0.25</v>
      </c>
      <c r="E6" s="1">
        <v>56.497438285980401</v>
      </c>
      <c r="F6" s="1">
        <v>56.458328245289799</v>
      </c>
      <c r="G6" s="1">
        <v>0.65956471793160298</v>
      </c>
      <c r="H6" s="1">
        <v>0.52982902856714098</v>
      </c>
      <c r="I6" s="1">
        <v>0.65756034475276204</v>
      </c>
    </row>
    <row r="7" spans="1:9" x14ac:dyDescent="0.35">
      <c r="A7" t="s">
        <v>18</v>
      </c>
      <c r="C7" t="s">
        <v>11</v>
      </c>
      <c r="D7">
        <v>0.25</v>
      </c>
      <c r="E7" s="1">
        <v>67.815556590591498</v>
      </c>
      <c r="F7" s="1">
        <v>68.266347544577997</v>
      </c>
      <c r="G7" s="1">
        <v>0.56731334736112504</v>
      </c>
      <c r="H7" s="1">
        <v>0.67810081745347195</v>
      </c>
      <c r="I7" s="1">
        <v>0.75100379297475095</v>
      </c>
    </row>
    <row r="8" spans="1:9" x14ac:dyDescent="0.35">
      <c r="A8" s="26" t="s">
        <v>19</v>
      </c>
      <c r="B8" t="s">
        <v>20</v>
      </c>
      <c r="C8" t="s">
        <v>11</v>
      </c>
      <c r="D8">
        <v>0.25</v>
      </c>
      <c r="E8" s="1">
        <v>68.840242198416306</v>
      </c>
      <c r="F8" s="1">
        <v>68.906640507338906</v>
      </c>
      <c r="G8" s="1">
        <v>0.55820926005919602</v>
      </c>
      <c r="H8" s="1">
        <v>0.68837538067811599</v>
      </c>
      <c r="I8" s="1">
        <v>0.75256264484042501</v>
      </c>
    </row>
    <row r="9" spans="1:9" x14ac:dyDescent="0.35">
      <c r="A9" t="s">
        <v>21</v>
      </c>
      <c r="B9" t="s">
        <v>22</v>
      </c>
      <c r="C9" t="s">
        <v>11</v>
      </c>
      <c r="D9">
        <v>0.25</v>
      </c>
      <c r="E9" s="1">
        <v>67.815556590591498</v>
      </c>
      <c r="F9" s="1">
        <v>68.778231857393607</v>
      </c>
      <c r="G9" s="1">
        <v>0.56731334736112504</v>
      </c>
      <c r="H9" s="1">
        <v>0.67810081745347195</v>
      </c>
      <c r="I9" s="1">
        <v>0.74685495560396797</v>
      </c>
    </row>
    <row r="10" spans="1:9" x14ac:dyDescent="0.35">
      <c r="A10" t="s">
        <v>23</v>
      </c>
      <c r="B10" t="s">
        <v>24</v>
      </c>
      <c r="C10" t="s">
        <v>11</v>
      </c>
      <c r="D10">
        <v>0.25</v>
      </c>
      <c r="E10" s="1">
        <v>65.020959478341794</v>
      </c>
      <c r="F10" s="1">
        <v>63.712358654151402</v>
      </c>
      <c r="G10" s="1">
        <v>0.591430811859325</v>
      </c>
      <c r="H10" s="1">
        <v>0.64974731320020995</v>
      </c>
      <c r="I10" s="1">
        <v>0.67563078819230404</v>
      </c>
    </row>
    <row r="11" spans="1:9" x14ac:dyDescent="0.35">
      <c r="A11" t="s">
        <v>25</v>
      </c>
      <c r="B11" t="s">
        <v>26</v>
      </c>
      <c r="C11" t="s">
        <v>11</v>
      </c>
      <c r="D11">
        <v>0.25</v>
      </c>
      <c r="E11" s="1">
        <v>68.001863064741499</v>
      </c>
      <c r="F11" s="1">
        <v>69.104314389529705</v>
      </c>
      <c r="G11" s="1">
        <v>0.56566895738813905</v>
      </c>
      <c r="H11" s="1">
        <v>0.67935056592329701</v>
      </c>
      <c r="I11" s="1">
        <v>0.74613238089451706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CA9C-BD64-4F14-98C7-18E2D8373AFA}">
  <dimension ref="A1:I11"/>
  <sheetViews>
    <sheetView workbookViewId="0">
      <selection activeCell="A9" sqref="A9"/>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68.327899394503902</v>
      </c>
      <c r="F2">
        <v>67.4503610475671</v>
      </c>
      <c r="G2">
        <v>0.56277971361355905</v>
      </c>
      <c r="H2">
        <v>0.68024900962082602</v>
      </c>
      <c r="I2">
        <v>0.71163280185395705</v>
      </c>
    </row>
    <row r="3" spans="1:9" x14ac:dyDescent="0.35">
      <c r="A3" t="s">
        <v>12</v>
      </c>
      <c r="B3" t="s">
        <v>10</v>
      </c>
      <c r="C3" t="s">
        <v>11</v>
      </c>
      <c r="D3">
        <v>0.25</v>
      </c>
      <c r="E3">
        <v>68.327899394503902</v>
      </c>
      <c r="F3">
        <v>67.473643934645096</v>
      </c>
      <c r="G3">
        <v>0.56277971361355905</v>
      </c>
      <c r="H3">
        <v>0.68024900962082602</v>
      </c>
      <c r="I3">
        <v>0.71139107565986404</v>
      </c>
    </row>
    <row r="4" spans="1:9" x14ac:dyDescent="0.35">
      <c r="A4" t="s">
        <v>13</v>
      </c>
      <c r="B4" t="s">
        <v>14</v>
      </c>
      <c r="C4" t="s">
        <v>11</v>
      </c>
      <c r="D4">
        <v>0.25</v>
      </c>
      <c r="E4">
        <v>60.782487191429901</v>
      </c>
      <c r="F4">
        <v>60.568286971080902</v>
      </c>
      <c r="G4">
        <v>0.62623887462030003</v>
      </c>
      <c r="H4">
        <v>0.60203349324429001</v>
      </c>
      <c r="I4">
        <v>0.65873035160962701</v>
      </c>
    </row>
    <row r="5" spans="1:9" x14ac:dyDescent="0.35">
      <c r="A5" t="s">
        <v>15</v>
      </c>
      <c r="B5" t="s">
        <v>16</v>
      </c>
      <c r="C5" t="s">
        <v>11</v>
      </c>
      <c r="D5">
        <v>0.25</v>
      </c>
      <c r="E5">
        <v>69.306008383791294</v>
      </c>
      <c r="F5">
        <v>68.987750704863601</v>
      </c>
      <c r="G5">
        <v>0.55402158456335104</v>
      </c>
      <c r="H5">
        <v>0.69231008445813302</v>
      </c>
      <c r="I5">
        <v>0.726819890116566</v>
      </c>
    </row>
    <row r="6" spans="1:9" x14ac:dyDescent="0.35">
      <c r="A6" t="s">
        <v>17</v>
      </c>
      <c r="C6" t="s">
        <v>11</v>
      </c>
      <c r="D6">
        <v>0.25</v>
      </c>
      <c r="E6">
        <v>52.352119236143402</v>
      </c>
      <c r="F6">
        <v>52.545175042264603</v>
      </c>
      <c r="G6">
        <v>0.69027444370957602</v>
      </c>
      <c r="H6">
        <v>0.43836814412103298</v>
      </c>
      <c r="I6">
        <v>0.64597918637653695</v>
      </c>
    </row>
    <row r="7" spans="1:9" x14ac:dyDescent="0.35">
      <c r="A7" t="s">
        <v>18</v>
      </c>
      <c r="C7" t="s">
        <v>11</v>
      </c>
      <c r="D7">
        <v>0.25</v>
      </c>
      <c r="E7">
        <v>61.760596180717201</v>
      </c>
      <c r="F7">
        <v>61.499968793333103</v>
      </c>
      <c r="G7">
        <v>0.61838017286522595</v>
      </c>
      <c r="H7">
        <v>0.61751004078809002</v>
      </c>
      <c r="I7">
        <v>0.66212580177584102</v>
      </c>
    </row>
    <row r="8" spans="1:9" x14ac:dyDescent="0.35">
      <c r="A8" s="26" t="s">
        <v>19</v>
      </c>
      <c r="B8" t="s">
        <v>20</v>
      </c>
      <c r="C8" t="s">
        <v>11</v>
      </c>
      <c r="D8">
        <v>0.25</v>
      </c>
      <c r="E8">
        <v>69.445738239403795</v>
      </c>
      <c r="F8">
        <v>68.882977713012593</v>
      </c>
      <c r="G8">
        <v>0.55275909545294799</v>
      </c>
      <c r="H8">
        <v>0.69395485480352104</v>
      </c>
      <c r="I8">
        <v>0.73975896817199405</v>
      </c>
    </row>
    <row r="9" spans="1:9" x14ac:dyDescent="0.35">
      <c r="A9" t="s">
        <v>21</v>
      </c>
      <c r="B9" t="s">
        <v>22</v>
      </c>
      <c r="C9" t="s">
        <v>11</v>
      </c>
      <c r="D9">
        <v>0.25</v>
      </c>
      <c r="E9">
        <v>67.442943642291496</v>
      </c>
      <c r="F9">
        <v>67.066532613680394</v>
      </c>
      <c r="G9">
        <v>0.570587910472246</v>
      </c>
      <c r="H9">
        <v>0.67438168443759094</v>
      </c>
      <c r="I9">
        <v>0.71021933288778105</v>
      </c>
    </row>
    <row r="10" spans="1:9" x14ac:dyDescent="0.35">
      <c r="A10" t="s">
        <v>23</v>
      </c>
      <c r="B10" t="s">
        <v>24</v>
      </c>
      <c r="C10" t="s">
        <v>11</v>
      </c>
      <c r="D10">
        <v>0.25</v>
      </c>
      <c r="E10">
        <v>62.086632510479703</v>
      </c>
      <c r="F10">
        <v>62.000591569858102</v>
      </c>
      <c r="G10">
        <v>0.61573831689704195</v>
      </c>
      <c r="H10">
        <v>0.62083005002204295</v>
      </c>
      <c r="I10">
        <v>0.65417791395068203</v>
      </c>
    </row>
    <row r="11" spans="1:9" x14ac:dyDescent="0.35">
      <c r="A11" s="26" t="s">
        <v>25</v>
      </c>
      <c r="B11" t="s">
        <v>26</v>
      </c>
      <c r="C11" t="s">
        <v>11</v>
      </c>
      <c r="D11">
        <v>0.25</v>
      </c>
      <c r="E11">
        <v>64.881229622729293</v>
      </c>
      <c r="F11">
        <v>64.609360371874899</v>
      </c>
      <c r="G11">
        <v>0.59261092107107305</v>
      </c>
      <c r="H11">
        <v>0.64854689231389095</v>
      </c>
      <c r="I11">
        <v>0.69842292102453696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D81DE-F8D6-43B8-A22A-0D445B915094}">
  <dimension ref="A1:I11"/>
  <sheetViews>
    <sheetView workbookViewId="0">
      <selection activeCell="F8" sqref="F8:I8"/>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83.2</v>
      </c>
      <c r="F2">
        <v>86.9</v>
      </c>
      <c r="G2">
        <v>0.40987803063838302</v>
      </c>
      <c r="H2">
        <v>0.73750000000000004</v>
      </c>
      <c r="I2">
        <v>0.87562279742374505</v>
      </c>
    </row>
    <row r="3" spans="1:9" x14ac:dyDescent="0.35">
      <c r="A3" t="s">
        <v>12</v>
      </c>
      <c r="B3" t="s">
        <v>10</v>
      </c>
      <c r="C3" t="s">
        <v>11</v>
      </c>
      <c r="D3">
        <v>0.25</v>
      </c>
      <c r="E3">
        <v>83.2</v>
      </c>
      <c r="F3">
        <v>86.9</v>
      </c>
      <c r="G3">
        <v>0.40987803063838302</v>
      </c>
      <c r="H3">
        <v>0.73750000000000004</v>
      </c>
      <c r="I3">
        <v>0.873313889901567</v>
      </c>
    </row>
    <row r="4" spans="1:9" x14ac:dyDescent="0.35">
      <c r="A4" t="s">
        <v>13</v>
      </c>
      <c r="B4" t="s">
        <v>14</v>
      </c>
      <c r="C4" t="s">
        <v>11</v>
      </c>
      <c r="D4">
        <v>0.25</v>
      </c>
      <c r="E4">
        <v>86.8</v>
      </c>
      <c r="F4">
        <v>87.6</v>
      </c>
      <c r="G4">
        <v>0.36331804249169902</v>
      </c>
      <c r="H4">
        <v>0.75691682135596206</v>
      </c>
      <c r="I4">
        <v>0.860250334183983</v>
      </c>
    </row>
    <row r="5" spans="1:9" x14ac:dyDescent="0.35">
      <c r="A5" t="s">
        <v>15</v>
      </c>
      <c r="B5" t="s">
        <v>16</v>
      </c>
      <c r="C5" t="s">
        <v>11</v>
      </c>
      <c r="D5">
        <v>0.25</v>
      </c>
      <c r="E5">
        <v>84.399999999999906</v>
      </c>
      <c r="F5">
        <v>83.899999999999906</v>
      </c>
      <c r="G5">
        <v>0.39496835316262902</v>
      </c>
      <c r="H5">
        <v>0.45770065075921901</v>
      </c>
      <c r="I5">
        <v>0.47053104873009999</v>
      </c>
    </row>
    <row r="6" spans="1:9" x14ac:dyDescent="0.35">
      <c r="A6" t="s">
        <v>17</v>
      </c>
      <c r="C6" t="s">
        <v>11</v>
      </c>
      <c r="D6">
        <v>0.25</v>
      </c>
      <c r="E6">
        <v>72</v>
      </c>
      <c r="F6">
        <v>79.599999999999994</v>
      </c>
      <c r="G6">
        <v>0.52915026221291805</v>
      </c>
      <c r="H6">
        <v>0.62465682910089204</v>
      </c>
      <c r="I6">
        <v>0.81625956981407199</v>
      </c>
    </row>
    <row r="7" spans="1:9" x14ac:dyDescent="0.35">
      <c r="A7" t="s">
        <v>18</v>
      </c>
      <c r="C7" t="s">
        <v>11</v>
      </c>
      <c r="D7">
        <v>0.25</v>
      </c>
      <c r="E7">
        <v>88.4</v>
      </c>
      <c r="F7">
        <v>86.6</v>
      </c>
      <c r="G7">
        <v>0.34058772731852799</v>
      </c>
      <c r="H7">
        <v>0.77254901960784295</v>
      </c>
      <c r="I7">
        <v>0.85660469072791301</v>
      </c>
    </row>
    <row r="8" spans="1:9" x14ac:dyDescent="0.35">
      <c r="A8" s="26" t="s">
        <v>19</v>
      </c>
      <c r="B8" t="s">
        <v>20</v>
      </c>
      <c r="C8" t="s">
        <v>11</v>
      </c>
      <c r="D8">
        <v>0.25</v>
      </c>
      <c r="E8">
        <v>90.4</v>
      </c>
      <c r="F8" s="42">
        <v>90.8</v>
      </c>
      <c r="G8" s="42">
        <v>0.30983866769659302</v>
      </c>
      <c r="H8" s="42">
        <v>0.800664451827242</v>
      </c>
      <c r="I8" s="42">
        <v>0.93340624620245405</v>
      </c>
    </row>
    <row r="9" spans="1:9" x14ac:dyDescent="0.35">
      <c r="A9" s="26" t="s">
        <v>21</v>
      </c>
      <c r="B9" t="s">
        <v>22</v>
      </c>
      <c r="C9" t="s">
        <v>11</v>
      </c>
      <c r="D9">
        <v>0.25</v>
      </c>
      <c r="E9">
        <v>85.2</v>
      </c>
      <c r="F9">
        <v>88.799999999999898</v>
      </c>
      <c r="G9">
        <v>0.38470768123342602</v>
      </c>
      <c r="H9">
        <v>0.72187979193601703</v>
      </c>
      <c r="I9">
        <v>0.88151658767772501</v>
      </c>
    </row>
    <row r="10" spans="1:9" x14ac:dyDescent="0.35">
      <c r="A10" t="s">
        <v>23</v>
      </c>
      <c r="B10" t="s">
        <v>24</v>
      </c>
      <c r="C10" t="s">
        <v>11</v>
      </c>
      <c r="D10">
        <v>0.25</v>
      </c>
      <c r="E10">
        <v>79.2</v>
      </c>
      <c r="F10">
        <v>81.199999999999903</v>
      </c>
      <c r="G10">
        <v>0.456070170039655</v>
      </c>
      <c r="H10">
        <v>0.52128443069671504</v>
      </c>
      <c r="I10">
        <v>0.51069388747113797</v>
      </c>
    </row>
    <row r="11" spans="1:9" x14ac:dyDescent="0.35">
      <c r="A11" s="26" t="s">
        <v>25</v>
      </c>
      <c r="B11" t="s">
        <v>26</v>
      </c>
      <c r="C11" t="s">
        <v>11</v>
      </c>
      <c r="D11">
        <v>0.25</v>
      </c>
      <c r="E11">
        <v>87.6</v>
      </c>
      <c r="F11">
        <v>86.6</v>
      </c>
      <c r="G11">
        <v>0.35213633723318</v>
      </c>
      <c r="H11">
        <v>0.71059412225997898</v>
      </c>
      <c r="I11">
        <v>0.897010572366022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0558-B308-4946-8CA6-0D49DDC089DD}">
  <dimension ref="A1:I11"/>
  <sheetViews>
    <sheetView workbookViewId="0">
      <selection activeCell="F11" activeCellId="1" sqref="F8:I8 F11:I11"/>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69.385342789598099</v>
      </c>
      <c r="F2">
        <v>69.2700066922785</v>
      </c>
      <c r="G2">
        <v>0.55330513471683795</v>
      </c>
      <c r="H2">
        <v>0.69340095059222195</v>
      </c>
      <c r="I2">
        <v>0.73255449946214801</v>
      </c>
    </row>
    <row r="3" spans="1:9" x14ac:dyDescent="0.35">
      <c r="A3" t="s">
        <v>12</v>
      </c>
      <c r="B3" t="s">
        <v>10</v>
      </c>
      <c r="C3" t="s">
        <v>11</v>
      </c>
      <c r="D3">
        <v>0.25</v>
      </c>
      <c r="E3">
        <v>69.385342789598099</v>
      </c>
      <c r="F3">
        <v>69.277397675279204</v>
      </c>
      <c r="G3">
        <v>0.55330513471683795</v>
      </c>
      <c r="H3">
        <v>0.69340095059222195</v>
      </c>
      <c r="I3">
        <v>0.73555627689256398</v>
      </c>
    </row>
    <row r="4" spans="1:9" x14ac:dyDescent="0.35">
      <c r="A4" t="s">
        <v>13</v>
      </c>
      <c r="B4" t="s">
        <v>14</v>
      </c>
      <c r="C4" t="s">
        <v>11</v>
      </c>
      <c r="D4">
        <v>0.25</v>
      </c>
      <c r="E4">
        <v>67.228132387706793</v>
      </c>
      <c r="F4">
        <v>66.912899940064193</v>
      </c>
      <c r="G4">
        <v>0.57246718344629199</v>
      </c>
      <c r="H4">
        <v>0.67184778819283497</v>
      </c>
      <c r="I4">
        <v>0.73117030276545103</v>
      </c>
    </row>
    <row r="5" spans="1:9" x14ac:dyDescent="0.35">
      <c r="A5" t="s">
        <v>15</v>
      </c>
      <c r="B5" t="s">
        <v>16</v>
      </c>
      <c r="C5" t="s">
        <v>11</v>
      </c>
      <c r="D5">
        <v>0.25</v>
      </c>
      <c r="E5">
        <v>66.341607565011799</v>
      </c>
      <c r="F5">
        <v>66.432802645469707</v>
      </c>
      <c r="G5">
        <v>0.58015853380768401</v>
      </c>
      <c r="H5">
        <v>0.64437668515930402</v>
      </c>
      <c r="I5">
        <v>0.72030157489579105</v>
      </c>
    </row>
    <row r="6" spans="1:9" x14ac:dyDescent="0.35">
      <c r="A6" t="s">
        <v>17</v>
      </c>
      <c r="C6" t="s">
        <v>11</v>
      </c>
      <c r="D6">
        <v>0.25</v>
      </c>
      <c r="E6">
        <v>56.855791962174898</v>
      </c>
      <c r="F6">
        <v>54.994694213089502</v>
      </c>
      <c r="G6">
        <v>0.65684250804759103</v>
      </c>
      <c r="H6">
        <v>0.53379985053332402</v>
      </c>
      <c r="I6">
        <v>0.686597278248397</v>
      </c>
    </row>
    <row r="7" spans="1:9" x14ac:dyDescent="0.35">
      <c r="A7" t="s">
        <v>18</v>
      </c>
      <c r="C7" t="s">
        <v>11</v>
      </c>
      <c r="D7">
        <v>0.25</v>
      </c>
      <c r="E7">
        <v>67.641843971631204</v>
      </c>
      <c r="F7">
        <v>66.898139808576801</v>
      </c>
      <c r="G7">
        <v>0.56884229825469901</v>
      </c>
      <c r="H7">
        <v>0.67542730088511405</v>
      </c>
      <c r="I7">
        <v>0.73226351351351304</v>
      </c>
    </row>
    <row r="8" spans="1:9" x14ac:dyDescent="0.35">
      <c r="A8" s="26" t="s">
        <v>19</v>
      </c>
      <c r="B8" t="s">
        <v>20</v>
      </c>
      <c r="C8" t="s">
        <v>11</v>
      </c>
      <c r="D8">
        <v>0.25</v>
      </c>
      <c r="E8">
        <v>72.901891252954997</v>
      </c>
      <c r="F8">
        <v>72.328972980880593</v>
      </c>
      <c r="G8">
        <v>0.52055843809360003</v>
      </c>
      <c r="H8">
        <v>0.72636923709370105</v>
      </c>
      <c r="I8">
        <v>0.78930761451750198</v>
      </c>
    </row>
    <row r="9" spans="1:9" x14ac:dyDescent="0.35">
      <c r="A9" t="s">
        <v>21</v>
      </c>
      <c r="B9" t="s">
        <v>22</v>
      </c>
      <c r="C9" t="s">
        <v>11</v>
      </c>
      <c r="D9">
        <v>0.25</v>
      </c>
      <c r="E9">
        <v>70.330969267139395</v>
      </c>
      <c r="F9">
        <v>70.9694633403968</v>
      </c>
      <c r="G9">
        <v>0.54469285595517503</v>
      </c>
      <c r="H9">
        <v>0.701205192246807</v>
      </c>
      <c r="I9">
        <v>0.77106023934382095</v>
      </c>
    </row>
    <row r="10" spans="1:9" x14ac:dyDescent="0.35">
      <c r="A10" t="s">
        <v>23</v>
      </c>
      <c r="B10" t="s">
        <v>24</v>
      </c>
      <c r="C10" t="s">
        <v>11</v>
      </c>
      <c r="D10">
        <v>0.25</v>
      </c>
      <c r="E10">
        <v>61.6430260047281</v>
      </c>
      <c r="F10">
        <v>61.001887593738303</v>
      </c>
      <c r="G10">
        <v>0.61933007350904401</v>
      </c>
      <c r="H10">
        <v>0.61641404764591101</v>
      </c>
      <c r="I10">
        <v>0.64754878479225497</v>
      </c>
    </row>
    <row r="11" spans="1:9" x14ac:dyDescent="0.35">
      <c r="A11" t="s">
        <v>25</v>
      </c>
      <c r="B11" t="s">
        <v>26</v>
      </c>
      <c r="C11" t="s">
        <v>11</v>
      </c>
      <c r="D11">
        <v>0.25</v>
      </c>
      <c r="E11">
        <v>70.921985815602795</v>
      </c>
      <c r="F11">
        <v>72.225537429269806</v>
      </c>
      <c r="G11">
        <v>0.53924033773816604</v>
      </c>
      <c r="H11">
        <v>0.70484479660533705</v>
      </c>
      <c r="I11">
        <v>0.77600402408004998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F895-2D70-417B-A70C-9A5D66E1C50C}">
  <dimension ref="A1:G33"/>
  <sheetViews>
    <sheetView workbookViewId="0">
      <selection sqref="A1:F15"/>
    </sheetView>
  </sheetViews>
  <sheetFormatPr defaultRowHeight="14.5" x14ac:dyDescent="0.35"/>
  <cols>
    <col min="1" max="1" width="41" bestFit="1" customWidth="1"/>
    <col min="2" max="2" width="21" bestFit="1" customWidth="1"/>
    <col min="3" max="3" width="18.6328125" customWidth="1"/>
    <col min="4" max="6" width="8.81640625" bestFit="1" customWidth="1"/>
  </cols>
  <sheetData>
    <row r="1" spans="1:7" x14ac:dyDescent="0.35">
      <c r="A1" s="28" t="s">
        <v>28</v>
      </c>
      <c r="B1" s="28" t="s">
        <v>53</v>
      </c>
      <c r="C1" s="28" t="s">
        <v>27</v>
      </c>
      <c r="D1" s="28" t="s">
        <v>6</v>
      </c>
      <c r="E1" s="28" t="s">
        <v>7</v>
      </c>
      <c r="F1" s="28" t="s">
        <v>54</v>
      </c>
    </row>
    <row r="2" spans="1:7" x14ac:dyDescent="0.35">
      <c r="A2" s="31" t="s">
        <v>29</v>
      </c>
      <c r="B2" s="32" t="s">
        <v>19</v>
      </c>
      <c r="C2" s="29">
        <v>73.930589999999995</v>
      </c>
      <c r="D2" s="29">
        <v>0.51058000000000003</v>
      </c>
      <c r="E2" s="29">
        <v>0.73430399999999996</v>
      </c>
      <c r="F2" s="29">
        <v>0.80145999999999995</v>
      </c>
    </row>
    <row r="3" spans="1:7" x14ac:dyDescent="0.35">
      <c r="A3" s="31"/>
      <c r="B3" s="32" t="s">
        <v>25</v>
      </c>
      <c r="C3" s="29">
        <v>73.930589999999995</v>
      </c>
      <c r="D3" s="29">
        <v>0.51058000000000003</v>
      </c>
      <c r="E3" s="29">
        <v>0.72931999999999997</v>
      </c>
      <c r="F3" s="29">
        <v>0.79298000000000002</v>
      </c>
    </row>
    <row r="4" spans="1:7" x14ac:dyDescent="0.35">
      <c r="A4" s="25" t="s">
        <v>30</v>
      </c>
      <c r="B4" s="27" t="s">
        <v>19</v>
      </c>
      <c r="C4" s="30">
        <v>75.407550000000001</v>
      </c>
      <c r="D4" s="30">
        <v>0.49591000000000002</v>
      </c>
      <c r="E4" s="30">
        <v>0.75390999999999997</v>
      </c>
      <c r="F4" s="30">
        <v>0.82769999999999999</v>
      </c>
    </row>
    <row r="5" spans="1:7" x14ac:dyDescent="0.35">
      <c r="A5" s="25"/>
      <c r="B5" s="27" t="s">
        <v>21</v>
      </c>
      <c r="C5" s="30">
        <v>75.12809</v>
      </c>
      <c r="D5" s="30">
        <v>0.49872</v>
      </c>
      <c r="E5" s="30">
        <v>0.75122999999999995</v>
      </c>
      <c r="F5" s="30">
        <v>0.81872</v>
      </c>
    </row>
    <row r="6" spans="1:7" x14ac:dyDescent="0.35">
      <c r="A6" s="31" t="s">
        <v>31</v>
      </c>
      <c r="B6" s="32" t="s">
        <v>19</v>
      </c>
      <c r="C6" s="29">
        <v>73.494685368957704</v>
      </c>
      <c r="D6" s="29">
        <v>0.51750899179684895</v>
      </c>
      <c r="E6" s="29">
        <v>0.73203911607040295</v>
      </c>
      <c r="F6" s="29">
        <v>0.80017879926744295</v>
      </c>
    </row>
    <row r="7" spans="1:7" x14ac:dyDescent="0.35">
      <c r="A7" s="31"/>
      <c r="B7" s="32" t="s">
        <v>25</v>
      </c>
      <c r="C7" s="29">
        <v>73.983843087451902</v>
      </c>
      <c r="D7" s="29">
        <v>0.52020203162121603</v>
      </c>
      <c r="E7" s="29">
        <v>0.72877769092701805</v>
      </c>
      <c r="F7" s="29">
        <v>0.80013279751416899</v>
      </c>
    </row>
    <row r="8" spans="1:7" x14ac:dyDescent="0.35">
      <c r="A8" s="25" t="s">
        <v>49</v>
      </c>
      <c r="B8" s="27" t="s">
        <v>19</v>
      </c>
      <c r="C8" s="30">
        <v>68.906640507338906</v>
      </c>
      <c r="D8" s="30">
        <v>0.55820926005919602</v>
      </c>
      <c r="E8" s="30">
        <v>0.68837538067811599</v>
      </c>
      <c r="F8" s="30">
        <v>0.75256264484042501</v>
      </c>
      <c r="G8" s="1"/>
    </row>
    <row r="9" spans="1:7" x14ac:dyDescent="0.35">
      <c r="A9" s="25"/>
      <c r="B9" s="27" t="s">
        <v>25</v>
      </c>
      <c r="C9" s="30">
        <v>69.104314389529705</v>
      </c>
      <c r="D9" s="30">
        <v>0.56566895738813905</v>
      </c>
      <c r="E9" s="30">
        <v>0.67935056592329701</v>
      </c>
      <c r="F9" s="30">
        <v>0.74613238089451706</v>
      </c>
      <c r="G9" s="1"/>
    </row>
    <row r="10" spans="1:7" x14ac:dyDescent="0.35">
      <c r="A10" s="31" t="s">
        <v>50</v>
      </c>
      <c r="B10" s="32" t="s">
        <v>19</v>
      </c>
      <c r="C10" s="29">
        <v>68.882977713012593</v>
      </c>
      <c r="D10" s="29">
        <v>0.55275909545294799</v>
      </c>
      <c r="E10" s="29">
        <v>0.69395485480352104</v>
      </c>
      <c r="F10" s="29">
        <v>0.73975896817199405</v>
      </c>
    </row>
    <row r="11" spans="1:7" x14ac:dyDescent="0.35">
      <c r="A11" s="31"/>
      <c r="B11" s="32" t="s">
        <v>21</v>
      </c>
      <c r="C11" s="29">
        <v>67.066532613680394</v>
      </c>
      <c r="D11" s="29">
        <v>0.570587910472246</v>
      </c>
      <c r="E11" s="29">
        <v>0.67438168443759094</v>
      </c>
      <c r="F11" s="29">
        <v>0.71021933288778105</v>
      </c>
    </row>
    <row r="12" spans="1:7" x14ac:dyDescent="0.35">
      <c r="A12" s="25" t="s">
        <v>51</v>
      </c>
      <c r="B12" s="27" t="s">
        <v>19</v>
      </c>
      <c r="C12" s="30">
        <v>90.8</v>
      </c>
      <c r="D12" s="30">
        <v>0.30983866769659302</v>
      </c>
      <c r="E12" s="30">
        <v>0.800664451827242</v>
      </c>
      <c r="F12" s="30">
        <v>0.93340624620245405</v>
      </c>
    </row>
    <row r="13" spans="1:7" x14ac:dyDescent="0.35">
      <c r="A13" s="25"/>
      <c r="B13" s="27" t="s">
        <v>21</v>
      </c>
      <c r="C13" s="30">
        <v>88.799999999999898</v>
      </c>
      <c r="D13" s="30">
        <v>0.38470768123342602</v>
      </c>
      <c r="E13" s="30">
        <v>0.72187979193601703</v>
      </c>
      <c r="F13" s="30">
        <v>0.88151658767772501</v>
      </c>
    </row>
    <row r="14" spans="1:7" x14ac:dyDescent="0.35">
      <c r="A14" s="31" t="s">
        <v>52</v>
      </c>
      <c r="B14" s="32" t="s">
        <v>19</v>
      </c>
      <c r="C14" s="29">
        <v>72.328972980880593</v>
      </c>
      <c r="D14" s="29">
        <v>0.52055843809360003</v>
      </c>
      <c r="E14" s="29">
        <v>0.72636923709370105</v>
      </c>
      <c r="F14" s="29">
        <v>0.78930761451750198</v>
      </c>
    </row>
    <row r="15" spans="1:7" x14ac:dyDescent="0.35">
      <c r="A15" s="31"/>
      <c r="B15" s="32" t="s">
        <v>25</v>
      </c>
      <c r="C15" s="29">
        <v>72.225537429269806</v>
      </c>
      <c r="D15" s="29">
        <v>0.53924033773816604</v>
      </c>
      <c r="E15" s="29">
        <v>0.70484479660533705</v>
      </c>
      <c r="F15" s="29">
        <v>0.77600402408004998</v>
      </c>
    </row>
    <row r="19" spans="1:6" x14ac:dyDescent="0.35">
      <c r="A19" s="28" t="s">
        <v>28</v>
      </c>
      <c r="B19" s="28" t="s">
        <v>53</v>
      </c>
      <c r="C19" s="28" t="s">
        <v>27</v>
      </c>
      <c r="D19" s="28" t="s">
        <v>6</v>
      </c>
      <c r="E19" s="28" t="s">
        <v>7</v>
      </c>
      <c r="F19" s="28" t="s">
        <v>54</v>
      </c>
    </row>
    <row r="20" spans="1:6" x14ac:dyDescent="0.35">
      <c r="A20" s="31" t="s">
        <v>29</v>
      </c>
      <c r="B20" s="32" t="s">
        <v>19</v>
      </c>
      <c r="C20" s="33">
        <f>C2/100</f>
        <v>0.73930589999999996</v>
      </c>
      <c r="D20" s="33">
        <v>0.51058000000000003</v>
      </c>
      <c r="E20" s="33">
        <v>0.73430399999999996</v>
      </c>
      <c r="F20" s="33">
        <v>0.80145999999999995</v>
      </c>
    </row>
    <row r="21" spans="1:6" x14ac:dyDescent="0.35">
      <c r="A21" s="31"/>
      <c r="B21" s="32" t="s">
        <v>25</v>
      </c>
      <c r="C21" s="33">
        <f t="shared" ref="C21:C33" si="0">C3/100</f>
        <v>0.73930589999999996</v>
      </c>
      <c r="D21" s="33">
        <v>0.51058000000000003</v>
      </c>
      <c r="E21" s="33">
        <v>0.72931999999999997</v>
      </c>
      <c r="F21" s="33">
        <v>0.79298000000000002</v>
      </c>
    </row>
    <row r="22" spans="1:6" x14ac:dyDescent="0.35">
      <c r="A22" s="25" t="s">
        <v>30</v>
      </c>
      <c r="B22" s="27" t="s">
        <v>19</v>
      </c>
      <c r="C22" s="34">
        <f t="shared" si="0"/>
        <v>0.75407550000000001</v>
      </c>
      <c r="D22" s="35">
        <v>0.49591000000000002</v>
      </c>
      <c r="E22" s="35">
        <v>0.75390999999999997</v>
      </c>
      <c r="F22" s="35">
        <v>0.82769999999999999</v>
      </c>
    </row>
    <row r="23" spans="1:6" x14ac:dyDescent="0.35">
      <c r="A23" s="25"/>
      <c r="B23" s="27" t="s">
        <v>21</v>
      </c>
      <c r="C23" s="34">
        <f t="shared" si="0"/>
        <v>0.75128090000000003</v>
      </c>
      <c r="D23" s="35">
        <v>0.49872</v>
      </c>
      <c r="E23" s="35">
        <v>0.75122999999999995</v>
      </c>
      <c r="F23" s="35">
        <v>0.81872</v>
      </c>
    </row>
    <row r="24" spans="1:6" x14ac:dyDescent="0.35">
      <c r="A24" s="31" t="s">
        <v>31</v>
      </c>
      <c r="B24" s="32" t="s">
        <v>19</v>
      </c>
      <c r="C24" s="33">
        <f t="shared" si="0"/>
        <v>0.73494685368957702</v>
      </c>
      <c r="D24" s="33">
        <v>0.51750899179684895</v>
      </c>
      <c r="E24" s="33">
        <v>0.73203911607040295</v>
      </c>
      <c r="F24" s="33">
        <v>0.80017879926744295</v>
      </c>
    </row>
    <row r="25" spans="1:6" x14ac:dyDescent="0.35">
      <c r="A25" s="31"/>
      <c r="B25" s="32" t="s">
        <v>25</v>
      </c>
      <c r="C25" s="33">
        <f t="shared" si="0"/>
        <v>0.73983843087451906</v>
      </c>
      <c r="D25" s="33">
        <v>0.52020203162121603</v>
      </c>
      <c r="E25" s="33">
        <v>0.72877769092701805</v>
      </c>
      <c r="F25" s="33">
        <v>0.80013279751416899</v>
      </c>
    </row>
    <row r="26" spans="1:6" x14ac:dyDescent="0.35">
      <c r="A26" s="25" t="s">
        <v>49</v>
      </c>
      <c r="B26" s="27" t="s">
        <v>19</v>
      </c>
      <c r="C26" s="1">
        <f t="shared" si="0"/>
        <v>0.68906640507338901</v>
      </c>
      <c r="D26" s="35">
        <v>0.55820926005919602</v>
      </c>
      <c r="E26" s="35">
        <v>0.68837538067811599</v>
      </c>
      <c r="F26" s="35">
        <v>0.75256264484042501</v>
      </c>
    </row>
    <row r="27" spans="1:6" x14ac:dyDescent="0.35">
      <c r="A27" s="25"/>
      <c r="B27" s="27" t="s">
        <v>25</v>
      </c>
      <c r="C27" s="1">
        <f t="shared" si="0"/>
        <v>0.69104314389529709</v>
      </c>
      <c r="D27" s="35">
        <v>0.56566895738813905</v>
      </c>
      <c r="E27" s="35">
        <v>0.67935056592329701</v>
      </c>
      <c r="F27" s="35">
        <v>0.74613238089451706</v>
      </c>
    </row>
    <row r="28" spans="1:6" x14ac:dyDescent="0.35">
      <c r="A28" s="31" t="s">
        <v>50</v>
      </c>
      <c r="B28" s="32" t="s">
        <v>19</v>
      </c>
      <c r="C28" s="33">
        <f t="shared" si="0"/>
        <v>0.68882977713012594</v>
      </c>
      <c r="D28" s="33">
        <v>0.55275909545294799</v>
      </c>
      <c r="E28" s="33">
        <v>0.69395485480352104</v>
      </c>
      <c r="F28" s="33">
        <v>0.73975896817199405</v>
      </c>
    </row>
    <row r="29" spans="1:6" x14ac:dyDescent="0.35">
      <c r="A29" s="31"/>
      <c r="B29" s="32" t="s">
        <v>21</v>
      </c>
      <c r="C29" s="33">
        <f t="shared" si="0"/>
        <v>0.67066532613680396</v>
      </c>
      <c r="D29" s="33">
        <v>0.570587910472246</v>
      </c>
      <c r="E29" s="33">
        <v>0.67438168443759094</v>
      </c>
      <c r="F29" s="33">
        <v>0.71021933288778105</v>
      </c>
    </row>
    <row r="30" spans="1:6" x14ac:dyDescent="0.35">
      <c r="A30" s="25" t="s">
        <v>51</v>
      </c>
      <c r="B30" s="27" t="s">
        <v>19</v>
      </c>
      <c r="C30" s="1">
        <f t="shared" si="0"/>
        <v>0.90799999999999992</v>
      </c>
      <c r="D30" s="35">
        <v>0.30983866769659302</v>
      </c>
      <c r="E30" s="35">
        <v>0.800664451827242</v>
      </c>
      <c r="F30" s="35">
        <v>0.93340624620245405</v>
      </c>
    </row>
    <row r="31" spans="1:6" x14ac:dyDescent="0.35">
      <c r="A31" s="25"/>
      <c r="B31" s="27" t="s">
        <v>21</v>
      </c>
      <c r="C31" s="1">
        <f t="shared" si="0"/>
        <v>0.88799999999999901</v>
      </c>
      <c r="D31" s="35">
        <v>0.38470768123342602</v>
      </c>
      <c r="E31" s="35">
        <v>0.72187979193601703</v>
      </c>
      <c r="F31" s="35">
        <v>0.88151658767772501</v>
      </c>
    </row>
    <row r="32" spans="1:6" x14ac:dyDescent="0.35">
      <c r="A32" s="31" t="s">
        <v>52</v>
      </c>
      <c r="B32" s="32" t="s">
        <v>19</v>
      </c>
      <c r="C32" s="33">
        <f t="shared" si="0"/>
        <v>0.7232897298088059</v>
      </c>
      <c r="D32" s="33">
        <v>0.52055843809360003</v>
      </c>
      <c r="E32" s="33">
        <v>0.72636923709370105</v>
      </c>
      <c r="F32" s="33">
        <v>0.78930761451750198</v>
      </c>
    </row>
    <row r="33" spans="1:6" x14ac:dyDescent="0.35">
      <c r="A33" s="31"/>
      <c r="B33" s="32" t="s">
        <v>25</v>
      </c>
      <c r="C33" s="33">
        <f t="shared" si="0"/>
        <v>0.72225537429269804</v>
      </c>
      <c r="D33" s="33">
        <v>0.53924033773816604</v>
      </c>
      <c r="E33" s="33">
        <v>0.70484479660533705</v>
      </c>
      <c r="F33" s="33">
        <v>0.77600402408004998</v>
      </c>
    </row>
  </sheetData>
  <mergeCells count="14">
    <mergeCell ref="A32:A33"/>
    <mergeCell ref="A20:A21"/>
    <mergeCell ref="A22:A23"/>
    <mergeCell ref="A24:A25"/>
    <mergeCell ref="A26:A27"/>
    <mergeCell ref="A28:A29"/>
    <mergeCell ref="A30:A31"/>
    <mergeCell ref="A2:A3"/>
    <mergeCell ref="A4:A5"/>
    <mergeCell ref="A6:A7"/>
    <mergeCell ref="A8:A9"/>
    <mergeCell ref="A10:A11"/>
    <mergeCell ref="A12:A13"/>
    <mergeCell ref="A14:A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0AA8-71A5-4BA5-ABD5-A61B2593018E}">
  <dimension ref="A1:F15"/>
  <sheetViews>
    <sheetView workbookViewId="0">
      <selection activeCell="F21" sqref="F21"/>
    </sheetView>
  </sheetViews>
  <sheetFormatPr defaultRowHeight="14.5" x14ac:dyDescent="0.35"/>
  <sheetData>
    <row r="1" spans="1:6" x14ac:dyDescent="0.35">
      <c r="A1" s="28" t="s">
        <v>28</v>
      </c>
      <c r="B1" s="28" t="s">
        <v>53</v>
      </c>
      <c r="C1" s="28" t="s">
        <v>27</v>
      </c>
      <c r="D1" s="28" t="s">
        <v>6</v>
      </c>
      <c r="E1" s="28" t="s">
        <v>7</v>
      </c>
      <c r="F1" s="28" t="s">
        <v>54</v>
      </c>
    </row>
    <row r="2" spans="1:6" x14ac:dyDescent="0.35">
      <c r="A2" s="37" t="s">
        <v>51</v>
      </c>
      <c r="B2" s="27" t="s">
        <v>19</v>
      </c>
      <c r="C2" s="30">
        <v>90.8</v>
      </c>
      <c r="D2" s="30">
        <v>0.30983866769659302</v>
      </c>
      <c r="E2" s="30">
        <v>0.800664451827242</v>
      </c>
      <c r="F2" s="30">
        <v>0.93340624620245405</v>
      </c>
    </row>
    <row r="3" spans="1:6" x14ac:dyDescent="0.35">
      <c r="A3" s="37"/>
      <c r="B3" s="27" t="s">
        <v>21</v>
      </c>
      <c r="C3" s="30">
        <v>88.799999999999898</v>
      </c>
      <c r="D3" s="30">
        <v>0.38470768123342602</v>
      </c>
      <c r="E3" s="30">
        <v>0.72187979193601703</v>
      </c>
      <c r="F3" s="30">
        <v>0.88151658767772501</v>
      </c>
    </row>
    <row r="4" spans="1:6" x14ac:dyDescent="0.35">
      <c r="A4" s="37" t="s">
        <v>30</v>
      </c>
      <c r="B4" s="27" t="s">
        <v>19</v>
      </c>
      <c r="C4" s="30">
        <v>75.407550000000001</v>
      </c>
      <c r="D4" s="30">
        <v>0.49591000000000002</v>
      </c>
      <c r="E4" s="30">
        <v>0.75390999999999997</v>
      </c>
      <c r="F4" s="30">
        <v>0.82769999999999999</v>
      </c>
    </row>
    <row r="5" spans="1:6" x14ac:dyDescent="0.35">
      <c r="A5" s="37"/>
      <c r="B5" s="27" t="s">
        <v>21</v>
      </c>
      <c r="C5" s="30">
        <v>75.12809</v>
      </c>
      <c r="D5" s="30">
        <v>0.49872</v>
      </c>
      <c r="E5" s="30">
        <v>0.75122999999999995</v>
      </c>
      <c r="F5" s="30">
        <v>0.81872</v>
      </c>
    </row>
    <row r="6" spans="1:6" x14ac:dyDescent="0.35">
      <c r="A6" s="36" t="s">
        <v>29</v>
      </c>
      <c r="B6" s="32" t="s">
        <v>19</v>
      </c>
      <c r="C6" s="29">
        <v>73.930589999999995</v>
      </c>
      <c r="D6" s="29">
        <v>0.51058000000000003</v>
      </c>
      <c r="E6" s="29">
        <v>0.73430399999999996</v>
      </c>
      <c r="F6" s="29">
        <v>0.80145999999999995</v>
      </c>
    </row>
    <row r="7" spans="1:6" x14ac:dyDescent="0.35">
      <c r="A7" s="36" t="s">
        <v>31</v>
      </c>
      <c r="B7" s="32" t="s">
        <v>19</v>
      </c>
      <c r="C7" s="29">
        <v>73.494685368957704</v>
      </c>
      <c r="D7" s="29">
        <v>0.51750899179684895</v>
      </c>
      <c r="E7" s="29">
        <v>0.73203911607040295</v>
      </c>
      <c r="F7" s="29">
        <v>0.80017879926744295</v>
      </c>
    </row>
    <row r="8" spans="1:6" x14ac:dyDescent="0.35">
      <c r="A8" s="36"/>
      <c r="B8" s="32" t="s">
        <v>25</v>
      </c>
      <c r="C8" s="29">
        <v>73.983843087451902</v>
      </c>
      <c r="D8" s="29">
        <v>0.52020203162121603</v>
      </c>
      <c r="E8" s="29">
        <v>0.72877769092701805</v>
      </c>
      <c r="F8" s="29">
        <v>0.80013279751416899</v>
      </c>
    </row>
    <row r="9" spans="1:6" x14ac:dyDescent="0.35">
      <c r="A9" s="36"/>
      <c r="B9" s="32" t="s">
        <v>25</v>
      </c>
      <c r="C9" s="29">
        <v>73.930589999999995</v>
      </c>
      <c r="D9" s="29">
        <v>0.51058000000000003</v>
      </c>
      <c r="E9" s="29">
        <v>0.72931999999999997</v>
      </c>
      <c r="F9" s="29">
        <v>0.79298000000000002</v>
      </c>
    </row>
    <row r="10" spans="1:6" x14ac:dyDescent="0.35">
      <c r="A10" s="36" t="s">
        <v>52</v>
      </c>
      <c r="B10" s="32" t="s">
        <v>19</v>
      </c>
      <c r="C10" s="29">
        <v>72.328972980880593</v>
      </c>
      <c r="D10" s="29">
        <v>0.52055843809360003</v>
      </c>
      <c r="E10" s="29">
        <v>0.72636923709370105</v>
      </c>
      <c r="F10" s="29">
        <v>0.78930761451750198</v>
      </c>
    </row>
    <row r="11" spans="1:6" x14ac:dyDescent="0.35">
      <c r="A11" s="36"/>
      <c r="B11" s="32" t="s">
        <v>25</v>
      </c>
      <c r="C11" s="29">
        <v>72.225537429269806</v>
      </c>
      <c r="D11" s="29">
        <v>0.53924033773816604</v>
      </c>
      <c r="E11" s="29">
        <v>0.70484479660533705</v>
      </c>
      <c r="F11" s="29">
        <v>0.77600402408004998</v>
      </c>
    </row>
    <row r="12" spans="1:6" x14ac:dyDescent="0.35">
      <c r="A12" s="37" t="s">
        <v>49</v>
      </c>
      <c r="B12" s="27" t="s">
        <v>19</v>
      </c>
      <c r="C12" s="30">
        <v>68.906640507338906</v>
      </c>
      <c r="D12" s="30">
        <v>0.55820926005919602</v>
      </c>
      <c r="E12" s="30">
        <v>0.68837538067811599</v>
      </c>
      <c r="F12" s="30">
        <v>0.75256264484042501</v>
      </c>
    </row>
    <row r="13" spans="1:6" x14ac:dyDescent="0.35">
      <c r="A13" s="37"/>
      <c r="B13" s="27" t="s">
        <v>25</v>
      </c>
      <c r="C13" s="30">
        <v>69.104314389529705</v>
      </c>
      <c r="D13" s="30">
        <v>0.56566895738813905</v>
      </c>
      <c r="E13" s="30">
        <v>0.67935056592329701</v>
      </c>
      <c r="F13" s="30">
        <v>0.74613238089451706</v>
      </c>
    </row>
    <row r="14" spans="1:6" x14ac:dyDescent="0.35">
      <c r="A14" s="36" t="s">
        <v>50</v>
      </c>
      <c r="B14" s="32" t="s">
        <v>19</v>
      </c>
      <c r="C14" s="29">
        <v>68.882977713012593</v>
      </c>
      <c r="D14" s="29">
        <v>0.55275909545294799</v>
      </c>
      <c r="E14" s="29">
        <v>0.69395485480352104</v>
      </c>
      <c r="F14" s="29">
        <v>0.73975896817199405</v>
      </c>
    </row>
    <row r="15" spans="1:6" x14ac:dyDescent="0.35">
      <c r="A15" s="36"/>
      <c r="B15" s="32" t="s">
        <v>21</v>
      </c>
      <c r="C15" s="29">
        <v>67.066532613680394</v>
      </c>
      <c r="D15" s="29">
        <v>0.570587910472246</v>
      </c>
      <c r="E15" s="29">
        <v>0.67438168443759094</v>
      </c>
      <c r="F15" s="29">
        <v>0.71021933288778105</v>
      </c>
    </row>
  </sheetData>
  <autoFilter ref="A1:F15" xr:uid="{44BB0AA8-71A5-4BA5-ABD5-A61B2593018E}">
    <sortState xmlns:xlrd2="http://schemas.microsoft.com/office/spreadsheetml/2017/richdata2" ref="A2:F15">
      <sortCondition descending="1" ref="F1:F1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iter1 - 2018-2020</vt:lpstr>
      <vt:lpstr>iter2 - 2018-2022</vt:lpstr>
      <vt:lpstr>iter3 - 40 features</vt:lpstr>
      <vt:lpstr>iter4 - PCA</vt:lpstr>
      <vt:lpstr>iter5 - AutoFeat</vt:lpstr>
      <vt:lpstr>iter7 - syn</vt:lpstr>
      <vt:lpstr>iter8 - 2015-22</vt:lpstr>
      <vt:lpstr>Summary</vt:lpstr>
      <vt:lpstr>Sheet8</vt:lpstr>
      <vt:lpstr>Shap - feature impact</vt:lpstr>
      <vt:lpstr>iter7 - feature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Jichong Wu</dc:creator>
  <cp:lastModifiedBy>Jichong Wu</cp:lastModifiedBy>
  <dcterms:created xsi:type="dcterms:W3CDTF">2024-03-29T03:40:57Z</dcterms:created>
  <dcterms:modified xsi:type="dcterms:W3CDTF">2024-03-30T04:11:18Z</dcterms:modified>
</cp:coreProperties>
</file>