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<sst xmlns="http://schemas.openxmlformats.org/spreadsheetml/2006/main" count="48" uniqueCount="21">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</sst>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17.494199999999999</v>
      </c>
      <c r="C3">
        <v>2.0407000000000002</v>
      </c>
      <c r="E3" s="1">
        <v>429</v>
      </c>
      <c r="F3">
        <v>17.622</v>
      </c>
      <c r="G3">
        <v>2.5838999999999999</v>
      </c>
      <c r="I3" s="1">
        <v>429</v>
      </c>
      <c r="J3">
        <v>15.850199999999999</v>
      </c>
      <c r="K3">
        <v>2.2254</v>
      </c>
      <c r="M3" s="1">
        <v>429</v>
      </c>
      <c r="N3">
        <v>17.097300000000001</v>
      </c>
      <c r="O3">
        <v>2.9346999999999999</v>
      </c>
      <c r="Q3" s="1">
        <v>429</v>
      </c>
      <c r="R3">
        <v>16.2605</v>
      </c>
      <c r="S3">
        <v>2.4350000000000001</v>
      </c>
      <c r="U3" s="1">
        <v>429</v>
      </c>
      <c r="V3">
        <v>18.523</v>
      </c>
      <c r="W3">
        <v>3.0405000000000002</v>
      </c>
      <c r="Y3" s="1">
        <v>429</v>
      </c>
      <c r="Z3">
        <v>18.9876</v>
      </c>
      <c r="AA3">
        <v>2.4138000000000002</v>
      </c>
      <c r="AC3" s="1">
        <v>429</v>
      </c>
      <c r="AD3">
        <v>19.436299999999999</v>
      </c>
      <c r="AE3">
        <v>2.4186999999999999</v>
      </c>
    </row>
    <row r="4" spans="1:31" x14ac:dyDescent="0.25">
      <c r="A4" s="1">
        <v>0.1</v>
      </c>
      <c r="B4">
        <v>17.4803</v>
      </c>
      <c r="C4">
        <v>2.3279999999999998</v>
      </c>
      <c r="E4" s="1">
        <v>0.1</v>
      </c>
      <c r="F4">
        <v>25.9678</v>
      </c>
      <c r="G4">
        <v>2.2383000000000002</v>
      </c>
      <c r="I4" s="1">
        <v>0.1</v>
      </c>
      <c r="J4">
        <v>17.740200000000002</v>
      </c>
      <c r="K4">
        <v>2.4298999999999999</v>
      </c>
      <c r="M4" s="1">
        <v>0.1</v>
      </c>
      <c r="N4">
        <v>15.6852</v>
      </c>
      <c r="O4">
        <v>2.3468</v>
      </c>
      <c r="Q4" s="1">
        <v>0.1</v>
      </c>
      <c r="R4">
        <v>14.9777</v>
      </c>
      <c r="S4">
        <v>2.7534999999999998</v>
      </c>
      <c r="U4" s="1">
        <v>0.1</v>
      </c>
      <c r="V4">
        <v>20.482199999999999</v>
      </c>
      <c r="W4">
        <v>2.6892</v>
      </c>
      <c r="Y4" s="1">
        <v>0.1</v>
      </c>
      <c r="Z4">
        <v>19.504000000000001</v>
      </c>
      <c r="AA4">
        <v>2.3108</v>
      </c>
      <c r="AC4" s="1">
        <v>0.1</v>
      </c>
      <c r="AD4">
        <v>19.594200000000001</v>
      </c>
      <c r="AE4">
        <v>2.1234000000000002</v>
      </c>
    </row>
    <row r="5" spans="1:31" x14ac:dyDescent="0.25">
      <c r="A5" s="1">
        <v>0.2</v>
      </c>
      <c r="B5">
        <v>12.6257</v>
      </c>
      <c r="C5">
        <v>1.9861</v>
      </c>
      <c r="E5" s="1">
        <v>0.2</v>
      </c>
      <c r="F5">
        <v>17.4239</v>
      </c>
      <c r="G5">
        <v>1.9613</v>
      </c>
      <c r="I5" s="1">
        <v>0.2</v>
      </c>
      <c r="J5">
        <v>15.1683</v>
      </c>
      <c r="K5">
        <v>2.0243000000000002</v>
      </c>
      <c r="M5" s="1">
        <v>0.2</v>
      </c>
      <c r="N5">
        <v>18.719899999999999</v>
      </c>
      <c r="O5">
        <v>3.6152000000000002</v>
      </c>
      <c r="Q5" s="1">
        <v>0.2</v>
      </c>
      <c r="R5">
        <v>16.523299999999999</v>
      </c>
      <c r="S5">
        <v>2.5987</v>
      </c>
      <c r="U5" s="1">
        <v>0.2</v>
      </c>
      <c r="V5">
        <v>27.151499999999999</v>
      </c>
      <c r="W5">
        <v>2.6286999999999998</v>
      </c>
      <c r="Y5" s="1">
        <v>0.2</v>
      </c>
      <c r="Z5">
        <v>20.0871</v>
      </c>
      <c r="AA5">
        <v>2.5794000000000001</v>
      </c>
      <c r="AC5" s="1">
        <v>0.2</v>
      </c>
      <c r="AD5">
        <v>20.9907</v>
      </c>
      <c r="AE5">
        <v>2.2498</v>
      </c>
    </row>
    <row r="6" spans="1:31" x14ac:dyDescent="0.25">
      <c r="A6" s="1">
        <v>0.3</v>
      </c>
      <c r="B6">
        <v>13.300700000000001</v>
      </c>
      <c r="C6">
        <v>1.615</v>
      </c>
      <c r="E6" s="1">
        <v>0.3</v>
      </c>
      <c r="F6">
        <v>19.194700000000001</v>
      </c>
      <c r="G6">
        <v>2.5884999999999998</v>
      </c>
      <c r="I6" s="1">
        <v>0.3</v>
      </c>
      <c r="J6">
        <v>11.6807</v>
      </c>
      <c r="K6">
        <v>3.6187</v>
      </c>
      <c r="M6" s="1">
        <v>0.3</v>
      </c>
      <c r="N6">
        <v>20.350000000000001</v>
      </c>
      <c r="O6">
        <v>2.6457999999999999</v>
      </c>
      <c r="Q6" s="1">
        <v>0.3</v>
      </c>
      <c r="R6">
        <v>16.985399999999998</v>
      </c>
      <c r="S6">
        <v>2.7795000000000001</v>
      </c>
      <c r="U6" s="1">
        <v>0.3</v>
      </c>
      <c r="V6">
        <v>20.567599999999999</v>
      </c>
      <c r="W6">
        <v>2.5600999999999998</v>
      </c>
      <c r="Y6" s="1">
        <v>0.3</v>
      </c>
      <c r="Z6">
        <v>15.2807</v>
      </c>
      <c r="AA6">
        <v>1.9182999999999999</v>
      </c>
      <c r="AC6" s="1">
        <v>0.3</v>
      </c>
      <c r="AD6">
        <v>18.9254</v>
      </c>
      <c r="AE6">
        <v>2.1200999999999999</v>
      </c>
    </row>
    <row r="7" spans="1:31" x14ac:dyDescent="0.25">
      <c r="A7" s="1">
        <v>0.4</v>
      </c>
      <c r="B7">
        <v>14.077500000000001</v>
      </c>
      <c r="C7">
        <v>1.8969</v>
      </c>
      <c r="E7" s="1">
        <v>0.4</v>
      </c>
      <c r="F7">
        <v>14.638400000000001</v>
      </c>
      <c r="G7">
        <v>2.1701999999999999</v>
      </c>
      <c r="I7" s="1">
        <v>0.4</v>
      </c>
      <c r="J7">
        <v>16.885200000000001</v>
      </c>
      <c r="K7">
        <v>2.2961999999999998</v>
      </c>
      <c r="M7" s="1">
        <v>0.4</v>
      </c>
      <c r="N7">
        <v>15.759</v>
      </c>
      <c r="O7">
        <v>2.5171000000000001</v>
      </c>
      <c r="Q7" s="1">
        <v>0.4</v>
      </c>
      <c r="R7">
        <v>13.3294</v>
      </c>
      <c r="S7">
        <v>2.3565</v>
      </c>
      <c r="U7" s="1">
        <v>0.4</v>
      </c>
      <c r="V7">
        <v>18.4908</v>
      </c>
      <c r="W7">
        <v>2.218</v>
      </c>
      <c r="Y7" s="1">
        <v>0.4</v>
      </c>
      <c r="Z7">
        <v>16.544599999999999</v>
      </c>
      <c r="AA7">
        <v>1.9866999999999999</v>
      </c>
      <c r="AC7" s="1">
        <v>0.4</v>
      </c>
      <c r="AD7">
        <v>17.7486</v>
      </c>
      <c r="AE7">
        <v>2.5472000000000001</v>
      </c>
    </row>
    <row r="8" spans="1:31" x14ac:dyDescent="0.25">
      <c r="A8" s="1">
        <v>0.5</v>
      </c>
      <c r="B8">
        <v>15.5999</v>
      </c>
      <c r="C8">
        <v>1.7213000000000001</v>
      </c>
      <c r="E8" s="1">
        <v>0.5</v>
      </c>
      <c r="F8">
        <v>18.162800000000001</v>
      </c>
      <c r="G8">
        <v>2.2170999999999998</v>
      </c>
      <c r="I8" s="1">
        <v>0.5</v>
      </c>
      <c r="J8">
        <v>15.943300000000001</v>
      </c>
      <c r="K8">
        <v>2.8328000000000002</v>
      </c>
      <c r="M8" s="1">
        <v>0.5</v>
      </c>
      <c r="N8">
        <v>17.327400000000001</v>
      </c>
      <c r="O8">
        <v>2.9379</v>
      </c>
      <c r="Q8" s="1">
        <v>0.5</v>
      </c>
      <c r="R8">
        <v>14.7918</v>
      </c>
      <c r="S8">
        <v>2.5487000000000002</v>
      </c>
      <c r="U8" s="1">
        <v>0.5</v>
      </c>
      <c r="V8">
        <v>19.127300000000002</v>
      </c>
      <c r="W8">
        <v>2.6191</v>
      </c>
      <c r="Y8" s="1">
        <v>0.5</v>
      </c>
      <c r="Z8">
        <v>20.251200000000001</v>
      </c>
      <c r="AA8">
        <v>3.3243999999999998</v>
      </c>
      <c r="AC8" s="1">
        <v>0.5</v>
      </c>
      <c r="AD8">
        <v>24.776299999999999</v>
      </c>
      <c r="AE8">
        <v>2.2637</v>
      </c>
    </row>
    <row r="9" spans="1:31" x14ac:dyDescent="0.25">
      <c r="A9" s="1">
        <v>0.6</v>
      </c>
      <c r="B9">
        <v>15.606199999999999</v>
      </c>
      <c r="C9">
        <v>1.7143999999999999</v>
      </c>
      <c r="E9" s="1">
        <v>0.6</v>
      </c>
      <c r="F9">
        <v>12.784599999999999</v>
      </c>
      <c r="G9">
        <v>3.1861000000000002</v>
      </c>
      <c r="I9" s="1">
        <v>0.6</v>
      </c>
      <c r="J9">
        <v>12.4595</v>
      </c>
      <c r="K9">
        <v>2.2902</v>
      </c>
      <c r="M9" s="1">
        <v>0.6</v>
      </c>
      <c r="N9">
        <v>18.432700000000001</v>
      </c>
      <c r="O9">
        <v>3.0392000000000001</v>
      </c>
      <c r="Q9" s="1">
        <v>0.6</v>
      </c>
      <c r="R9">
        <v>10.7386</v>
      </c>
      <c r="S9">
        <v>3.3144999999999998</v>
      </c>
      <c r="U9" s="1">
        <v>0.6</v>
      </c>
      <c r="V9">
        <v>18.688400000000001</v>
      </c>
      <c r="W9">
        <v>2.5028000000000001</v>
      </c>
      <c r="Y9" s="1">
        <v>0.6</v>
      </c>
      <c r="Z9">
        <v>17.2486</v>
      </c>
      <c r="AA9">
        <v>2.3408000000000002</v>
      </c>
      <c r="AC9" s="1">
        <v>0.6</v>
      </c>
      <c r="AD9">
        <v>14.9794</v>
      </c>
      <c r="AE9">
        <v>2.6467000000000001</v>
      </c>
    </row>
    <row r="10" spans="1:31" x14ac:dyDescent="0.25">
      <c r="A10" s="1">
        <v>0.7</v>
      </c>
      <c r="B10">
        <v>18.6755</v>
      </c>
      <c r="C10">
        <v>2.1983000000000001</v>
      </c>
      <c r="E10" s="1">
        <v>0.7</v>
      </c>
      <c r="F10">
        <v>13.056800000000001</v>
      </c>
      <c r="G10">
        <v>2.3361000000000001</v>
      </c>
      <c r="I10" s="1">
        <v>0.7</v>
      </c>
      <c r="J10">
        <v>19.831299999999999</v>
      </c>
      <c r="K10">
        <v>2.1743000000000001</v>
      </c>
      <c r="M10" s="1">
        <v>0.7</v>
      </c>
      <c r="N10">
        <v>16.867699999999999</v>
      </c>
      <c r="O10">
        <v>2.5089999999999999</v>
      </c>
      <c r="Q10" s="1">
        <v>0.7</v>
      </c>
      <c r="R10">
        <v>13.8729</v>
      </c>
      <c r="S10">
        <v>2.2035</v>
      </c>
      <c r="U10" s="1">
        <v>0.7</v>
      </c>
      <c r="V10">
        <v>20.294899999999998</v>
      </c>
      <c r="W10">
        <v>3.0108999999999999</v>
      </c>
      <c r="Y10" s="1">
        <v>0.7</v>
      </c>
      <c r="Z10">
        <v>14.422499999999999</v>
      </c>
      <c r="AA10">
        <v>2.7597999999999998</v>
      </c>
      <c r="AC10" s="1">
        <v>0.7</v>
      </c>
      <c r="AD10">
        <v>25.268699999999999</v>
      </c>
      <c r="AE10">
        <v>2.9085999999999999</v>
      </c>
    </row>
    <row r="11" spans="1:31" x14ac:dyDescent="0.25">
      <c r="A11" s="1">
        <v>0.8</v>
      </c>
      <c r="B11">
        <v>21.337800000000001</v>
      </c>
      <c r="C11">
        <v>3.3399000000000001</v>
      </c>
      <c r="E11" s="1">
        <v>0.8</v>
      </c>
      <c r="F11">
        <v>16.831800000000001</v>
      </c>
      <c r="G11">
        <v>3.0670000000000002</v>
      </c>
      <c r="I11" s="1">
        <v>0.8</v>
      </c>
      <c r="J11">
        <v>12.629799999999999</v>
      </c>
      <c r="K11">
        <v>2.9813999999999998</v>
      </c>
      <c r="M11" s="1">
        <v>0.8</v>
      </c>
      <c r="N11">
        <v>16.188600000000001</v>
      </c>
      <c r="O11">
        <v>2.3391999999999999</v>
      </c>
      <c r="Q11" s="1">
        <v>0.8</v>
      </c>
      <c r="R11">
        <v>13.298500000000001</v>
      </c>
      <c r="S11">
        <v>2.859</v>
      </c>
      <c r="U11" s="1">
        <v>0.8</v>
      </c>
      <c r="V11">
        <v>18.2287</v>
      </c>
      <c r="W11">
        <v>3.2738999999999998</v>
      </c>
      <c r="Y11" s="1">
        <v>0.8</v>
      </c>
      <c r="Z11">
        <v>12.9145</v>
      </c>
      <c r="AA11">
        <v>2.9622999999999999</v>
      </c>
      <c r="AC11" s="1">
        <v>0.8</v>
      </c>
      <c r="AD11">
        <v>24.940100000000001</v>
      </c>
      <c r="AE11">
        <v>1.8902000000000001</v>
      </c>
    </row>
    <row r="12" spans="1:31" x14ac:dyDescent="0.25">
      <c r="A12" s="1">
        <v>0.9</v>
      </c>
      <c r="B12">
        <v>17.819800000000001</v>
      </c>
      <c r="C12">
        <v>2.2332000000000001</v>
      </c>
      <c r="E12" s="1">
        <v>0.9</v>
      </c>
      <c r="F12">
        <v>14.839600000000001</v>
      </c>
      <c r="G12">
        <v>2.4658000000000002</v>
      </c>
      <c r="I12" s="1">
        <v>0.9</v>
      </c>
      <c r="J12">
        <v>13.099399999999999</v>
      </c>
      <c r="K12">
        <v>2.0556999999999999</v>
      </c>
      <c r="M12" s="1">
        <v>0.9</v>
      </c>
      <c r="N12">
        <v>17.752199999999998</v>
      </c>
      <c r="O12">
        <v>3.1151</v>
      </c>
      <c r="Q12" s="1">
        <v>0.9</v>
      </c>
      <c r="R12">
        <v>14.6067</v>
      </c>
      <c r="S12">
        <v>2.4584999999999999</v>
      </c>
      <c r="U12" s="1">
        <v>0.9</v>
      </c>
      <c r="V12">
        <v>18.023299999999999</v>
      </c>
      <c r="W12">
        <v>2.4550999999999998</v>
      </c>
      <c r="Y12" s="1">
        <v>0.9</v>
      </c>
      <c r="Z12">
        <v>21.045400000000001</v>
      </c>
      <c r="AA12">
        <v>2.2507000000000001</v>
      </c>
      <c r="AC12" s="1">
        <v>0.9</v>
      </c>
      <c r="AD12">
        <v>18.144100000000002</v>
      </c>
      <c r="AE12">
        <v>5.1778000000000004</v>
      </c>
    </row>
    <row r="13" spans="1:31" x14ac:dyDescent="0.25">
      <c r="A13" s="1">
        <v>1</v>
      </c>
      <c r="B13">
        <v>15.086499999999999</v>
      </c>
      <c r="C13">
        <v>2.4346999999999999</v>
      </c>
      <c r="E13" s="1">
        <v>1</v>
      </c>
      <c r="F13">
        <v>16.4163</v>
      </c>
      <c r="G13">
        <v>2.4828000000000001</v>
      </c>
      <c r="I13" s="1">
        <v>1</v>
      </c>
      <c r="J13">
        <v>13.0585</v>
      </c>
      <c r="K13">
        <v>2.6387999999999998</v>
      </c>
      <c r="M13" s="1">
        <v>1</v>
      </c>
      <c r="N13">
        <v>20.813199999999998</v>
      </c>
      <c r="O13">
        <v>3.0613000000000001</v>
      </c>
      <c r="Q13" s="1">
        <v>1</v>
      </c>
      <c r="R13">
        <v>14.1775</v>
      </c>
      <c r="S13">
        <v>2.6871</v>
      </c>
      <c r="U13" s="1">
        <v>1</v>
      </c>
      <c r="V13">
        <v>19.798300000000001</v>
      </c>
      <c r="W13">
        <v>2.6554000000000002</v>
      </c>
      <c r="Y13" s="1">
        <v>1</v>
      </c>
      <c r="Z13">
        <v>20.601800000000001</v>
      </c>
      <c r="AA13">
        <v>2.3481000000000001</v>
      </c>
      <c r="AC13" s="1">
        <v>1</v>
      </c>
      <c r="AD13">
        <v>25.9039</v>
      </c>
      <c r="AE13">
        <v>2.7290000000000001</v>
      </c>
    </row>
    <row r="15" spans="1:31" x14ac:dyDescent="0.25">
      <c r="A15" t="s">
        <v>6</v>
      </c>
      <c r="B15">
        <f>AVERAGE(B4:B13)</f>
        <v>16.160989999999998</v>
      </c>
      <c r="C15">
        <f>AVERAGE(C4:C13)</f>
        <v>2.1467800000000001</v>
      </c>
      <c r="F15">
        <f>AVERAGE(F4:F13)</f>
        <v>16.93167</v>
      </c>
      <c r="G15">
        <f>AVERAGE(G4:G13)</f>
        <v>2.4713200000000004</v>
      </c>
      <c r="J15">
        <f>AVERAGE(J4:J13)</f>
        <v>14.849620000000002</v>
      </c>
      <c r="K15">
        <f>AVERAGE(K4:K13)</f>
        <v>2.53423</v>
      </c>
      <c r="N15">
        <f>AVERAGE(N4:N13)</f>
        <v>17.789589999999997</v>
      </c>
      <c r="O15">
        <f>AVERAGE(O4:O13)</f>
        <v>2.8126600000000002</v>
      </c>
      <c r="R15">
        <f>AVERAGE(R4:R13)</f>
        <v>14.330180000000002</v>
      </c>
      <c r="S15">
        <f>AVERAGE(S4:S13)</f>
        <v>2.6559500000000007</v>
      </c>
      <c r="V15">
        <f>AVERAGE(V4:V13)</f>
        <v>20.085300000000004</v>
      </c>
      <c r="W15">
        <f>AVERAGE(W4:W13)</f>
        <v>2.6613199999999999</v>
      </c>
      <c r="Z15">
        <f>AVERAGE(Z4:Z13)</f>
        <v>17.790039999999998</v>
      </c>
      <c r="AA15">
        <f>AVERAGE(AA4:AA13)</f>
        <v>2.4781299999999997</v>
      </c>
      <c r="AD15">
        <f>AVERAGE(AD4:AD13)</f>
        <v>21.127140000000001</v>
      </c>
      <c r="AE15">
        <f>AVERAGE(AE4:AE13)</f>
        <v>2.6656500000000003</v>
      </c>
    </row>
    <row r="16" spans="1:31" x14ac:dyDescent="0.25">
      <c r="A16" t="s">
        <v>7</v>
      </c>
      <c r="B16">
        <f>STDEV(B4:B13)</f>
        <v>2.6752353862998968</v>
      </c>
      <c r="C16">
        <f>STDEV(C4:C13)</f>
        <v>0.50425196699886243</v>
      </c>
      <c r="F16">
        <f>STDEV(F4:F13)</f>
        <v>3.8101495033514028</v>
      </c>
      <c r="G16">
        <f>STDEV(G4:G13)</f>
        <v>0.38982086427257956</v>
      </c>
      <c r="J16">
        <f>STDEV(J4:J13)</f>
        <v>2.6991269472429869</v>
      </c>
      <c r="K16">
        <f>STDEV(K4:K13)</f>
        <v>0.49685432260260365</v>
      </c>
      <c r="N16">
        <f>STDEV(N4:N13)</f>
        <v>1.7999013784402496</v>
      </c>
      <c r="O16">
        <f>STDEV(O4:O13)</f>
        <v>0.41000880261553074</v>
      </c>
      <c r="R16">
        <f>STDEV(R4:R13)</f>
        <v>1.7564672364974019</v>
      </c>
      <c r="S16">
        <f>STDEV(S4:S13)</f>
        <v>0.30710408387601784</v>
      </c>
      <c r="V16">
        <f>STDEV(V4:V13)</f>
        <v>2.6574414997219171</v>
      </c>
      <c r="W16">
        <f>STDEV(W4:W13)</f>
        <v>0.29355157714521385</v>
      </c>
      <c r="Z16">
        <f>STDEV(Z4:Z13)</f>
        <v>2.9064506101658449</v>
      </c>
      <c r="AA16">
        <f>STDEV(AA4:AA13)</f>
        <v>0.43596524339039411</v>
      </c>
      <c r="AD16">
        <f>STDEV(AD4:AD13)</f>
        <v>3.8463393162850386</v>
      </c>
      <c r="AE16">
        <f>STDEV(AE4:AE13)</f>
        <v>0.93783454149557777</v>
      </c>
    </row>
    <row r="17" spans="1:42" x14ac:dyDescent="0.25">
      <c r="A17" t="s">
        <v>8</v>
      </c>
      <c r="B17">
        <f>2*B16</f>
        <v>5.3504707725997935</v>
      </c>
      <c r="C17">
        <f>2*C16</f>
        <v>1.0085039339977249</v>
      </c>
      <c r="F17">
        <f>2*F16</f>
        <v>7.6202990067028056</v>
      </c>
      <c r="G17">
        <f>2*G16</f>
        <v>0.77964172854515912</v>
      </c>
      <c r="J17">
        <f>2*J16</f>
        <v>5.3982538944859737</v>
      </c>
      <c r="K17">
        <f>2*K16</f>
        <v>0.9937086452052073</v>
      </c>
      <c r="N17">
        <f>2*N16</f>
        <v>3.5998027568804991</v>
      </c>
      <c r="O17">
        <f>2*O16</f>
        <v>0.82001760523106149</v>
      </c>
      <c r="R17">
        <f>2*R16</f>
        <v>3.5129344729948038</v>
      </c>
      <c r="S17">
        <f>2*S16</f>
        <v>0.61420816775203568</v>
      </c>
      <c r="V17">
        <f>2*V16</f>
        <v>5.3148829994438342</v>
      </c>
      <c r="W17">
        <f>2*W16</f>
        <v>0.5871031542904277</v>
      </c>
      <c r="Z17">
        <f>2*Z16</f>
        <v>5.8129012203316899</v>
      </c>
      <c r="AA17">
        <f>2*AA16</f>
        <v>0.87193048678078822</v>
      </c>
      <c r="AD17">
        <f>2*AD16</f>
        <v>7.6926786325700771</v>
      </c>
      <c r="AE17">
        <f>2*AE16</f>
        <v>1.8756690829911555</v>
      </c>
    </row>
    <row r="18" spans="1:42" x14ac:dyDescent="0.25">
      <c r="A18" t="s">
        <v>9</v>
      </c>
      <c r="B18">
        <f>B15+B17</f>
        <v>21.51146077259979</v>
      </c>
      <c r="C18">
        <f>C15+C17</f>
        <v>3.1552839339977252</v>
      </c>
      <c r="F18">
        <f>F15+F17</f>
        <v>24.551969006702805</v>
      </c>
      <c r="G18">
        <f>G15+G17</f>
        <v>3.2509617285451595</v>
      </c>
      <c r="J18">
        <f>J15+J17</f>
        <v>20.247873894485977</v>
      </c>
      <c r="K18">
        <f>K15+K17</f>
        <v>3.5279386452052073</v>
      </c>
      <c r="N18">
        <f>N15+N17</f>
        <v>21.389392756880497</v>
      </c>
      <c r="O18">
        <f>O15+O17</f>
        <v>3.6326776052310619</v>
      </c>
      <c r="R18">
        <f>R15+R17</f>
        <v>17.843114472994806</v>
      </c>
      <c r="S18">
        <f>S15+S17</f>
        <v>3.2701581677520366</v>
      </c>
      <c r="V18">
        <f>V15+V17</f>
        <v>25.400182999443839</v>
      </c>
      <c r="W18">
        <f>W15+W17</f>
        <v>3.2484231542904274</v>
      </c>
      <c r="Z18">
        <f>Z15+Z17</f>
        <v>23.602941220331687</v>
      </c>
      <c r="AA18">
        <f>AA15+AA17</f>
        <v>3.3500604867807882</v>
      </c>
      <c r="AD18">
        <f>AD15+AD17</f>
        <v>28.819818632570076</v>
      </c>
      <c r="AE18">
        <f>AE15+AE17</f>
        <v>4.5413190829911558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17.658887499999999</v>
      </c>
      <c r="K26">
        <f>AVERAGE(C3,G3,K3,O3,S3,W3,AA3,AE3)</f>
        <v>2.5115875000000001</v>
      </c>
      <c r="N26">
        <f>J27-J26</f>
        <v>1.2700624999999981</v>
      </c>
      <c r="O26">
        <f>K27-K26</f>
        <v>-0.1091000000000002</v>
      </c>
      <c r="P26" s="1">
        <v>0.1</v>
      </c>
      <c r="Q26">
        <f>N26/J26*100</f>
        <v>7.1921999616340395</v>
      </c>
      <c r="R26">
        <f>O26/K26*100</f>
        <v>-4.343866180254528</v>
      </c>
      <c r="U26">
        <f>J26</f>
        <v>17.658887499999999</v>
      </c>
      <c r="V26">
        <f>K26</f>
        <v>2.5115875000000001</v>
      </c>
      <c r="W26">
        <f>Q26</f>
        <v>7.1921999616340395</v>
      </c>
      <c r="X26">
        <f>Q27</f>
        <v>5.25181725066202</v>
      </c>
      <c r="Y26">
        <f>Q28</f>
        <v>-3.5293134972404028</v>
      </c>
      <c r="Z26">
        <f>Q29</f>
        <v>-9.7667534265677656</v>
      </c>
      <c r="AA26">
        <f>Q30</f>
        <v>3.3332365926222707</v>
      </c>
      <c r="AB26">
        <f>Q31</f>
        <v>-14.392965015491482</v>
      </c>
      <c r="AC26">
        <f>Q32</f>
        <v>0.72144975157694113</v>
      </c>
      <c r="AD26">
        <f>Q33</f>
        <v>-3.4694286375628081</v>
      </c>
      <c r="AE26">
        <f>Q34</f>
        <v>-4.2051063522546093</v>
      </c>
      <c r="AF26">
        <f>Q35</f>
        <v>3.2454620938040439</v>
      </c>
      <c r="AG26">
        <f>R26</f>
        <v>-4.343866180254528</v>
      </c>
      <c r="AH26">
        <f>R27</f>
        <v>-2.2356378187102659</v>
      </c>
      <c r="AI26">
        <f>R28</f>
        <v>-1.2278091047992583</v>
      </c>
      <c r="AJ26">
        <f>R29</f>
        <v>-10.470967067641478</v>
      </c>
      <c r="AK26">
        <f>R30</f>
        <v>1.8529117540201128</v>
      </c>
      <c r="AL26">
        <f>R31</f>
        <v>4.6882698691564606</v>
      </c>
      <c r="AM26">
        <f>R32</f>
        <v>3.8820068980274354E-2</v>
      </c>
      <c r="AN26">
        <f>R33</f>
        <v>13.04055701822055</v>
      </c>
      <c r="AO26">
        <f>R34</f>
        <v>10.547114126025866</v>
      </c>
      <c r="AP26">
        <f>R35</f>
        <v>4.7007121989578193</v>
      </c>
    </row>
    <row r="27" spans="1:42" x14ac:dyDescent="0.25">
      <c r="I27" s="1">
        <v>0.1</v>
      </c>
      <c r="J27">
        <f>AVERAGE(B4,F4,J4,N4,R4,V4,Z4,AD4)</f>
        <v>18.928949999999997</v>
      </c>
      <c r="K27">
        <f>AVERAGE(C4,G4,K4,O4,S4,W4,AA4,AE4)</f>
        <v>2.4024874999999999</v>
      </c>
      <c r="N27">
        <f>J28-J26</f>
        <v>0.92741249999999908</v>
      </c>
      <c r="O27">
        <f>K28-K26</f>
        <v>-5.61499999999997E-2</v>
      </c>
      <c r="P27" s="1">
        <v>0.2</v>
      </c>
      <c r="Q27">
        <f>N27/J26*100</f>
        <v>5.25181725066202</v>
      </c>
      <c r="R27">
        <f>O27/K26*100</f>
        <v>-2.2356378187102659</v>
      </c>
    </row>
    <row r="28" spans="1:42" x14ac:dyDescent="0.25">
      <c r="I28" s="1">
        <v>0.2</v>
      </c>
      <c r="J28">
        <f>AVERAGE(B5,F5,J5,N5,R5,V5,Z5,AD5)</f>
        <v>18.586299999999998</v>
      </c>
      <c r="K28">
        <f>AVERAGE(C5,G5,K5,O5,S5,W5,AA5,AE5)</f>
        <v>2.4554375000000004</v>
      </c>
      <c r="N28">
        <f>J29-J26</f>
        <v>-0.62323749999999833</v>
      </c>
      <c r="O28">
        <f>K29-K26</f>
        <v>-3.0837500000000073E-2</v>
      </c>
      <c r="P28" s="1">
        <v>0.3</v>
      </c>
      <c r="Q28">
        <f>N28/J26*100</f>
        <v>-3.5293134972404028</v>
      </c>
      <c r="R28">
        <f>O28/K26*100</f>
        <v>-1.2278091047992583</v>
      </c>
    </row>
    <row r="29" spans="1:42" x14ac:dyDescent="0.25">
      <c r="I29" s="1">
        <v>0.3</v>
      </c>
      <c r="J29">
        <f>AVERAGE(B6,F6,J6,N6,R6,V6,Z6,AD6)</f>
        <v>17.03565</v>
      </c>
      <c r="K29">
        <f>AVERAGE(C6,G6,K6,O6,S6,W6,AA6,AE6)</f>
        <v>2.48075</v>
      </c>
      <c r="N29">
        <f>J30-J26</f>
        <v>-1.7246999999999968</v>
      </c>
      <c r="O29">
        <f>K30-K26</f>
        <v>-0.26298749999999993</v>
      </c>
      <c r="P29" s="1">
        <v>0.4</v>
      </c>
      <c r="Q29">
        <f>N29/J26*100</f>
        <v>-9.7667534265677656</v>
      </c>
      <c r="R29">
        <f>O29/K26*100</f>
        <v>-10.470967067641478</v>
      </c>
    </row>
    <row r="30" spans="1:42" x14ac:dyDescent="0.25">
      <c r="I30" s="1">
        <v>0.4</v>
      </c>
      <c r="J30">
        <f>AVERAGE(B7,F7,J7,N7,R7,V7,Z7,AD7)</f>
        <v>15.934187500000002</v>
      </c>
      <c r="K30">
        <f>AVERAGE(C7,G7,K7,O7,S7,W7,AA7,AE7)</f>
        <v>2.2486000000000002</v>
      </c>
      <c r="N30">
        <f>J31-J26</f>
        <v>0.58861249999999998</v>
      </c>
      <c r="O30">
        <f>K31-K26</f>
        <v>4.6537499999999898E-2</v>
      </c>
      <c r="P30" s="1">
        <v>0.5</v>
      </c>
      <c r="Q30">
        <f>N30/J26*100</f>
        <v>3.3332365926222707</v>
      </c>
      <c r="R30">
        <f>O30/K26*100</f>
        <v>1.8529117540201128</v>
      </c>
    </row>
    <row r="31" spans="1:42" x14ac:dyDescent="0.25">
      <c r="I31" s="1">
        <v>0.5</v>
      </c>
      <c r="J31">
        <f>AVERAGE(B8,F8,J8,N8,R8,V8,Z8,AD8)</f>
        <v>18.247499999999999</v>
      </c>
      <c r="K31">
        <f>AVERAGE(C8,G8,K8,O8,S8,W8,AA8,AE8)</f>
        <v>2.558125</v>
      </c>
      <c r="N31">
        <f>J32-J26</f>
        <v>-2.5416374999999984</v>
      </c>
      <c r="O31">
        <f>K32-K26</f>
        <v>0.11775000000000002</v>
      </c>
      <c r="P31" s="1">
        <v>0.6</v>
      </c>
      <c r="Q31">
        <f>N31/J26*100</f>
        <v>-14.392965015491482</v>
      </c>
      <c r="R31">
        <f>O31/K26*100</f>
        <v>4.6882698691564606</v>
      </c>
    </row>
    <row r="32" spans="1:42" x14ac:dyDescent="0.25">
      <c r="I32" s="1">
        <v>0.6</v>
      </c>
      <c r="J32">
        <f>AVERAGE(B9,F9,J9,N9,R9,V9,Z9,AD9)</f>
        <v>15.11725</v>
      </c>
      <c r="K32">
        <f>AVERAGE(C9,G9,K9,O9,S9,W9,AA9,AE9)</f>
        <v>2.6293375000000001</v>
      </c>
      <c r="N32">
        <f>J33-J26</f>
        <v>0.12740000000000151</v>
      </c>
      <c r="O32">
        <f>K33-K26</f>
        <v>9.7499999999994813E-4</v>
      </c>
      <c r="P32" s="1">
        <v>0.7</v>
      </c>
      <c r="Q32">
        <f>N32/J26*100</f>
        <v>0.72144975157694113</v>
      </c>
      <c r="R32">
        <f>O32/K26*100</f>
        <v>3.8820068980274354E-2</v>
      </c>
    </row>
    <row r="33" spans="1:18" x14ac:dyDescent="0.25">
      <c r="I33" s="1">
        <v>0.7</v>
      </c>
      <c r="J33">
        <f>AVERAGE(B10,F10,J10,N10,R10,V10,Z10,AD10)</f>
        <v>17.7862875</v>
      </c>
      <c r="K33">
        <f>AVERAGE(C10,G10,K10,O10,S10,W10,AA10,AE10)</f>
        <v>2.5125625</v>
      </c>
      <c r="N33">
        <f>J34-J26</f>
        <v>-0.612662499999999</v>
      </c>
      <c r="O33">
        <f>K34-K26</f>
        <v>0.32752500000000007</v>
      </c>
      <c r="P33" s="1">
        <v>0.8</v>
      </c>
      <c r="Q33">
        <f>N33/J26*100</f>
        <v>-3.4694286375628081</v>
      </c>
      <c r="R33">
        <f>O33/K26*100</f>
        <v>13.04055701822055</v>
      </c>
    </row>
    <row r="34" spans="1:18" x14ac:dyDescent="0.25">
      <c r="I34" s="1">
        <v>0.8</v>
      </c>
      <c r="J34">
        <f>AVERAGE(B11,F11,J11,N11,R11,V11,Z11,AD11)</f>
        <v>17.046225</v>
      </c>
      <c r="K34">
        <f>AVERAGE(C11,G11,K11,O11,S11,W11,AA11,AE11)</f>
        <v>2.8391125000000001</v>
      </c>
      <c r="N34">
        <f>J35-J26</f>
        <v>-0.7425749999999951</v>
      </c>
      <c r="O34">
        <f>K35-K26</f>
        <v>0.26489999999999991</v>
      </c>
      <c r="P34" s="1">
        <v>0.9</v>
      </c>
      <c r="Q34">
        <f>N34/J26*100</f>
        <v>-4.2051063522546093</v>
      </c>
      <c r="R34">
        <f>O34/K26*100</f>
        <v>10.547114126025866</v>
      </c>
    </row>
    <row r="35" spans="1:18" x14ac:dyDescent="0.25">
      <c r="I35" s="1">
        <v>0.9</v>
      </c>
      <c r="J35">
        <f>AVERAGE(B12,F12,J12,N12,R12,V12,Z12,AD12)</f>
        <v>16.916312500000004</v>
      </c>
      <c r="K35">
        <f>AVERAGE(C12,G12,K12,O12,S12,W12,AA12,AE12)</f>
        <v>2.7764875</v>
      </c>
      <c r="N35">
        <f>J36-J26</f>
        <v>0.57311250000000058</v>
      </c>
      <c r="O35">
        <f>K36-K26</f>
        <v>0.11806249999999974</v>
      </c>
      <c r="P35" s="1">
        <v>1</v>
      </c>
      <c r="Q35">
        <f>N35/J26*100</f>
        <v>3.2454620938040439</v>
      </c>
      <c r="R35">
        <f>O35/K26*100</f>
        <v>4.7007121989578193</v>
      </c>
    </row>
    <row r="36" spans="1:18" x14ac:dyDescent="0.25">
      <c r="I36" s="1">
        <v>1</v>
      </c>
      <c r="J36">
        <f>AVERAGE(B13,F13,J13,N13,R13,V13,Z13,AD13)</f>
        <v>18.231999999999999</v>
      </c>
      <c r="K36">
        <f>AVERAGE(C13,G13,K13,O13,S13,W13,AA13,AE13)</f>
        <v>2.6296499999999998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17.494199999999999</v>
      </c>
      <c r="C41">
        <f>C3</f>
        <v>2.0407000000000002</v>
      </c>
    </row>
    <row r="42" spans="1:18" x14ac:dyDescent="0.25">
      <c r="A42" s="1">
        <v>2</v>
      </c>
      <c r="B42">
        <f>F3</f>
        <v>17.622</v>
      </c>
      <c r="C42">
        <f>G3</f>
        <v>2.5838999999999999</v>
      </c>
    </row>
    <row r="43" spans="1:18" x14ac:dyDescent="0.25">
      <c r="A43" s="1">
        <v>3</v>
      </c>
      <c r="B43">
        <f>J3</f>
        <v>15.850199999999999</v>
      </c>
      <c r="C43">
        <f>K3</f>
        <v>2.2254</v>
      </c>
    </row>
    <row r="44" spans="1:18" x14ac:dyDescent="0.25">
      <c r="A44" s="1">
        <v>4</v>
      </c>
      <c r="B44">
        <f>N3</f>
        <v>17.097300000000001</v>
      </c>
      <c r="C44">
        <f>O3</f>
        <v>2.9346999999999999</v>
      </c>
    </row>
    <row r="45" spans="1:18" x14ac:dyDescent="0.25">
      <c r="A45" s="1">
        <v>5</v>
      </c>
      <c r="B45">
        <f>R3</f>
        <v>16.2605</v>
      </c>
      <c r="C45">
        <f>S3</f>
        <v>2.4350000000000001</v>
      </c>
    </row>
    <row r="46" spans="1:18" x14ac:dyDescent="0.25">
      <c r="A46" s="1">
        <v>6</v>
      </c>
      <c r="B46">
        <f>V3</f>
        <v>18.523</v>
      </c>
      <c r="C46">
        <f>W3</f>
        <v>3.0405000000000002</v>
      </c>
    </row>
    <row r="47" spans="1:18" x14ac:dyDescent="0.25">
      <c r="A47" s="1">
        <v>7</v>
      </c>
      <c r="B47">
        <f>Z3</f>
        <v>18.9876</v>
      </c>
      <c r="C47">
        <f>AA3</f>
        <v>2.4138000000000002</v>
      </c>
    </row>
    <row r="48" spans="1:18" x14ac:dyDescent="0.25">
      <c r="A48" s="1">
        <v>8</v>
      </c>
      <c r="B48">
        <f>AD3</f>
        <v>19.436299999999999</v>
      </c>
      <c r="C48">
        <f>AE3</f>
        <v>2.4186999999999999</v>
      </c>
    </row>
    <row r="50" spans="1:3" x14ac:dyDescent="0.25">
      <c r="A50" t="s">
        <v>18</v>
      </c>
      <c r="B50">
        <f>AVERAGE(B41:B48)</f>
        <v>17.658887499999999</v>
      </c>
      <c r="C50">
        <f>AVERAGE(C41:C48)</f>
        <v>2.5115875000000001</v>
      </c>
    </row>
    <row r="51" spans="1:3" x14ac:dyDescent="0.25">
      <c r="A51" t="s">
        <v>7</v>
      </c>
      <c r="B51">
        <f>STDEV(B41:B48)</f>
        <v>1.2672841472303786</v>
      </c>
      <c r="C51">
        <f>STDEV(C41:C48)</f>
        <v>0.33630262068347239</v>
      </c>
    </row>
    <row r="52" spans="1:3" x14ac:dyDescent="0.25">
      <c r="A52" t="s">
        <v>19</v>
      </c>
      <c r="B52">
        <f>1.5*B51</f>
        <v>1.9009262208455679</v>
      </c>
      <c r="C52">
        <f>1.5*C51</f>
        <v>0.50445393102520852</v>
      </c>
    </row>
    <row r="53" spans="1:3" x14ac:dyDescent="0.25">
      <c r="A53" t="s">
        <v>8</v>
      </c>
      <c r="B53">
        <f>2*B51</f>
        <v>2.5345682944607573</v>
      </c>
      <c r="C53">
        <f>2*C51</f>
        <v>0.67260524136694477</v>
      </c>
    </row>
    <row r="54" spans="1:3" x14ac:dyDescent="0.25">
      <c r="A54" t="s">
        <v>20</v>
      </c>
      <c r="B54">
        <f>B50+B52</f>
        <v>19.559813720845568</v>
      </c>
      <c r="C54">
        <f>C50+C52</f>
        <v>3.0160414310252088</v>
      </c>
    </row>
    <row r="55" spans="1:3" x14ac:dyDescent="0.25">
      <c r="A55" t="s">
        <v>9</v>
      </c>
      <c r="B55">
        <f>B50+B53</f>
        <v>20.193455794460757</v>
      </c>
      <c r="C55">
        <f>C50+C53</f>
        <v>3.1841927413669451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2014-03-10T00:03:04Z</dcterms:created>
  <dcterms:modified xsi:type="dcterms:W3CDTF">2014-03-10T00:03:34Z</dcterms:modified>
</cp:coreProperties>
</file>