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<sst xmlns="http://schemas.openxmlformats.org/spreadsheetml/2006/main" count="48" uniqueCount="21">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</sst>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429</v>
      </c>
      <c r="B3">
        <v>11.7928</v>
      </c>
      <c r="C3">
        <v>3.0463</v>
      </c>
      <c r="E3" s="1">
        <v>429</v>
      </c>
      <c r="F3">
        <v>12.6792</v>
      </c>
      <c r="G3">
        <v>3.2002999999999999</v>
      </c>
      <c r="I3" s="1">
        <v>429</v>
      </c>
      <c r="J3">
        <v>12.981299999999999</v>
      </c>
      <c r="K3">
        <v>2.2614000000000001</v>
      </c>
      <c r="M3" s="1">
        <v>429</v>
      </c>
      <c r="N3">
        <v>11.0083</v>
      </c>
      <c r="O3">
        <v>2.4016999999999999</v>
      </c>
      <c r="Q3" s="1">
        <v>429</v>
      </c>
      <c r="R3">
        <v>7.2384000000000004</v>
      </c>
      <c r="S3">
        <v>2.6265999999999998</v>
      </c>
      <c r="U3" s="1">
        <v>429</v>
      </c>
      <c r="V3">
        <v>14.7844</v>
      </c>
      <c r="W3">
        <v>2.8321999999999998</v>
      </c>
      <c r="Y3" s="1">
        <v>429</v>
      </c>
      <c r="Z3">
        <v>7.3402000000000003</v>
      </c>
      <c r="AA3">
        <v>2.5053999999999998</v>
      </c>
      <c r="AC3" s="1">
        <v>429</v>
      </c>
      <c r="AD3">
        <v>7.5507</v>
      </c>
      <c r="AE3">
        <v>2.4998</v>
      </c>
    </row>
    <row r="4" spans="1:31" x14ac:dyDescent="0.25">
      <c r="A4" s="1">
        <v>0.1</v>
      </c>
      <c r="B4">
        <v>8.7872000000000003</v>
      </c>
      <c r="C4">
        <v>2.9205999999999999</v>
      </c>
      <c r="E4" s="1">
        <v>0.1</v>
      </c>
      <c r="F4">
        <v>13.648999999999999</v>
      </c>
      <c r="G4">
        <v>3.3874</v>
      </c>
      <c r="I4" s="1">
        <v>0.1</v>
      </c>
      <c r="J4">
        <v>13.151</v>
      </c>
      <c r="K4">
        <v>2.3847999999999998</v>
      </c>
      <c r="M4" s="1">
        <v>0.1</v>
      </c>
      <c r="N4">
        <v>11.6792</v>
      </c>
      <c r="O4">
        <v>3.2610000000000001</v>
      </c>
      <c r="Q4" s="1">
        <v>0.1</v>
      </c>
      <c r="R4">
        <v>7.5533999999999999</v>
      </c>
      <c r="S4">
        <v>2.3969999999999998</v>
      </c>
      <c r="U4" s="1">
        <v>0.1</v>
      </c>
      <c r="V4">
        <v>14.242599999999999</v>
      </c>
      <c r="W4">
        <v>3.3582999999999998</v>
      </c>
      <c r="Y4" s="1">
        <v>0.1</v>
      </c>
      <c r="Z4">
        <v>6.6441999999999997</v>
      </c>
      <c r="AA4">
        <v>2.8814000000000002</v>
      </c>
      <c r="AC4" s="1">
        <v>0.1</v>
      </c>
      <c r="AD4">
        <v>8.6626999999999992</v>
      </c>
      <c r="AE4">
        <v>2.5449999999999999</v>
      </c>
    </row>
    <row r="5" spans="1:31" x14ac:dyDescent="0.25">
      <c r="A5" s="1">
        <v>0.2</v>
      </c>
      <c r="B5">
        <v>11.909800000000001</v>
      </c>
      <c r="C5">
        <v>2.7673999999999999</v>
      </c>
      <c r="E5" s="1">
        <v>0.2</v>
      </c>
      <c r="F5">
        <v>17.695</v>
      </c>
      <c r="G5">
        <v>3.1871</v>
      </c>
      <c r="I5" s="1">
        <v>0.2</v>
      </c>
      <c r="J5">
        <v>12.1942</v>
      </c>
      <c r="K5">
        <v>2.5874999999999999</v>
      </c>
      <c r="M5" s="1">
        <v>0.2</v>
      </c>
      <c r="N5">
        <v>13.487399999999999</v>
      </c>
      <c r="O5">
        <v>2.3422000000000001</v>
      </c>
      <c r="Q5" s="1">
        <v>0.2</v>
      </c>
      <c r="R5">
        <v>5.8639000000000001</v>
      </c>
      <c r="S5">
        <v>2.7664</v>
      </c>
      <c r="U5" s="1">
        <v>0.2</v>
      </c>
      <c r="V5">
        <v>16.139600000000002</v>
      </c>
      <c r="W5">
        <v>2.5139</v>
      </c>
      <c r="Y5" s="1">
        <v>0.2</v>
      </c>
      <c r="Z5">
        <v>7.3293999999999997</v>
      </c>
      <c r="AA5">
        <v>2.4464999999999999</v>
      </c>
      <c r="AC5" s="1">
        <v>0.2</v>
      </c>
      <c r="AD5">
        <v>8.4751999999999992</v>
      </c>
      <c r="AE5">
        <v>2.9988000000000001</v>
      </c>
    </row>
    <row r="6" spans="1:31" x14ac:dyDescent="0.25">
      <c r="A6" s="1">
        <v>0.3</v>
      </c>
      <c r="B6">
        <v>11.8474</v>
      </c>
      <c r="C6">
        <v>2.5916999999999999</v>
      </c>
      <c r="E6" s="1">
        <v>0.3</v>
      </c>
      <c r="F6">
        <v>12.657999999999999</v>
      </c>
      <c r="G6">
        <v>2.8260000000000001</v>
      </c>
      <c r="I6" s="1">
        <v>0.3</v>
      </c>
      <c r="J6">
        <v>12.7126</v>
      </c>
      <c r="K6">
        <v>2.9441999999999999</v>
      </c>
      <c r="M6" s="1">
        <v>0.3</v>
      </c>
      <c r="N6">
        <v>11.2773</v>
      </c>
      <c r="O6">
        <v>3.3900999999999999</v>
      </c>
      <c r="Q6" s="1">
        <v>0.3</v>
      </c>
      <c r="R6">
        <v>7.1289999999999996</v>
      </c>
      <c r="S6">
        <v>2.9359999999999999</v>
      </c>
      <c r="U6" s="1">
        <v>0.3</v>
      </c>
      <c r="V6">
        <v>13.5154</v>
      </c>
      <c r="W6">
        <v>2.6377000000000002</v>
      </c>
      <c r="Y6" s="1">
        <v>0.3</v>
      </c>
      <c r="Z6">
        <v>6.9870999999999999</v>
      </c>
      <c r="AA6">
        <v>2.9630000000000001</v>
      </c>
      <c r="AC6" s="1">
        <v>0.3</v>
      </c>
      <c r="AD6">
        <v>6.1055999999999999</v>
      </c>
      <c r="AE6">
        <v>2.9386999999999999</v>
      </c>
    </row>
    <row r="7" spans="1:31" x14ac:dyDescent="0.25">
      <c r="A7" s="1">
        <v>0.4</v>
      </c>
      <c r="B7">
        <v>11.5845</v>
      </c>
      <c r="C7">
        <v>2.5767000000000002</v>
      </c>
      <c r="E7" s="1">
        <v>0.4</v>
      </c>
      <c r="F7">
        <v>11.513</v>
      </c>
      <c r="G7">
        <v>3.1656</v>
      </c>
      <c r="I7" s="1">
        <v>0.4</v>
      </c>
      <c r="J7">
        <v>11.381600000000001</v>
      </c>
      <c r="K7">
        <v>2.9906000000000001</v>
      </c>
      <c r="M7" s="1">
        <v>0.4</v>
      </c>
      <c r="N7">
        <v>8.7715999999999994</v>
      </c>
      <c r="O7">
        <v>2.5735000000000001</v>
      </c>
      <c r="Q7" s="1">
        <v>0.4</v>
      </c>
      <c r="R7">
        <v>8.5536999999999992</v>
      </c>
      <c r="S7">
        <v>3.2812000000000001</v>
      </c>
      <c r="U7" s="1">
        <v>0.4</v>
      </c>
      <c r="V7">
        <v>13.4909</v>
      </c>
      <c r="W7">
        <v>3.2292000000000001</v>
      </c>
      <c r="Y7" s="1">
        <v>0.4</v>
      </c>
      <c r="Z7">
        <v>6.7754000000000003</v>
      </c>
      <c r="AA7">
        <v>2.9908999999999999</v>
      </c>
      <c r="AC7" s="1">
        <v>0.4</v>
      </c>
      <c r="AD7">
        <v>6.9470000000000001</v>
      </c>
      <c r="AE7">
        <v>3.2509999999999999</v>
      </c>
    </row>
    <row r="8" spans="1:31" x14ac:dyDescent="0.25">
      <c r="A8" s="1">
        <v>0.5</v>
      </c>
      <c r="B8">
        <v>12.321899999999999</v>
      </c>
      <c r="C8">
        <v>2.6911999999999998</v>
      </c>
      <c r="E8" s="1">
        <v>0.5</v>
      </c>
      <c r="F8">
        <v>13.7712</v>
      </c>
      <c r="G8">
        <v>3.0737999999999999</v>
      </c>
      <c r="I8" s="1">
        <v>0.5</v>
      </c>
      <c r="J8">
        <v>15.2225</v>
      </c>
      <c r="K8">
        <v>2.5983000000000001</v>
      </c>
      <c r="M8" s="1">
        <v>0.5</v>
      </c>
      <c r="N8">
        <v>10.237299999999999</v>
      </c>
      <c r="O8">
        <v>2.0971000000000002</v>
      </c>
      <c r="Q8" s="1">
        <v>0.5</v>
      </c>
      <c r="R8">
        <v>18.104500000000002</v>
      </c>
      <c r="S8">
        <v>2.3954</v>
      </c>
      <c r="U8" s="1">
        <v>0.5</v>
      </c>
      <c r="V8">
        <v>13.1792</v>
      </c>
      <c r="W8">
        <v>2.6558000000000002</v>
      </c>
      <c r="Y8" s="1">
        <v>0.5</v>
      </c>
      <c r="Z8">
        <v>7.6333000000000002</v>
      </c>
      <c r="AA8">
        <v>2.8492999999999999</v>
      </c>
      <c r="AC8" s="1">
        <v>0.5</v>
      </c>
      <c r="AD8">
        <v>6.9827000000000004</v>
      </c>
      <c r="AE8">
        <v>2.5623999999999998</v>
      </c>
    </row>
    <row r="9" spans="1:31" x14ac:dyDescent="0.25">
      <c r="A9" s="1">
        <v>0.6</v>
      </c>
      <c r="B9">
        <v>12.048500000000001</v>
      </c>
      <c r="C9">
        <v>3.0232999999999999</v>
      </c>
      <c r="E9" s="1">
        <v>0.6</v>
      </c>
      <c r="F9">
        <v>11.6088</v>
      </c>
      <c r="G9">
        <v>2.9053</v>
      </c>
      <c r="I9" s="1">
        <v>0.6</v>
      </c>
      <c r="J9">
        <v>15.666399999999999</v>
      </c>
      <c r="K9">
        <v>2.6389</v>
      </c>
      <c r="M9" s="1">
        <v>0.6</v>
      </c>
      <c r="N9">
        <v>8.8684999999999992</v>
      </c>
      <c r="O9">
        <v>2.6857000000000002</v>
      </c>
      <c r="Q9" s="1">
        <v>0.6</v>
      </c>
      <c r="R9">
        <v>10.9009</v>
      </c>
      <c r="S9">
        <v>2.5781000000000001</v>
      </c>
      <c r="U9" s="1">
        <v>0.6</v>
      </c>
      <c r="V9">
        <v>13.030799999999999</v>
      </c>
      <c r="W9">
        <v>2.2795999999999998</v>
      </c>
      <c r="Y9" s="1">
        <v>0.6</v>
      </c>
      <c r="Z9">
        <v>8.3536000000000001</v>
      </c>
      <c r="AA9">
        <v>2.6642000000000001</v>
      </c>
      <c r="AC9" s="1">
        <v>0.6</v>
      </c>
      <c r="AD9">
        <v>7.3272000000000004</v>
      </c>
      <c r="AE9">
        <v>3.0101</v>
      </c>
    </row>
    <row r="10" spans="1:31" x14ac:dyDescent="0.25">
      <c r="A10" s="1">
        <v>0.7</v>
      </c>
      <c r="B10">
        <v>12.2332</v>
      </c>
      <c r="C10">
        <v>3.0834000000000001</v>
      </c>
      <c r="E10" s="1">
        <v>0.7</v>
      </c>
      <c r="F10">
        <v>9.7544000000000004</v>
      </c>
      <c r="G10">
        <v>2.9706000000000001</v>
      </c>
      <c r="I10" s="1">
        <v>0.7</v>
      </c>
      <c r="J10">
        <v>11.7615</v>
      </c>
      <c r="K10">
        <v>2.3994</v>
      </c>
      <c r="M10" s="1">
        <v>0.7</v>
      </c>
      <c r="N10">
        <v>10.382099999999999</v>
      </c>
      <c r="O10">
        <v>2.3845000000000001</v>
      </c>
      <c r="Q10" s="1">
        <v>0.7</v>
      </c>
      <c r="R10">
        <v>6.1936999999999998</v>
      </c>
      <c r="S10">
        <v>2.3610000000000002</v>
      </c>
      <c r="U10" s="1">
        <v>0.7</v>
      </c>
      <c r="V10">
        <v>12.4537</v>
      </c>
      <c r="W10">
        <v>2.661</v>
      </c>
      <c r="Y10" s="1">
        <v>0.7</v>
      </c>
      <c r="Z10">
        <v>8.1853999999999996</v>
      </c>
      <c r="AA10">
        <v>3.1511</v>
      </c>
      <c r="AC10" s="1">
        <v>0.7</v>
      </c>
      <c r="AD10">
        <v>6.0054999999999996</v>
      </c>
      <c r="AE10">
        <v>2.1913</v>
      </c>
    </row>
    <row r="11" spans="1:31" x14ac:dyDescent="0.25">
      <c r="A11" s="1">
        <v>0.8</v>
      </c>
      <c r="B11">
        <v>11.543799999999999</v>
      </c>
      <c r="C11">
        <v>3.0733999999999999</v>
      </c>
      <c r="E11" s="1">
        <v>0.8</v>
      </c>
      <c r="F11">
        <v>11.995699999999999</v>
      </c>
      <c r="G11">
        <v>2.8811</v>
      </c>
      <c r="I11" s="1">
        <v>0.8</v>
      </c>
      <c r="J11">
        <v>11.3515</v>
      </c>
      <c r="K11">
        <v>2.5960000000000001</v>
      </c>
      <c r="M11" s="1">
        <v>0.8</v>
      </c>
      <c r="N11">
        <v>9.5268999999999995</v>
      </c>
      <c r="O11">
        <v>2.3426</v>
      </c>
      <c r="Q11" s="1">
        <v>0.8</v>
      </c>
      <c r="R11">
        <v>7.8951000000000002</v>
      </c>
      <c r="S11">
        <v>2.4327999999999999</v>
      </c>
      <c r="U11" s="1">
        <v>0.8</v>
      </c>
      <c r="V11">
        <v>14.4048</v>
      </c>
      <c r="W11">
        <v>3.1976</v>
      </c>
      <c r="Y11" s="1">
        <v>0.8</v>
      </c>
      <c r="Z11">
        <v>7.0064000000000002</v>
      </c>
      <c r="AA11">
        <v>2.9817</v>
      </c>
      <c r="AC11" s="1">
        <v>0.8</v>
      </c>
      <c r="AD11">
        <v>6.9762000000000004</v>
      </c>
      <c r="AE11">
        <v>3.0409000000000002</v>
      </c>
    </row>
    <row r="12" spans="1:31" x14ac:dyDescent="0.25">
      <c r="A12" s="1">
        <v>0.9</v>
      </c>
      <c r="B12">
        <v>13.083299999999999</v>
      </c>
      <c r="C12">
        <v>3.3037000000000001</v>
      </c>
      <c r="E12" s="1">
        <v>0.9</v>
      </c>
      <c r="F12">
        <v>12.1676</v>
      </c>
      <c r="G12">
        <v>3.3725999999999998</v>
      </c>
      <c r="I12" s="1">
        <v>0.9</v>
      </c>
      <c r="J12">
        <v>13.455500000000001</v>
      </c>
      <c r="K12">
        <v>2.1166</v>
      </c>
      <c r="M12" s="1">
        <v>0.9</v>
      </c>
      <c r="N12">
        <v>9.7547999999999995</v>
      </c>
      <c r="O12">
        <v>2.4550999999999998</v>
      </c>
      <c r="Q12" s="1">
        <v>0.9</v>
      </c>
      <c r="R12">
        <v>7.1963999999999997</v>
      </c>
      <c r="S12">
        <v>2.5185</v>
      </c>
      <c r="U12" s="1">
        <v>0.9</v>
      </c>
      <c r="V12">
        <v>9.3620999999999999</v>
      </c>
      <c r="W12">
        <v>2.6644999999999999</v>
      </c>
      <c r="Y12" s="1">
        <v>0.9</v>
      </c>
      <c r="Z12">
        <v>7.5133000000000001</v>
      </c>
      <c r="AA12">
        <v>3.1351</v>
      </c>
      <c r="AC12" s="1">
        <v>0.9</v>
      </c>
      <c r="AD12">
        <v>6.8486000000000002</v>
      </c>
      <c r="AE12">
        <v>2.5053999999999998</v>
      </c>
    </row>
    <row r="13" spans="1:31" x14ac:dyDescent="0.25">
      <c r="A13" s="1">
        <v>1</v>
      </c>
      <c r="B13">
        <v>12.87</v>
      </c>
      <c r="C13">
        <v>2.5615999999999999</v>
      </c>
      <c r="E13" s="1">
        <v>1</v>
      </c>
      <c r="F13">
        <v>8.2586999999999993</v>
      </c>
      <c r="G13">
        <v>3.4862000000000002</v>
      </c>
      <c r="I13" s="1">
        <v>1</v>
      </c>
      <c r="J13">
        <v>12.906700000000001</v>
      </c>
      <c r="K13">
        <v>2.0870000000000002</v>
      </c>
      <c r="M13" s="1">
        <v>1</v>
      </c>
      <c r="N13">
        <v>10.177300000000001</v>
      </c>
      <c r="O13">
        <v>2.8153000000000001</v>
      </c>
      <c r="Q13" s="1">
        <v>1</v>
      </c>
      <c r="R13">
        <v>11.0716</v>
      </c>
      <c r="S13">
        <v>2.7706</v>
      </c>
      <c r="U13" s="1">
        <v>1</v>
      </c>
      <c r="V13">
        <v>14.910500000000001</v>
      </c>
      <c r="W13">
        <v>2.5708000000000002</v>
      </c>
      <c r="Y13" s="1">
        <v>1</v>
      </c>
      <c r="Z13">
        <v>7.2713000000000001</v>
      </c>
      <c r="AA13">
        <v>2.3477000000000001</v>
      </c>
      <c r="AC13" s="1">
        <v>1</v>
      </c>
      <c r="AD13">
        <v>6.8000999999999996</v>
      </c>
      <c r="AE13">
        <v>2.5741999999999998</v>
      </c>
    </row>
    <row r="15" spans="1:31" x14ac:dyDescent="0.25">
      <c r="A15" t="s">
        <v>6</v>
      </c>
      <c r="B15">
        <f>AVERAGE(B4:B13)</f>
        <v>11.82296</v>
      </c>
      <c r="C15">
        <f>AVERAGE(C4:C13)</f>
        <v>2.8593000000000002</v>
      </c>
      <c r="F15">
        <f>AVERAGE(F4:F13)</f>
        <v>12.30714</v>
      </c>
      <c r="G15">
        <f>AVERAGE(G4:G13)</f>
        <v>3.1255700000000002</v>
      </c>
      <c r="J15">
        <f>AVERAGE(J4:J13)</f>
        <v>12.980349999999998</v>
      </c>
      <c r="K15">
        <f>AVERAGE(K4:K13)</f>
        <v>2.5343300000000002</v>
      </c>
      <c r="N15">
        <f>AVERAGE(N4:N13)</f>
        <v>10.416239999999998</v>
      </c>
      <c r="O15">
        <f>AVERAGE(O4:O13)</f>
        <v>2.6347100000000006</v>
      </c>
      <c r="R15">
        <f>AVERAGE(R4:R13)</f>
        <v>9.0462200000000017</v>
      </c>
      <c r="S15">
        <f>AVERAGE(S4:S13)</f>
        <v>2.6436999999999999</v>
      </c>
      <c r="V15">
        <f>AVERAGE(V4:V13)</f>
        <v>13.472959999999997</v>
      </c>
      <c r="W15">
        <f>AVERAGE(W4:W13)</f>
        <v>2.77684</v>
      </c>
      <c r="Z15">
        <f>AVERAGE(Z4:Z13)</f>
        <v>7.3699399999999997</v>
      </c>
      <c r="AA15">
        <f>AVERAGE(AA4:AA13)</f>
        <v>2.8410900000000003</v>
      </c>
      <c r="AD15">
        <f>AVERAGE(AD4:AD13)</f>
        <v>7.1130799999999992</v>
      </c>
      <c r="AE15">
        <f>AVERAGE(AE4:AE13)</f>
        <v>2.7617800000000008</v>
      </c>
    </row>
    <row r="16" spans="1:31" x14ac:dyDescent="0.25">
      <c r="A16" t="s">
        <v>7</v>
      </c>
      <c r="B16">
        <f>STDEV(B4:B13)</f>
        <v>1.1790592626704088</v>
      </c>
      <c r="C16">
        <f>STDEV(C4:C13)</f>
        <v>0.2584151913319167</v>
      </c>
      <c r="F16">
        <f>STDEV(F4:F13)</f>
        <v>2.5218456509293028</v>
      </c>
      <c r="G16">
        <f>STDEV(G4:G13)</f>
        <v>0.23327227320117674</v>
      </c>
      <c r="J16">
        <f>STDEV(J4:J13)</f>
        <v>1.4864904822732461</v>
      </c>
      <c r="K16">
        <f>STDEV(K4:K13)</f>
        <v>0.3005551938588889</v>
      </c>
      <c r="N16">
        <f>STDEV(N4:N13)</f>
        <v>1.4215625895471529</v>
      </c>
      <c r="O16">
        <f>STDEV(O4:O13)</f>
        <v>0.41587822322833246</v>
      </c>
      <c r="R16">
        <f>STDEV(R4:R13)</f>
        <v>3.6324494468608894</v>
      </c>
      <c r="S16">
        <f>STDEV(S4:S13)</f>
        <v>0.29625340504372388</v>
      </c>
      <c r="V16">
        <f>STDEV(V4:V13)</f>
        <v>1.7907213302651899</v>
      </c>
      <c r="W16">
        <f>STDEV(W4:W13)</f>
        <v>0.35569206782146784</v>
      </c>
      <c r="Z16">
        <f>STDEV(Z4:Z13)</f>
        <v>0.56693621863486554</v>
      </c>
      <c r="AA16">
        <f>STDEV(AA4:AA13)</f>
        <v>0.27319949345162081</v>
      </c>
      <c r="AD16">
        <f>STDEV(AD4:AD13)</f>
        <v>0.86766055933309749</v>
      </c>
      <c r="AE16">
        <f>STDEV(AE4:AE13)</f>
        <v>0.32989838772297808</v>
      </c>
    </row>
    <row r="17" spans="1:42" x14ac:dyDescent="0.25">
      <c r="A17" t="s">
        <v>8</v>
      </c>
      <c r="B17">
        <f>2*B16</f>
        <v>2.3581185253408177</v>
      </c>
      <c r="C17">
        <f>2*C16</f>
        <v>0.51683038266383341</v>
      </c>
      <c r="F17">
        <f>2*F16</f>
        <v>5.0436913018586056</v>
      </c>
      <c r="G17">
        <f>2*G16</f>
        <v>0.46654454640235349</v>
      </c>
      <c r="J17">
        <f>2*J16</f>
        <v>2.9729809645464922</v>
      </c>
      <c r="K17">
        <f>2*K16</f>
        <v>0.60111038771777781</v>
      </c>
      <c r="N17">
        <f>2*N16</f>
        <v>2.8431251790943057</v>
      </c>
      <c r="O17">
        <f>2*O16</f>
        <v>0.83175644645666491</v>
      </c>
      <c r="R17">
        <f>2*R16</f>
        <v>7.2648988937217789</v>
      </c>
      <c r="S17">
        <f>2*S16</f>
        <v>0.59250681008744777</v>
      </c>
      <c r="V17">
        <f>2*V16</f>
        <v>3.5814426605303797</v>
      </c>
      <c r="W17">
        <f>2*W16</f>
        <v>0.71138413564293568</v>
      </c>
      <c r="Z17">
        <f>2*Z16</f>
        <v>1.1338724372697311</v>
      </c>
      <c r="AA17">
        <f>2*AA16</f>
        <v>0.54639898690324162</v>
      </c>
      <c r="AD17">
        <f>2*AD16</f>
        <v>1.735321118666195</v>
      </c>
      <c r="AE17">
        <f>2*AE16</f>
        <v>0.65979677544595616</v>
      </c>
    </row>
    <row r="18" spans="1:42" x14ac:dyDescent="0.25">
      <c r="A18" t="s">
        <v>9</v>
      </c>
      <c r="B18">
        <f>B15+B17</f>
        <v>14.181078525340817</v>
      </c>
      <c r="C18">
        <f>C15+C17</f>
        <v>3.3761303826638338</v>
      </c>
      <c r="F18">
        <f>F15+F17</f>
        <v>17.350831301858605</v>
      </c>
      <c r="G18">
        <f>G15+G17</f>
        <v>3.5921145464023536</v>
      </c>
      <c r="J18">
        <f>J15+J17</f>
        <v>15.95333096454649</v>
      </c>
      <c r="K18">
        <f>K15+K17</f>
        <v>3.1354403877177779</v>
      </c>
      <c r="N18">
        <f>N15+N17</f>
        <v>13.259365179094305</v>
      </c>
      <c r="O18">
        <f>O15+O17</f>
        <v>3.4664664464566655</v>
      </c>
      <c r="R18">
        <f>R15+R17</f>
        <v>16.31111889372178</v>
      </c>
      <c r="S18">
        <f>S15+S17</f>
        <v>3.2362068100874479</v>
      </c>
      <c r="V18">
        <f>V15+V17</f>
        <v>17.054402660530378</v>
      </c>
      <c r="W18">
        <f>W15+W17</f>
        <v>3.4882241356429358</v>
      </c>
      <c r="Z18">
        <f>Z15+Z17</f>
        <v>8.5038124372697315</v>
      </c>
      <c r="AA18">
        <f>AA15+AA17</f>
        <v>3.3874889869032421</v>
      </c>
      <c r="AD18">
        <f>AD15+AD17</f>
        <v>8.8484011186661942</v>
      </c>
      <c r="AE18">
        <f>AE15+AE17</f>
        <v>3.4215767754459572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10.671912499999999</v>
      </c>
      <c r="K26">
        <f>AVERAGE(C3,G3,K3,O3,S3,W3,AA3,AE3)</f>
        <v>2.6717124999999999</v>
      </c>
      <c r="N26">
        <f>J27-J26</f>
        <v>-0.12575000000000003</v>
      </c>
      <c r="O26">
        <f>K27-K26</f>
        <v>0.22022500000000012</v>
      </c>
      <c r="P26" s="1">
        <v>0.1</v>
      </c>
      <c r="Q26">
        <f>N26/J26*100</f>
        <v>-1.17832675258535</v>
      </c>
      <c r="R26">
        <f>O26/K26*100</f>
        <v>8.2428405002409555</v>
      </c>
      <c r="U26">
        <f>J26</f>
        <v>10.671912499999999</v>
      </c>
      <c r="V26">
        <f>K26</f>
        <v>2.6717124999999999</v>
      </c>
      <c r="W26">
        <f>Q26</f>
        <v>-1.17832675258535</v>
      </c>
      <c r="X26">
        <f>Q27</f>
        <v>9.0414909230187366</v>
      </c>
      <c r="Y26">
        <f>Q28</f>
        <v>-3.681275497714207</v>
      </c>
      <c r="Z26">
        <f>Q29</f>
        <v>-7.4466502606725733</v>
      </c>
      <c r="AA26">
        <f>Q30</f>
        <v>14.146128915506001</v>
      </c>
      <c r="AB26">
        <f>Q31</f>
        <v>2.8455536905873258</v>
      </c>
      <c r="AC26">
        <f>Q32</f>
        <v>-9.8457047881530126</v>
      </c>
      <c r="AD26">
        <f>Q33</f>
        <v>-5.475705502645372</v>
      </c>
      <c r="AE26">
        <f>Q34</f>
        <v>-7.0204145695534779</v>
      </c>
      <c r="AF26">
        <f>Q35</f>
        <v>-1.299087675240963</v>
      </c>
      <c r="AG26">
        <f>R26</f>
        <v>8.2428405002409555</v>
      </c>
      <c r="AH26">
        <f>R27</f>
        <v>1.1046285855981905</v>
      </c>
      <c r="AI26">
        <f>R28</f>
        <v>8.6728081707893505</v>
      </c>
      <c r="AJ26">
        <f>R29</f>
        <v>12.562167523638875</v>
      </c>
      <c r="AK26">
        <f>R30</f>
        <v>-2.1072626639280911</v>
      </c>
      <c r="AL26">
        <f>R31</f>
        <v>1.9252632908668139</v>
      </c>
      <c r="AM26">
        <f>R32</f>
        <v>-0.80192011677902486</v>
      </c>
      <c r="AN26">
        <f>R33</f>
        <v>5.4852458862995324</v>
      </c>
      <c r="AO26">
        <f>R34</f>
        <v>3.2647599620093892</v>
      </c>
      <c r="AP26">
        <f>R35</f>
        <v>-0.74998713372041081</v>
      </c>
    </row>
    <row r="27" spans="1:42" x14ac:dyDescent="0.25">
      <c r="I27" s="1">
        <v>0.1</v>
      </c>
      <c r="J27">
        <f>AVERAGE(B4,F4,J4,N4,R4,V4,Z4,AD4)</f>
        <v>10.546162499999999</v>
      </c>
      <c r="K27">
        <f>AVERAGE(C4,G4,K4,O4,S4,W4,AA4,AE4)</f>
        <v>2.8919375</v>
      </c>
      <c r="N27">
        <f>J28-J26</f>
        <v>0.96490000000000187</v>
      </c>
      <c r="O27">
        <f>K28-K26</f>
        <v>2.9512500000000053E-2</v>
      </c>
      <c r="P27" s="1">
        <v>0.2</v>
      </c>
      <c r="Q27">
        <f>N27/J26*100</f>
        <v>9.0414909230187366</v>
      </c>
      <c r="R27">
        <f>O27/K26*100</f>
        <v>1.1046285855981905</v>
      </c>
    </row>
    <row r="28" spans="1:42" x14ac:dyDescent="0.25">
      <c r="I28" s="1">
        <v>0.2</v>
      </c>
      <c r="J28">
        <f>AVERAGE(B5,F5,J5,N5,R5,V5,Z5,AD5)</f>
        <v>11.636812500000001</v>
      </c>
      <c r="K28">
        <f>AVERAGE(C5,G5,K5,O5,S5,W5,AA5,AE5)</f>
        <v>2.701225</v>
      </c>
      <c r="N28">
        <f>J29-J26</f>
        <v>-0.39286249999999967</v>
      </c>
      <c r="O28">
        <f>K29-K26</f>
        <v>0.23171250000000043</v>
      </c>
      <c r="P28" s="1">
        <v>0.3</v>
      </c>
      <c r="Q28">
        <f>N28/J26*100</f>
        <v>-3.681275497714207</v>
      </c>
      <c r="R28">
        <f>O28/K26*100</f>
        <v>8.6728081707893505</v>
      </c>
    </row>
    <row r="29" spans="1:42" x14ac:dyDescent="0.25">
      <c r="I29" s="1">
        <v>0.3</v>
      </c>
      <c r="J29">
        <f>AVERAGE(B6,F6,J6,N6,R6,V6,Z6,AD6)</f>
        <v>10.27905</v>
      </c>
      <c r="K29">
        <f>AVERAGE(C6,G6,K6,O6,S6,W6,AA6,AE6)</f>
        <v>2.9034250000000004</v>
      </c>
      <c r="N29">
        <f>J30-J26</f>
        <v>-0.79469999999999885</v>
      </c>
      <c r="O29">
        <f>K30-K26</f>
        <v>0.33562500000000028</v>
      </c>
      <c r="P29" s="1">
        <v>0.4</v>
      </c>
      <c r="Q29">
        <f>N29/J26*100</f>
        <v>-7.4466502606725733</v>
      </c>
      <c r="R29">
        <f>O29/K26*100</f>
        <v>12.562167523638875</v>
      </c>
    </row>
    <row r="30" spans="1:42" x14ac:dyDescent="0.25">
      <c r="I30" s="1">
        <v>0.4</v>
      </c>
      <c r="J30">
        <f>AVERAGE(B7,F7,J7,N7,R7,V7,Z7,AD7)</f>
        <v>9.8772125000000006</v>
      </c>
      <c r="K30">
        <f>AVERAGE(C7,G7,K7,O7,S7,W7,AA7,AE7)</f>
        <v>3.0073375000000002</v>
      </c>
      <c r="N30">
        <f>J31-J26</f>
        <v>1.5096624999999992</v>
      </c>
      <c r="O30">
        <f>K31-K26</f>
        <v>-5.6299999999999795E-2</v>
      </c>
      <c r="P30" s="1">
        <v>0.5</v>
      </c>
      <c r="Q30">
        <f>N30/J26*100</f>
        <v>14.146128915506001</v>
      </c>
      <c r="R30">
        <f>O30/K26*100</f>
        <v>-2.1072626639280911</v>
      </c>
    </row>
    <row r="31" spans="1:42" x14ac:dyDescent="0.25">
      <c r="I31" s="1">
        <v>0.5</v>
      </c>
      <c r="J31">
        <f>AVERAGE(B8,F8,J8,N8,R8,V8,Z8,AD8)</f>
        <v>12.181574999999999</v>
      </c>
      <c r="K31">
        <f>AVERAGE(C8,G8,K8,O8,S8,W8,AA8,AE8)</f>
        <v>2.6154125000000001</v>
      </c>
      <c r="N31">
        <f>J32-J26</f>
        <v>0.30367500000000014</v>
      </c>
      <c r="O31">
        <f>K32-K26</f>
        <v>5.1437500000000025E-2</v>
      </c>
      <c r="P31" s="1">
        <v>0.6</v>
      </c>
      <c r="Q31">
        <f>N31/J26*100</f>
        <v>2.8455536905873258</v>
      </c>
      <c r="R31">
        <f>O31/K26*100</f>
        <v>1.9252632908668139</v>
      </c>
    </row>
    <row r="32" spans="1:42" x14ac:dyDescent="0.25">
      <c r="I32" s="1">
        <v>0.6</v>
      </c>
      <c r="J32">
        <f>AVERAGE(B9,F9,J9,N9,R9,V9,Z9,AD9)</f>
        <v>10.9755875</v>
      </c>
      <c r="K32">
        <f>AVERAGE(C9,G9,K9,O9,S9,W9,AA9,AE9)</f>
        <v>2.72315</v>
      </c>
      <c r="N32">
        <f>J33-J26</f>
        <v>-1.0507249999999999</v>
      </c>
      <c r="O32">
        <f>K33-K26</f>
        <v>-2.1424999999999805E-2</v>
      </c>
      <c r="P32" s="1">
        <v>0.7</v>
      </c>
      <c r="Q32">
        <f>N32/J26*100</f>
        <v>-9.8457047881530126</v>
      </c>
      <c r="R32">
        <f>O32/K26*100</f>
        <v>-0.80192011677902486</v>
      </c>
    </row>
    <row r="33" spans="1:18" x14ac:dyDescent="0.25">
      <c r="I33" s="1">
        <v>0.7</v>
      </c>
      <c r="J33">
        <f>AVERAGE(B10,F10,J10,N10,R10,V10,Z10,AD10)</f>
        <v>9.6211874999999996</v>
      </c>
      <c r="K33">
        <f>AVERAGE(C10,G10,K10,O10,S10,W10,AA10,AE10)</f>
        <v>2.6502875000000001</v>
      </c>
      <c r="N33">
        <f>J34-J26</f>
        <v>-0.58436249999999923</v>
      </c>
      <c r="O33">
        <f>K34-K26</f>
        <v>0.1465500000000004</v>
      </c>
      <c r="P33" s="1">
        <v>0.8</v>
      </c>
      <c r="Q33">
        <f>N33/J26*100</f>
        <v>-5.475705502645372</v>
      </c>
      <c r="R33">
        <f>O33/K26*100</f>
        <v>5.4852458862995324</v>
      </c>
    </row>
    <row r="34" spans="1:18" x14ac:dyDescent="0.25">
      <c r="I34" s="1">
        <v>0.8</v>
      </c>
      <c r="J34">
        <f>AVERAGE(B11,F11,J11,N11,R11,V11,Z11,AD11)</f>
        <v>10.08755</v>
      </c>
      <c r="K34">
        <f>AVERAGE(C11,G11,K11,O11,S11,W11,AA11,AE11)</f>
        <v>2.8182625000000003</v>
      </c>
      <c r="N34">
        <f>J35-J26</f>
        <v>-0.74921249999999873</v>
      </c>
      <c r="O34">
        <f>K35-K26</f>
        <v>8.7225000000000108E-2</v>
      </c>
      <c r="P34" s="1">
        <v>0.9</v>
      </c>
      <c r="Q34">
        <f>N34/J26*100</f>
        <v>-7.0204145695534779</v>
      </c>
      <c r="R34">
        <f>O34/K26*100</f>
        <v>3.2647599620093892</v>
      </c>
    </row>
    <row r="35" spans="1:18" x14ac:dyDescent="0.25">
      <c r="I35" s="1">
        <v>0.9</v>
      </c>
      <c r="J35">
        <f>AVERAGE(B12,F12,J12,N12,R12,V12,Z12,AD12)</f>
        <v>9.9227000000000007</v>
      </c>
      <c r="K35">
        <f>AVERAGE(C12,G12,K12,O12,S12,W12,AA12,AE12)</f>
        <v>2.7589375</v>
      </c>
      <c r="N35">
        <f>J36-J26</f>
        <v>-0.13863749999999975</v>
      </c>
      <c r="O35">
        <f>K36-K26</f>
        <v>-2.003749999999993E-2</v>
      </c>
      <c r="P35" s="1">
        <v>1</v>
      </c>
      <c r="Q35">
        <f>N35/J26*100</f>
        <v>-1.299087675240963</v>
      </c>
      <c r="R35">
        <f>O35/K26*100</f>
        <v>-0.74998713372041081</v>
      </c>
    </row>
    <row r="36" spans="1:18" x14ac:dyDescent="0.25">
      <c r="I36" s="1">
        <v>1</v>
      </c>
      <c r="J36">
        <f>AVERAGE(B13,F13,J13,N13,R13,V13,Z13,AD13)</f>
        <v>10.533275</v>
      </c>
      <c r="K36">
        <f>AVERAGE(C13,G13,K13,O13,S13,W13,AA13,AE13)</f>
        <v>2.651675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11.7928</v>
      </c>
      <c r="C41">
        <f>C3</f>
        <v>3.0463</v>
      </c>
    </row>
    <row r="42" spans="1:18" x14ac:dyDescent="0.25">
      <c r="A42" s="1">
        <v>2</v>
      </c>
      <c r="B42">
        <f>F3</f>
        <v>12.6792</v>
      </c>
      <c r="C42">
        <f>G3</f>
        <v>3.2002999999999999</v>
      </c>
    </row>
    <row r="43" spans="1:18" x14ac:dyDescent="0.25">
      <c r="A43" s="1">
        <v>3</v>
      </c>
      <c r="B43">
        <f>J3</f>
        <v>12.981299999999999</v>
      </c>
      <c r="C43">
        <f>K3</f>
        <v>2.2614000000000001</v>
      </c>
    </row>
    <row r="44" spans="1:18" x14ac:dyDescent="0.25">
      <c r="A44" s="1">
        <v>4</v>
      </c>
      <c r="B44">
        <f>N3</f>
        <v>11.0083</v>
      </c>
      <c r="C44">
        <f>O3</f>
        <v>2.4016999999999999</v>
      </c>
    </row>
    <row r="45" spans="1:18" x14ac:dyDescent="0.25">
      <c r="A45" s="1">
        <v>5</v>
      </c>
      <c r="B45">
        <f>R3</f>
        <v>7.2384000000000004</v>
      </c>
      <c r="C45">
        <f>S3</f>
        <v>2.6265999999999998</v>
      </c>
    </row>
    <row r="46" spans="1:18" x14ac:dyDescent="0.25">
      <c r="A46" s="1">
        <v>6</v>
      </c>
      <c r="B46">
        <f>V3</f>
        <v>14.7844</v>
      </c>
      <c r="C46">
        <f>W3</f>
        <v>2.8321999999999998</v>
      </c>
    </row>
    <row r="47" spans="1:18" x14ac:dyDescent="0.25">
      <c r="A47" s="1">
        <v>7</v>
      </c>
      <c r="B47">
        <f>Z3</f>
        <v>7.3402000000000003</v>
      </c>
      <c r="C47">
        <f>AA3</f>
        <v>2.5053999999999998</v>
      </c>
    </row>
    <row r="48" spans="1:18" x14ac:dyDescent="0.25">
      <c r="A48" s="1">
        <v>8</v>
      </c>
      <c r="B48">
        <f>AD3</f>
        <v>7.5507</v>
      </c>
      <c r="C48">
        <f>AE3</f>
        <v>2.4998</v>
      </c>
    </row>
    <row r="50" spans="1:3" x14ac:dyDescent="0.25">
      <c r="A50" t="s">
        <v>18</v>
      </c>
      <c r="B50">
        <f>AVERAGE(B41:B48)</f>
        <v>10.671912499999999</v>
      </c>
      <c r="C50">
        <f>AVERAGE(C41:C48)</f>
        <v>2.6717124999999999</v>
      </c>
    </row>
    <row r="51" spans="1:3" x14ac:dyDescent="0.25">
      <c r="A51" t="s">
        <v>7</v>
      </c>
      <c r="B51">
        <f>STDEV(B41:B48)</f>
        <v>2.9344227042067939</v>
      </c>
      <c r="C51">
        <f>STDEV(C41:C48)</f>
        <v>0.32645033941955437</v>
      </c>
    </row>
    <row r="52" spans="1:3" x14ac:dyDescent="0.25">
      <c r="A52" t="s">
        <v>19</v>
      </c>
      <c r="B52">
        <f>1.5*B51</f>
        <v>4.4016340563101908</v>
      </c>
      <c r="C52">
        <f>1.5*C51</f>
        <v>0.48967550912933155</v>
      </c>
    </row>
    <row r="53" spans="1:3" x14ac:dyDescent="0.25">
      <c r="A53" t="s">
        <v>8</v>
      </c>
      <c r="B53">
        <f>2*B51</f>
        <v>5.8688454084135877</v>
      </c>
      <c r="C53">
        <f>2*C51</f>
        <v>0.65290067883910874</v>
      </c>
    </row>
    <row r="54" spans="1:3" x14ac:dyDescent="0.25">
      <c r="A54" t="s">
        <v>20</v>
      </c>
      <c r="B54">
        <f>B50+B52</f>
        <v>15.073546556310191</v>
      </c>
      <c r="C54">
        <f>C50+C52</f>
        <v>3.1613880091293316</v>
      </c>
    </row>
    <row r="55" spans="1:3" x14ac:dyDescent="0.25">
      <c r="A55" t="s">
        <v>9</v>
      </c>
      <c r="B55">
        <f>B50+B53</f>
        <v>16.540757908413589</v>
      </c>
      <c r="C55">
        <f>C50+C53</f>
        <v>3.3246131788391087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2014-01-28T22:54:19Z</dcterms:created>
  <dcterms:modified xsi:type="dcterms:W3CDTF">2014-01-28T22:55:03Z</dcterms:modified>
</cp:coreProperties>
</file>