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<sst xmlns="http://schemas.openxmlformats.org/spreadsheetml/2006/main" count="48" uniqueCount="21">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</sst>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18.618500000000001</v>
      </c>
      <c r="C3">
        <v>2.6964999999999999</v>
      </c>
      <c r="E3" s="1">
        <v>673</v>
      </c>
      <c r="F3">
        <v>23.361799999999999</v>
      </c>
      <c r="G3">
        <v>2.4613999999999998</v>
      </c>
      <c r="I3" s="1">
        <v>673</v>
      </c>
      <c r="J3">
        <v>8.4491999999999994</v>
      </c>
      <c r="K3">
        <v>2.8109999999999999</v>
      </c>
      <c r="M3" s="1">
        <v>673</v>
      </c>
      <c r="N3">
        <v>7.5884</v>
      </c>
      <c r="O3">
        <v>7.1471999999999998</v>
      </c>
      <c r="Q3" s="1">
        <v>673</v>
      </c>
      <c r="R3">
        <v>3.3887</v>
      </c>
      <c r="S3">
        <v>6.0412999999999997</v>
      </c>
      <c r="U3" s="1">
        <v>673</v>
      </c>
      <c r="V3">
        <v>15.992599999999999</v>
      </c>
      <c r="W3">
        <v>11.022</v>
      </c>
      <c r="Y3" s="1">
        <v>673</v>
      </c>
      <c r="Z3">
        <v>10.810700000000001</v>
      </c>
      <c r="AA3">
        <v>11.936199999999999</v>
      </c>
      <c r="AC3" s="1">
        <v>673</v>
      </c>
      <c r="AD3">
        <v>6.44</v>
      </c>
      <c r="AE3">
        <v>11.0679</v>
      </c>
    </row>
    <row r="4" spans="1:31" x14ac:dyDescent="0.25">
      <c r="A4" s="1">
        <v>0.1</v>
      </c>
      <c r="B4">
        <v>12.8444</v>
      </c>
      <c r="C4">
        <v>2.9546999999999999</v>
      </c>
      <c r="E4" s="1">
        <v>0.1</v>
      </c>
      <c r="F4">
        <v>18.813199999999998</v>
      </c>
      <c r="G4">
        <v>2.5689000000000002</v>
      </c>
      <c r="I4" s="1">
        <v>0.1</v>
      </c>
      <c r="J4">
        <v>9.8667999999999996</v>
      </c>
      <c r="K4">
        <v>2.4119999999999999</v>
      </c>
      <c r="M4" s="1">
        <v>0.1</v>
      </c>
      <c r="N4">
        <v>11.1737</v>
      </c>
      <c r="O4">
        <v>3.5952000000000002</v>
      </c>
      <c r="Q4" s="1">
        <v>0.1</v>
      </c>
      <c r="R4">
        <v>2.4500000000000002</v>
      </c>
      <c r="S4">
        <v>4.8632</v>
      </c>
      <c r="U4" s="1">
        <v>0.1</v>
      </c>
      <c r="V4">
        <v>17.177299999999999</v>
      </c>
      <c r="W4">
        <v>12.991899999999999</v>
      </c>
      <c r="Y4" s="1">
        <v>0.1</v>
      </c>
      <c r="Z4">
        <v>11.1188</v>
      </c>
      <c r="AA4">
        <v>7.1288</v>
      </c>
      <c r="AC4" s="1">
        <v>0.1</v>
      </c>
      <c r="AD4">
        <v>6.2500999999999998</v>
      </c>
      <c r="AE4">
        <v>4.6501999999999999</v>
      </c>
    </row>
    <row r="5" spans="1:31" x14ac:dyDescent="0.25">
      <c r="A5" s="1">
        <v>0.2</v>
      </c>
      <c r="B5">
        <v>12.1389</v>
      </c>
      <c r="C5">
        <v>2.5449000000000002</v>
      </c>
      <c r="E5" s="1">
        <v>0.2</v>
      </c>
      <c r="F5">
        <v>26.296600000000002</v>
      </c>
      <c r="G5">
        <v>2.5600999999999998</v>
      </c>
      <c r="I5" s="1">
        <v>0.2</v>
      </c>
      <c r="J5">
        <v>10.2029</v>
      </c>
      <c r="K5">
        <v>2.4197000000000002</v>
      </c>
      <c r="M5" s="1">
        <v>0.2</v>
      </c>
      <c r="N5">
        <v>10.490500000000001</v>
      </c>
      <c r="O5">
        <v>4.1498999999999997</v>
      </c>
      <c r="Q5" s="1">
        <v>0.2</v>
      </c>
      <c r="R5">
        <v>3.9279000000000002</v>
      </c>
      <c r="S5">
        <v>5.5151000000000003</v>
      </c>
      <c r="U5" s="1">
        <v>0.2</v>
      </c>
      <c r="V5">
        <v>22.9589</v>
      </c>
      <c r="W5">
        <v>27.483000000000001</v>
      </c>
      <c r="Y5" s="1">
        <v>0.2</v>
      </c>
      <c r="Z5">
        <v>9.9504999999999999</v>
      </c>
      <c r="AA5">
        <v>6.9107000000000003</v>
      </c>
      <c r="AC5" s="1">
        <v>0.2</v>
      </c>
      <c r="AD5">
        <v>5.4511000000000003</v>
      </c>
      <c r="AE5">
        <v>10.728400000000001</v>
      </c>
    </row>
    <row r="6" spans="1:31" x14ac:dyDescent="0.25">
      <c r="A6" s="1">
        <v>0.3</v>
      </c>
      <c r="B6">
        <v>14.2957</v>
      </c>
      <c r="C6">
        <v>3.1659000000000002</v>
      </c>
      <c r="E6" s="1">
        <v>0.3</v>
      </c>
      <c r="F6">
        <v>27.5641</v>
      </c>
      <c r="G6">
        <v>2.4376000000000002</v>
      </c>
      <c r="I6" s="1">
        <v>0.3</v>
      </c>
      <c r="J6">
        <v>9.1720000000000006</v>
      </c>
      <c r="K6">
        <v>2.7235</v>
      </c>
      <c r="M6" s="1">
        <v>0.3</v>
      </c>
      <c r="N6">
        <v>11.2943</v>
      </c>
      <c r="O6">
        <v>2.8414000000000001</v>
      </c>
      <c r="Q6" s="1">
        <v>0.3</v>
      </c>
      <c r="R6">
        <v>4.7580999999999998</v>
      </c>
      <c r="S6">
        <v>5.2286000000000001</v>
      </c>
      <c r="U6" s="1">
        <v>0.3</v>
      </c>
      <c r="V6">
        <v>34.175899999999999</v>
      </c>
      <c r="W6">
        <v>42.201599999999999</v>
      </c>
      <c r="Y6" s="1">
        <v>0.3</v>
      </c>
      <c r="Z6">
        <v>15.9108</v>
      </c>
      <c r="AA6">
        <v>13.7654</v>
      </c>
      <c r="AC6" s="1">
        <v>0.3</v>
      </c>
      <c r="AD6">
        <v>13.2</v>
      </c>
      <c r="AE6">
        <v>6.5854999999999997</v>
      </c>
    </row>
    <row r="7" spans="1:31" x14ac:dyDescent="0.25">
      <c r="A7" s="1">
        <v>0.4</v>
      </c>
      <c r="B7">
        <v>12.069599999999999</v>
      </c>
      <c r="C7">
        <v>3.7806000000000002</v>
      </c>
      <c r="E7" s="1">
        <v>0.4</v>
      </c>
      <c r="F7">
        <v>17.401700000000002</v>
      </c>
      <c r="G7">
        <v>2.2808000000000002</v>
      </c>
      <c r="I7" s="1">
        <v>0.4</v>
      </c>
      <c r="J7">
        <v>9.4183000000000003</v>
      </c>
      <c r="K7">
        <v>2.8166000000000002</v>
      </c>
      <c r="M7" s="1">
        <v>0.4</v>
      </c>
      <c r="N7">
        <v>10.341100000000001</v>
      </c>
      <c r="O7">
        <v>3.2355</v>
      </c>
      <c r="Q7" s="1">
        <v>0.4</v>
      </c>
      <c r="R7">
        <v>4.5316999999999998</v>
      </c>
      <c r="S7">
        <v>4.6288999999999998</v>
      </c>
      <c r="U7" s="1">
        <v>0.4</v>
      </c>
      <c r="V7">
        <v>36.361499999999999</v>
      </c>
      <c r="W7">
        <v>44.655299999999997</v>
      </c>
      <c r="Y7" s="1">
        <v>0.4</v>
      </c>
      <c r="Z7">
        <v>15.9436</v>
      </c>
      <c r="AA7">
        <v>12.711</v>
      </c>
      <c r="AC7" s="1">
        <v>0.4</v>
      </c>
      <c r="AD7">
        <v>9.9780999999999995</v>
      </c>
      <c r="AE7">
        <v>12.4382</v>
      </c>
    </row>
    <row r="8" spans="1:31" x14ac:dyDescent="0.25">
      <c r="A8" s="1">
        <v>0.5</v>
      </c>
      <c r="B8">
        <v>16.707999999999998</v>
      </c>
      <c r="C8">
        <v>3.1724999999999999</v>
      </c>
      <c r="E8" s="1">
        <v>0.5</v>
      </c>
      <c r="F8">
        <v>17.178799999999999</v>
      </c>
      <c r="G8">
        <v>2.6063999999999998</v>
      </c>
      <c r="I8" s="1">
        <v>0.5</v>
      </c>
      <c r="J8">
        <v>11.2706</v>
      </c>
      <c r="K8">
        <v>2.7673999999999999</v>
      </c>
      <c r="M8" s="1">
        <v>0.5</v>
      </c>
      <c r="N8">
        <v>14.0192</v>
      </c>
      <c r="O8">
        <v>3.1732999999999998</v>
      </c>
      <c r="Q8" s="1">
        <v>0.5</v>
      </c>
      <c r="R8">
        <v>3.472</v>
      </c>
      <c r="S8">
        <v>5.4466999999999999</v>
      </c>
      <c r="U8" s="1">
        <v>0.5</v>
      </c>
      <c r="V8">
        <v>47.564900000000002</v>
      </c>
      <c r="W8">
        <v>36.261499999999998</v>
      </c>
      <c r="Y8" s="1">
        <v>0.5</v>
      </c>
      <c r="Z8">
        <v>14.0999</v>
      </c>
      <c r="AA8">
        <v>8.3758999999999997</v>
      </c>
      <c r="AC8" s="1">
        <v>0.5</v>
      </c>
      <c r="AD8">
        <v>9.2594999999999992</v>
      </c>
      <c r="AE8">
        <v>5.0704000000000002</v>
      </c>
    </row>
    <row r="9" spans="1:31" x14ac:dyDescent="0.25">
      <c r="A9" s="1">
        <v>0.6</v>
      </c>
      <c r="B9">
        <v>16.398</v>
      </c>
      <c r="C9">
        <v>4.2039</v>
      </c>
      <c r="E9" s="1">
        <v>0.6</v>
      </c>
      <c r="F9">
        <v>18.2972</v>
      </c>
      <c r="G9">
        <v>2.0754999999999999</v>
      </c>
      <c r="I9" s="1">
        <v>0.6</v>
      </c>
      <c r="J9">
        <v>9.9849999999999994</v>
      </c>
      <c r="K9">
        <v>2.5733000000000001</v>
      </c>
      <c r="M9" s="1">
        <v>0.6</v>
      </c>
      <c r="N9">
        <v>8.8431999999999995</v>
      </c>
      <c r="O9">
        <v>4.5476000000000001</v>
      </c>
      <c r="Q9" s="1">
        <v>0.6</v>
      </c>
      <c r="R9">
        <v>2.5345</v>
      </c>
      <c r="S9">
        <v>4.7740999999999998</v>
      </c>
      <c r="U9" s="1">
        <v>0.6</v>
      </c>
      <c r="V9">
        <v>47.823999999999998</v>
      </c>
      <c r="W9">
        <v>34.8367</v>
      </c>
      <c r="Y9" s="1">
        <v>0.6</v>
      </c>
      <c r="Z9">
        <v>10.509</v>
      </c>
      <c r="AA9">
        <v>7.1199000000000003</v>
      </c>
      <c r="AC9" s="1">
        <v>0.6</v>
      </c>
      <c r="AD9">
        <v>9.0663999999999998</v>
      </c>
      <c r="AE9">
        <v>4.3571</v>
      </c>
    </row>
    <row r="10" spans="1:31" x14ac:dyDescent="0.25">
      <c r="A10" s="1">
        <v>0.7</v>
      </c>
      <c r="B10">
        <v>14.372999999999999</v>
      </c>
      <c r="C10">
        <v>3.2993000000000001</v>
      </c>
      <c r="E10" s="1">
        <v>0.7</v>
      </c>
      <c r="F10">
        <v>14.976100000000001</v>
      </c>
      <c r="G10">
        <v>2.5078</v>
      </c>
      <c r="I10" s="1">
        <v>0.7</v>
      </c>
      <c r="J10">
        <v>6.3806000000000003</v>
      </c>
      <c r="K10">
        <v>3.4420000000000002</v>
      </c>
      <c r="M10" s="1">
        <v>0.7</v>
      </c>
      <c r="N10">
        <v>4.4537000000000004</v>
      </c>
      <c r="O10">
        <v>8.5576000000000008</v>
      </c>
      <c r="Q10" s="1">
        <v>0.7</v>
      </c>
      <c r="R10">
        <v>1.9792000000000001</v>
      </c>
      <c r="S10">
        <v>18.060700000000001</v>
      </c>
      <c r="U10" s="1">
        <v>0.7</v>
      </c>
      <c r="V10">
        <v>41.753</v>
      </c>
      <c r="W10">
        <v>51.073799999999999</v>
      </c>
      <c r="Y10" s="1">
        <v>0.7</v>
      </c>
      <c r="Z10">
        <v>10.1835</v>
      </c>
      <c r="AA10">
        <v>5.9661</v>
      </c>
      <c r="AC10" s="1">
        <v>0.7</v>
      </c>
      <c r="AD10">
        <v>6.1117999999999997</v>
      </c>
      <c r="AE10">
        <v>8.9236000000000004</v>
      </c>
    </row>
    <row r="11" spans="1:31" x14ac:dyDescent="0.25">
      <c r="A11" s="1">
        <v>0.8</v>
      </c>
      <c r="B11">
        <v>18.0242</v>
      </c>
      <c r="C11">
        <v>3.1892</v>
      </c>
      <c r="E11" s="1">
        <v>0.8</v>
      </c>
      <c r="F11">
        <v>15.8667</v>
      </c>
      <c r="G11">
        <v>2.3424</v>
      </c>
      <c r="I11" s="1">
        <v>0.8</v>
      </c>
      <c r="J11">
        <v>6.8296999999999999</v>
      </c>
      <c r="K11">
        <v>2.8300999999999998</v>
      </c>
      <c r="M11" s="1">
        <v>0.8</v>
      </c>
      <c r="N11">
        <v>3.0421</v>
      </c>
      <c r="O11">
        <v>8.8391999999999999</v>
      </c>
      <c r="Q11" s="1">
        <v>0.8</v>
      </c>
      <c r="R11">
        <v>1.2931999999999999</v>
      </c>
      <c r="S11">
        <v>32.3401</v>
      </c>
      <c r="U11" s="1">
        <v>0.8</v>
      </c>
      <c r="V11">
        <v>34.168199999999999</v>
      </c>
      <c r="W11">
        <v>43.130299999999998</v>
      </c>
      <c r="Y11" s="1">
        <v>0.8</v>
      </c>
      <c r="Z11">
        <v>14.3461</v>
      </c>
      <c r="AA11">
        <v>7.3883000000000001</v>
      </c>
      <c r="AC11" s="1">
        <v>0.8</v>
      </c>
      <c r="AD11">
        <v>9.9946999999999999</v>
      </c>
      <c r="AE11">
        <v>8.6815999999999995</v>
      </c>
    </row>
    <row r="12" spans="1:31" x14ac:dyDescent="0.25">
      <c r="A12" s="1">
        <v>0.9</v>
      </c>
      <c r="B12">
        <v>12.168699999999999</v>
      </c>
      <c r="C12">
        <v>2.3435000000000001</v>
      </c>
      <c r="E12" s="1">
        <v>0.9</v>
      </c>
      <c r="F12">
        <v>9.2681000000000004</v>
      </c>
      <c r="G12">
        <v>2.5099999999999998</v>
      </c>
      <c r="I12" s="1">
        <v>0.9</v>
      </c>
      <c r="J12">
        <v>3.3875000000000002</v>
      </c>
      <c r="K12">
        <v>3.8565999999999998</v>
      </c>
      <c r="M12" s="1">
        <v>0.9</v>
      </c>
      <c r="N12">
        <v>4.0145999999999997</v>
      </c>
      <c r="O12">
        <v>5.1848000000000001</v>
      </c>
      <c r="Q12" s="1">
        <v>0.9</v>
      </c>
      <c r="R12">
        <v>9.0922999999999998</v>
      </c>
      <c r="S12">
        <v>35.107399999999998</v>
      </c>
      <c r="U12" s="1">
        <v>0.9</v>
      </c>
      <c r="V12">
        <v>27.615300000000001</v>
      </c>
      <c r="W12">
        <v>36.326500000000003</v>
      </c>
      <c r="Y12" s="1">
        <v>0.9</v>
      </c>
      <c r="Z12">
        <v>13.083600000000001</v>
      </c>
      <c r="AA12">
        <v>5.3219000000000003</v>
      </c>
      <c r="AC12" s="1">
        <v>0.9</v>
      </c>
      <c r="AD12">
        <v>12.7805</v>
      </c>
      <c r="AE12">
        <v>9.3411000000000008</v>
      </c>
    </row>
    <row r="13" spans="1:31" x14ac:dyDescent="0.25">
      <c r="A13" s="1">
        <v>1</v>
      </c>
      <c r="B13">
        <v>8.3371999999999993</v>
      </c>
      <c r="C13">
        <v>2.8593999999999999</v>
      </c>
      <c r="E13" s="1">
        <v>1</v>
      </c>
      <c r="F13">
        <v>8.8417999999999992</v>
      </c>
      <c r="G13">
        <v>2.1743000000000001</v>
      </c>
      <c r="I13" s="1">
        <v>1</v>
      </c>
      <c r="J13">
        <v>1.9630000000000001</v>
      </c>
      <c r="K13">
        <v>6.6534000000000004</v>
      </c>
      <c r="M13" s="1">
        <v>1</v>
      </c>
      <c r="N13">
        <v>4.7000999999999999</v>
      </c>
      <c r="O13">
        <v>5.3971</v>
      </c>
      <c r="Q13" s="1">
        <v>1</v>
      </c>
      <c r="R13">
        <v>10.7485</v>
      </c>
      <c r="S13">
        <v>33.759900000000002</v>
      </c>
      <c r="U13" s="1">
        <v>1</v>
      </c>
      <c r="V13">
        <v>18.6069</v>
      </c>
      <c r="W13">
        <v>30.755400000000002</v>
      </c>
      <c r="Y13" s="1">
        <v>1</v>
      </c>
      <c r="Z13">
        <v>12.430199999999999</v>
      </c>
      <c r="AA13">
        <v>8.1857000000000006</v>
      </c>
      <c r="AC13" s="1">
        <v>1</v>
      </c>
      <c r="AD13">
        <v>8.6106999999999996</v>
      </c>
      <c r="AE13">
        <v>10.1587</v>
      </c>
    </row>
    <row r="15" spans="1:31" x14ac:dyDescent="0.25">
      <c r="A15" t="s">
        <v>6</v>
      </c>
      <c r="B15">
        <f>AVERAGE(B4:B13)</f>
        <v>13.735769999999999</v>
      </c>
      <c r="C15">
        <f>AVERAGE(C4:C13)</f>
        <v>3.1513899999999997</v>
      </c>
      <c r="F15">
        <f>AVERAGE(F4:F13)</f>
        <v>17.450430000000004</v>
      </c>
      <c r="G15">
        <f>AVERAGE(G4:G13)</f>
        <v>2.4063800000000004</v>
      </c>
      <c r="J15">
        <f>AVERAGE(J4:J13)</f>
        <v>7.8476400000000002</v>
      </c>
      <c r="K15">
        <f>AVERAGE(K4:K13)</f>
        <v>3.24946</v>
      </c>
      <c r="N15">
        <f>AVERAGE(N4:N13)</f>
        <v>8.2372499999999995</v>
      </c>
      <c r="O15">
        <f>AVERAGE(O4:O13)</f>
        <v>4.952160000000001</v>
      </c>
      <c r="R15">
        <f>AVERAGE(R4:R13)</f>
        <v>4.4787400000000002</v>
      </c>
      <c r="S15">
        <f>AVERAGE(S4:S13)</f>
        <v>14.972469999999998</v>
      </c>
      <c r="V15">
        <f>AVERAGE(V4:V13)</f>
        <v>32.820589999999996</v>
      </c>
      <c r="W15">
        <f>AVERAGE(W4:W13)</f>
        <v>35.971600000000002</v>
      </c>
      <c r="Z15">
        <f>AVERAGE(Z4:Z13)</f>
        <v>12.7576</v>
      </c>
      <c r="AA15">
        <f>AVERAGE(AA4:AA13)</f>
        <v>8.2873699999999992</v>
      </c>
      <c r="AD15">
        <f>AVERAGE(AD4:AD13)</f>
        <v>9.07029</v>
      </c>
      <c r="AE15">
        <f>AVERAGE(AE4:AE13)</f>
        <v>8.0934799999999996</v>
      </c>
    </row>
    <row r="16" spans="1:31" x14ac:dyDescent="0.25">
      <c r="A16" t="s">
        <v>7</v>
      </c>
      <c r="B16">
        <f>STDEV(B4:B13)</f>
        <v>2.8431742523102588</v>
      </c>
      <c r="C16">
        <f>STDEV(C4:C13)</f>
        <v>0.54488603793209489</v>
      </c>
      <c r="F16">
        <f>STDEV(F4:F13)</f>
        <v>6.0816747317110957</v>
      </c>
      <c r="G16">
        <f>STDEV(G4:G13)</f>
        <v>0.18112453542613524</v>
      </c>
      <c r="J16">
        <f>STDEV(J4:J13)</f>
        <v>3.124106394972987</v>
      </c>
      <c r="K16">
        <f>STDEV(K4:K13)</f>
        <v>1.278531178257996</v>
      </c>
      <c r="N16">
        <f>STDEV(N4:N13)</f>
        <v>3.8429845485710135</v>
      </c>
      <c r="O16">
        <f>STDEV(O4:O13)</f>
        <v>2.1493041019517602</v>
      </c>
      <c r="R16">
        <f>STDEV(R4:R13)</f>
        <v>3.0963032385231406</v>
      </c>
      <c r="S16">
        <f>STDEV(S4:S13)</f>
        <v>13.57233028129494</v>
      </c>
      <c r="V16">
        <f>STDEV(V4:V13)</f>
        <v>11.103379755877153</v>
      </c>
      <c r="W16">
        <f>STDEV(W4:W13)</f>
        <v>10.658187539998421</v>
      </c>
      <c r="Z16">
        <f>STDEV(Z4:Z13)</f>
        <v>2.2822869417416483</v>
      </c>
      <c r="AA16">
        <f>STDEV(AA4:AA13)</f>
        <v>2.7726163724900714</v>
      </c>
      <c r="AD16">
        <f>STDEV(AD4:AD13)</f>
        <v>2.6362963344856021</v>
      </c>
      <c r="AE16">
        <f>STDEV(AE4:AE13)</f>
        <v>2.7869895741143771</v>
      </c>
    </row>
    <row r="17" spans="1:42" x14ac:dyDescent="0.25">
      <c r="A17" t="s">
        <v>8</v>
      </c>
      <c r="B17">
        <f>2*B16</f>
        <v>5.6863485046205176</v>
      </c>
      <c r="C17">
        <f>2*C16</f>
        <v>1.0897720758641898</v>
      </c>
      <c r="F17">
        <f>2*F16</f>
        <v>12.163349463422191</v>
      </c>
      <c r="G17">
        <f>2*G16</f>
        <v>0.36224907085227048</v>
      </c>
      <c r="J17">
        <f>2*J16</f>
        <v>6.2482127899459741</v>
      </c>
      <c r="K17">
        <f>2*K16</f>
        <v>2.557062356515992</v>
      </c>
      <c r="N17">
        <f>2*N16</f>
        <v>7.6859690971420269</v>
      </c>
      <c r="O17">
        <f>2*O16</f>
        <v>4.2986082039035205</v>
      </c>
      <c r="R17">
        <f>2*R16</f>
        <v>6.1926064770462812</v>
      </c>
      <c r="S17">
        <f>2*S16</f>
        <v>27.14466056258988</v>
      </c>
      <c r="V17">
        <f>2*V16</f>
        <v>22.206759511754306</v>
      </c>
      <c r="W17">
        <f>2*W16</f>
        <v>21.316375079996842</v>
      </c>
      <c r="Z17">
        <f>2*Z16</f>
        <v>4.5645738834832965</v>
      </c>
      <c r="AA17">
        <f>2*AA16</f>
        <v>5.5452327449801428</v>
      </c>
      <c r="AD17">
        <f>2*AD16</f>
        <v>5.2725926689712042</v>
      </c>
      <c r="AE17">
        <f>2*AE16</f>
        <v>5.5739791482287542</v>
      </c>
    </row>
    <row r="18" spans="1:42" x14ac:dyDescent="0.25">
      <c r="A18" t="s">
        <v>9</v>
      </c>
      <c r="B18">
        <f>B15+B17</f>
        <v>19.422118504620517</v>
      </c>
      <c r="C18">
        <f>C15+C17</f>
        <v>4.2411620758641897</v>
      </c>
      <c r="F18">
        <f>F15+F17</f>
        <v>29.613779463422198</v>
      </c>
      <c r="G18">
        <f>G15+G17</f>
        <v>2.7686290708522709</v>
      </c>
      <c r="J18">
        <f>J15+J17</f>
        <v>14.095852789945974</v>
      </c>
      <c r="K18">
        <f>K15+K17</f>
        <v>5.806522356515992</v>
      </c>
      <c r="N18">
        <f>N15+N17</f>
        <v>15.923219097142027</v>
      </c>
      <c r="O18">
        <f>O15+O17</f>
        <v>9.2507682039035224</v>
      </c>
      <c r="R18">
        <f>R15+R17</f>
        <v>10.671346477046281</v>
      </c>
      <c r="S18">
        <f>S15+S17</f>
        <v>42.117130562589878</v>
      </c>
      <c r="V18">
        <f>V15+V17</f>
        <v>55.027349511754302</v>
      </c>
      <c r="W18">
        <f>W15+W17</f>
        <v>57.287975079996841</v>
      </c>
      <c r="Z18">
        <f>Z15+Z17</f>
        <v>17.322173883483295</v>
      </c>
      <c r="AA18">
        <f>AA15+AA17</f>
        <v>13.832602744980143</v>
      </c>
      <c r="AD18">
        <f>AD15+AD17</f>
        <v>14.342882668971203</v>
      </c>
      <c r="AE18">
        <f>AE15+AE17</f>
        <v>13.667459148228755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11.831237499999999</v>
      </c>
      <c r="K26">
        <f>AVERAGE(C3,G3,K3,O3,S3,W3,AA3,AE3)</f>
        <v>6.8979375000000003</v>
      </c>
      <c r="N26">
        <f>J27-J26</f>
        <v>-0.61944999999999872</v>
      </c>
      <c r="O26">
        <f>K27-K26</f>
        <v>-1.7523250000000008</v>
      </c>
      <c r="P26" s="1">
        <v>0.1</v>
      </c>
      <c r="Q26">
        <f>N26/J26*100</f>
        <v>-5.2357160440739934</v>
      </c>
      <c r="R26">
        <f>O26/K26*100</f>
        <v>-25.403607962525044</v>
      </c>
      <c r="U26">
        <f>J26</f>
        <v>11.831237499999999</v>
      </c>
      <c r="V26">
        <f>K26</f>
        <v>6.8979375000000003</v>
      </c>
      <c r="W26">
        <f>Q26</f>
        <v>-5.2357160440739934</v>
      </c>
      <c r="X26">
        <f>Q27</f>
        <v>7.1499283147684514</v>
      </c>
      <c r="Y26">
        <f>Q28</f>
        <v>37.740134960522958</v>
      </c>
      <c r="Z26">
        <f>Q29</f>
        <v>22.605095198198843</v>
      </c>
      <c r="AA26">
        <f>Q30</f>
        <v>41.123128497758607</v>
      </c>
      <c r="AB26">
        <f>Q31</f>
        <v>30.43574266850786</v>
      </c>
      <c r="AC26">
        <f>Q32</f>
        <v>5.8753363711953295</v>
      </c>
      <c r="AD26">
        <f>Q33</f>
        <v>9.4189217315602107</v>
      </c>
      <c r="AE26">
        <f>Q34</f>
        <v>-3.4224019254114233</v>
      </c>
      <c r="AF26">
        <f>Q35</f>
        <v>-21.565263143437029</v>
      </c>
      <c r="AG26">
        <f>R26</f>
        <v>-25.403607962525044</v>
      </c>
      <c r="AH26">
        <f>R27</f>
        <v>12.917448150262311</v>
      </c>
      <c r="AI26">
        <f>R28</f>
        <v>43.06722118024409</v>
      </c>
      <c r="AJ26">
        <f>R29</f>
        <v>56.834742268975312</v>
      </c>
      <c r="AK26">
        <f>R30</f>
        <v>21.184955647974476</v>
      </c>
      <c r="AL26">
        <f>R31</f>
        <v>16.861199452734969</v>
      </c>
      <c r="AM26">
        <f>R32</f>
        <v>84.531426966393965</v>
      </c>
      <c r="AN26">
        <f>R33</f>
        <v>97.05382949613562</v>
      </c>
      <c r="AO26">
        <f>R34</f>
        <v>81.198727880616474</v>
      </c>
      <c r="AP26">
        <f>R35</f>
        <v>81.111926572254376</v>
      </c>
    </row>
    <row r="27" spans="1:42" x14ac:dyDescent="0.25">
      <c r="I27" s="1">
        <v>0.1</v>
      </c>
      <c r="J27">
        <f>AVERAGE(B4,F4,J4,N4,R4,V4,Z4,AD4)</f>
        <v>11.2117875</v>
      </c>
      <c r="K27">
        <f>AVERAGE(C4,G4,K4,O4,S4,W4,AA4,AE4)</f>
        <v>5.1456124999999995</v>
      </c>
      <c r="N27">
        <f>J28-J26</f>
        <v>0.84592500000000292</v>
      </c>
      <c r="O27">
        <f>K28-K26</f>
        <v>0.89103750000000037</v>
      </c>
      <c r="P27" s="1">
        <v>0.2</v>
      </c>
      <c r="Q27">
        <f>N27/J26*100</f>
        <v>7.1499283147684514</v>
      </c>
      <c r="R27">
        <f>O27/K26*100</f>
        <v>12.917448150262311</v>
      </c>
    </row>
    <row r="28" spans="1:42" x14ac:dyDescent="0.25">
      <c r="I28" s="1">
        <v>0.2</v>
      </c>
      <c r="J28">
        <f>AVERAGE(B5,F5,J5,N5,R5,V5,Z5,AD5)</f>
        <v>12.677162500000001</v>
      </c>
      <c r="K28">
        <f>AVERAGE(C5,G5,K5,O5,S5,W5,AA5,AE5)</f>
        <v>7.7889750000000006</v>
      </c>
      <c r="N28">
        <f>J29-J26</f>
        <v>4.4651250000000022</v>
      </c>
      <c r="O28">
        <f>K29-K26</f>
        <v>2.9707499999999998</v>
      </c>
      <c r="P28" s="1">
        <v>0.3</v>
      </c>
      <c r="Q28">
        <f>N28/J26*100</f>
        <v>37.740134960522958</v>
      </c>
      <c r="R28">
        <f>O28/K26*100</f>
        <v>43.06722118024409</v>
      </c>
    </row>
    <row r="29" spans="1:42" x14ac:dyDescent="0.25">
      <c r="I29" s="1">
        <v>0.3</v>
      </c>
      <c r="J29">
        <f>AVERAGE(B6,F6,J6,N6,R6,V6,Z6,AD6)</f>
        <v>16.296362500000001</v>
      </c>
      <c r="K29">
        <f>AVERAGE(C6,G6,K6,O6,S6,W6,AA6,AE6)</f>
        <v>9.8686875000000001</v>
      </c>
      <c r="N29">
        <f>J30-J26</f>
        <v>2.6744625000000006</v>
      </c>
      <c r="O29">
        <f>K30-K26</f>
        <v>3.9204249999999989</v>
      </c>
      <c r="P29" s="1">
        <v>0.4</v>
      </c>
      <c r="Q29">
        <f>N29/J26*100</f>
        <v>22.605095198198843</v>
      </c>
      <c r="R29">
        <f>O29/K26*100</f>
        <v>56.834742268975312</v>
      </c>
    </row>
    <row r="30" spans="1:42" x14ac:dyDescent="0.25">
      <c r="I30" s="1">
        <v>0.4</v>
      </c>
      <c r="J30">
        <f>AVERAGE(B7,F7,J7,N7,R7,V7,Z7,AD7)</f>
        <v>14.505699999999999</v>
      </c>
      <c r="K30">
        <f>AVERAGE(C7,G7,K7,O7,S7,W7,AA7,AE7)</f>
        <v>10.818362499999999</v>
      </c>
      <c r="N30">
        <f>J31-J26</f>
        <v>4.865375000000002</v>
      </c>
      <c r="O30">
        <f>K31-K26</f>
        <v>1.4613249999999995</v>
      </c>
      <c r="P30" s="1">
        <v>0.5</v>
      </c>
      <c r="Q30">
        <f>N30/J26*100</f>
        <v>41.123128497758607</v>
      </c>
      <c r="R30">
        <f>O30/K26*100</f>
        <v>21.184955647974476</v>
      </c>
    </row>
    <row r="31" spans="1:42" x14ac:dyDescent="0.25">
      <c r="I31" s="1">
        <v>0.5</v>
      </c>
      <c r="J31">
        <f>AVERAGE(B8,F8,J8,N8,R8,V8,Z8,AD8)</f>
        <v>16.696612500000001</v>
      </c>
      <c r="K31">
        <f>AVERAGE(C8,G8,K8,O8,S8,W8,AA8,AE8)</f>
        <v>8.3592624999999998</v>
      </c>
      <c r="N31">
        <f>J32-J26</f>
        <v>3.6009250000000019</v>
      </c>
      <c r="O31">
        <f>K32-K26</f>
        <v>1.1630750000000001</v>
      </c>
      <c r="P31" s="1">
        <v>0.6</v>
      </c>
      <c r="Q31">
        <f>N31/J26*100</f>
        <v>30.43574266850786</v>
      </c>
      <c r="R31">
        <f>O31/K26*100</f>
        <v>16.861199452734969</v>
      </c>
    </row>
    <row r="32" spans="1:42" x14ac:dyDescent="0.25">
      <c r="I32" s="1">
        <v>0.6</v>
      </c>
      <c r="J32">
        <f>AVERAGE(B9,F9,J9,N9,R9,V9,Z9,AD9)</f>
        <v>15.4321625</v>
      </c>
      <c r="K32">
        <f>AVERAGE(C9,G9,K9,O9,S9,W9,AA9,AE9)</f>
        <v>8.0610125000000004</v>
      </c>
      <c r="N32">
        <f>J33-J26</f>
        <v>0.69512500000000088</v>
      </c>
      <c r="O32">
        <f>K33-K26</f>
        <v>5.8309250000000015</v>
      </c>
      <c r="P32" s="1">
        <v>0.7</v>
      </c>
      <c r="Q32">
        <f>N32/J26*100</f>
        <v>5.8753363711953295</v>
      </c>
      <c r="R32">
        <f>O32/K26*100</f>
        <v>84.531426966393965</v>
      </c>
    </row>
    <row r="33" spans="1:18" x14ac:dyDescent="0.25">
      <c r="I33" s="1">
        <v>0.7</v>
      </c>
      <c r="J33">
        <f>AVERAGE(B10,F10,J10,N10,R10,V10,Z10,AD10)</f>
        <v>12.526362499999999</v>
      </c>
      <c r="K33">
        <f>AVERAGE(C10,G10,K10,O10,S10,W10,AA10,AE10)</f>
        <v>12.728862500000002</v>
      </c>
      <c r="N33">
        <f>J34-J26</f>
        <v>1.1143750000000008</v>
      </c>
      <c r="O33">
        <f>K34-K26</f>
        <v>6.6947125000000005</v>
      </c>
      <c r="P33" s="1">
        <v>0.8</v>
      </c>
      <c r="Q33">
        <f>N33/J26*100</f>
        <v>9.4189217315602107</v>
      </c>
      <c r="R33">
        <f>O33/K26*100</f>
        <v>97.05382949613562</v>
      </c>
    </row>
    <row r="34" spans="1:18" x14ac:dyDescent="0.25">
      <c r="I34" s="1">
        <v>0.8</v>
      </c>
      <c r="J34">
        <f>AVERAGE(B11,F11,J11,N11,R11,V11,Z11,AD11)</f>
        <v>12.945612499999999</v>
      </c>
      <c r="K34">
        <f>AVERAGE(C11,G11,K11,O11,S11,W11,AA11,AE11)</f>
        <v>13.592650000000001</v>
      </c>
      <c r="N34">
        <f>J35-J26</f>
        <v>-0.40491249999999823</v>
      </c>
      <c r="O34">
        <f>K35-K26</f>
        <v>5.6010374999999994</v>
      </c>
      <c r="P34" s="1">
        <v>0.9</v>
      </c>
      <c r="Q34">
        <f>N34/J26*100</f>
        <v>-3.4224019254114233</v>
      </c>
      <c r="R34">
        <f>O34/K26*100</f>
        <v>81.198727880616474</v>
      </c>
    </row>
    <row r="35" spans="1:18" x14ac:dyDescent="0.25">
      <c r="I35" s="1">
        <v>0.9</v>
      </c>
      <c r="J35">
        <f>AVERAGE(B12,F12,J12,N12,R12,V12,Z12,AD12)</f>
        <v>11.426325</v>
      </c>
      <c r="K35">
        <f>AVERAGE(C12,G12,K12,O12,S12,W12,AA12,AE12)</f>
        <v>12.498975</v>
      </c>
      <c r="N35">
        <f>J36-J26</f>
        <v>-2.5514375000000005</v>
      </c>
      <c r="O35">
        <f>K36-K26</f>
        <v>5.5950499999999996</v>
      </c>
      <c r="P35" s="1">
        <v>1</v>
      </c>
      <c r="Q35">
        <f>N35/J26*100</f>
        <v>-21.565263143437029</v>
      </c>
      <c r="R35">
        <f>O35/K26*100</f>
        <v>81.111926572254376</v>
      </c>
    </row>
    <row r="36" spans="1:18" x14ac:dyDescent="0.25">
      <c r="I36" s="1">
        <v>1</v>
      </c>
      <c r="J36">
        <f>AVERAGE(B13,F13,J13,N13,R13,V13,Z13,AD13)</f>
        <v>9.2797999999999981</v>
      </c>
      <c r="K36">
        <f>AVERAGE(C13,G13,K13,O13,S13,W13,AA13,AE13)</f>
        <v>12.4929875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18.618500000000001</v>
      </c>
      <c r="C41">
        <f>C3</f>
        <v>2.6964999999999999</v>
      </c>
    </row>
    <row r="42" spans="1:18" x14ac:dyDescent="0.25">
      <c r="A42" s="1">
        <v>2</v>
      </c>
      <c r="B42">
        <f>F3</f>
        <v>23.361799999999999</v>
      </c>
      <c r="C42">
        <f>G3</f>
        <v>2.4613999999999998</v>
      </c>
    </row>
    <row r="43" spans="1:18" x14ac:dyDescent="0.25">
      <c r="A43" s="1">
        <v>3</v>
      </c>
      <c r="B43">
        <f>J3</f>
        <v>8.4491999999999994</v>
      </c>
      <c r="C43">
        <f>K3</f>
        <v>2.8109999999999999</v>
      </c>
    </row>
    <row r="44" spans="1:18" x14ac:dyDescent="0.25">
      <c r="A44" s="1">
        <v>4</v>
      </c>
      <c r="B44">
        <f>N3</f>
        <v>7.5884</v>
      </c>
      <c r="C44">
        <f>O3</f>
        <v>7.1471999999999998</v>
      </c>
    </row>
    <row r="45" spans="1:18" x14ac:dyDescent="0.25">
      <c r="A45" s="1">
        <v>5</v>
      </c>
      <c r="B45">
        <f>R3</f>
        <v>3.3887</v>
      </c>
      <c r="C45">
        <f>S3</f>
        <v>6.0412999999999997</v>
      </c>
    </row>
    <row r="46" spans="1:18" x14ac:dyDescent="0.25">
      <c r="A46" s="1">
        <v>6</v>
      </c>
      <c r="B46">
        <f>V3</f>
        <v>15.992599999999999</v>
      </c>
      <c r="C46">
        <f>W3</f>
        <v>11.022</v>
      </c>
    </row>
    <row r="47" spans="1:18" x14ac:dyDescent="0.25">
      <c r="A47" s="1">
        <v>7</v>
      </c>
      <c r="B47">
        <f>Z3</f>
        <v>10.810700000000001</v>
      </c>
      <c r="C47">
        <f>AA3</f>
        <v>11.936199999999999</v>
      </c>
    </row>
    <row r="48" spans="1:18" x14ac:dyDescent="0.25">
      <c r="A48" s="1">
        <v>8</v>
      </c>
      <c r="B48">
        <f>AD3</f>
        <v>6.44</v>
      </c>
      <c r="C48">
        <f>AE3</f>
        <v>11.0679</v>
      </c>
    </row>
    <row r="50" spans="1:3" x14ac:dyDescent="0.25">
      <c r="A50" t="s">
        <v>18</v>
      </c>
      <c r="B50">
        <f>AVERAGE(B41:B48)</f>
        <v>11.831237499999999</v>
      </c>
      <c r="C50">
        <f>AVERAGE(C41:C48)</f>
        <v>6.8979375000000003</v>
      </c>
    </row>
    <row r="51" spans="1:3" x14ac:dyDescent="0.25">
      <c r="A51" t="s">
        <v>7</v>
      </c>
      <c r="B51">
        <f>STDEV(B41:B48)</f>
        <v>6.8364670008789759</v>
      </c>
      <c r="C51">
        <f>STDEV(C41:C48)</f>
        <v>4.0464186556712445</v>
      </c>
    </row>
    <row r="52" spans="1:3" x14ac:dyDescent="0.25">
      <c r="A52" t="s">
        <v>19</v>
      </c>
      <c r="B52">
        <f>1.5*B51</f>
        <v>10.254700501318464</v>
      </c>
      <c r="C52">
        <f>1.5*C51</f>
        <v>6.0696279835068667</v>
      </c>
    </row>
    <row r="53" spans="1:3" x14ac:dyDescent="0.25">
      <c r="A53" t="s">
        <v>8</v>
      </c>
      <c r="B53">
        <f>2*B51</f>
        <v>13.672934001757952</v>
      </c>
      <c r="C53">
        <f>2*C51</f>
        <v>8.092837311342489</v>
      </c>
    </row>
    <row r="54" spans="1:3" x14ac:dyDescent="0.25">
      <c r="A54" t="s">
        <v>20</v>
      </c>
      <c r="B54">
        <f>B50+B52</f>
        <v>22.085938001318461</v>
      </c>
      <c r="C54">
        <f>C50+C52</f>
        <v>12.967565483506867</v>
      </c>
    </row>
    <row r="55" spans="1:3" x14ac:dyDescent="0.25">
      <c r="A55" t="s">
        <v>9</v>
      </c>
      <c r="B55">
        <f>B50+B53</f>
        <v>25.504171501757952</v>
      </c>
      <c r="C55">
        <f>C50+C53</f>
        <v>14.99077481134249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2013-10-25T05:32:59Z</dcterms:created>
  <dcterms:modified xsi:type="dcterms:W3CDTF">2013-10-25T05:33:29Z</dcterms:modified>
</cp:coreProperties>
</file>