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<sst xmlns="http://schemas.openxmlformats.org/spreadsheetml/2006/main" count="48" uniqueCount="21">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</sst>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19.696200000000001</v>
      </c>
      <c r="C3">
        <v>5.4504999999999999</v>
      </c>
      <c r="E3" s="1">
        <v>429</v>
      </c>
      <c r="F3">
        <v>23.099299999999999</v>
      </c>
      <c r="G3">
        <v>4.5982000000000003</v>
      </c>
      <c r="I3" s="1">
        <v>429</v>
      </c>
      <c r="J3">
        <v>14.865500000000001</v>
      </c>
      <c r="K3">
        <v>4.5208000000000004</v>
      </c>
      <c r="M3" s="1">
        <v>429</v>
      </c>
      <c r="N3">
        <v>17.4648</v>
      </c>
      <c r="O3">
        <v>4.1100000000000003</v>
      </c>
      <c r="Q3" s="1">
        <v>429</v>
      </c>
      <c r="R3">
        <v>17.194700000000001</v>
      </c>
      <c r="S3">
        <v>4.7640000000000002</v>
      </c>
      <c r="U3" s="1">
        <v>429</v>
      </c>
      <c r="V3">
        <v>15.9567</v>
      </c>
      <c r="W3">
        <v>7.0829000000000004</v>
      </c>
      <c r="Y3" s="1">
        <v>429</v>
      </c>
      <c r="Z3">
        <v>16.488499999999998</v>
      </c>
      <c r="AA3">
        <v>7.3818999999999999</v>
      </c>
      <c r="AC3" s="1">
        <v>429</v>
      </c>
      <c r="AD3">
        <v>8.9990000000000006</v>
      </c>
      <c r="AE3">
        <v>7.2153</v>
      </c>
    </row>
    <row r="4" spans="1:31" x14ac:dyDescent="0.25">
      <c r="A4" s="1">
        <v>0.1</v>
      </c>
      <c r="B4">
        <v>15.6152</v>
      </c>
      <c r="C4">
        <v>5.5248999999999997</v>
      </c>
      <c r="E4" s="1">
        <v>0.1</v>
      </c>
      <c r="F4">
        <v>22.302600000000002</v>
      </c>
      <c r="G4">
        <v>5.3792</v>
      </c>
      <c r="I4" s="1">
        <v>0.1</v>
      </c>
      <c r="J4">
        <v>14.1645</v>
      </c>
      <c r="K4">
        <v>5.7826000000000004</v>
      </c>
      <c r="M4" s="1">
        <v>0.1</v>
      </c>
      <c r="N4">
        <v>19.130800000000001</v>
      </c>
      <c r="O4">
        <v>4.5926999999999998</v>
      </c>
      <c r="Q4" s="1">
        <v>0.1</v>
      </c>
      <c r="R4">
        <v>12.310600000000001</v>
      </c>
      <c r="S4">
        <v>3.9234</v>
      </c>
      <c r="U4" s="1">
        <v>0.1</v>
      </c>
      <c r="V4">
        <v>16.483799999999999</v>
      </c>
      <c r="W4">
        <v>7.4180000000000001</v>
      </c>
      <c r="Y4" s="1">
        <v>0.1</v>
      </c>
      <c r="Z4">
        <v>14.401400000000001</v>
      </c>
      <c r="AA4">
        <v>7.3010999999999999</v>
      </c>
      <c r="AC4" s="1">
        <v>0.1</v>
      </c>
      <c r="AD4">
        <v>19.271599999999999</v>
      </c>
      <c r="AE4">
        <v>8.4601000000000006</v>
      </c>
    </row>
    <row r="5" spans="1:31" x14ac:dyDescent="0.25">
      <c r="A5" s="1">
        <v>0.2</v>
      </c>
      <c r="B5">
        <v>25.047000000000001</v>
      </c>
      <c r="C5">
        <v>5.1654</v>
      </c>
      <c r="E5" s="1">
        <v>0.2</v>
      </c>
      <c r="F5">
        <v>18.082100000000001</v>
      </c>
      <c r="G5">
        <v>5.1277999999999997</v>
      </c>
      <c r="I5" s="1">
        <v>0.2</v>
      </c>
      <c r="J5">
        <v>12.21</v>
      </c>
      <c r="K5">
        <v>4.0525000000000002</v>
      </c>
      <c r="M5" s="1">
        <v>0.2</v>
      </c>
      <c r="N5">
        <v>25.439399999999999</v>
      </c>
      <c r="O5">
        <v>4.0274999999999999</v>
      </c>
      <c r="Q5" s="1">
        <v>0.2</v>
      </c>
      <c r="R5">
        <v>20.350300000000001</v>
      </c>
      <c r="S5">
        <v>4.4991000000000003</v>
      </c>
      <c r="U5" s="1">
        <v>0.2</v>
      </c>
      <c r="V5">
        <v>14.502000000000001</v>
      </c>
      <c r="W5">
        <v>8.3996999999999993</v>
      </c>
      <c r="Y5" s="1">
        <v>0.2</v>
      </c>
      <c r="Z5">
        <v>13.4977</v>
      </c>
      <c r="AA5">
        <v>6.4378000000000002</v>
      </c>
      <c r="AC5" s="1">
        <v>0.2</v>
      </c>
      <c r="AD5">
        <v>12.0456</v>
      </c>
      <c r="AE5">
        <v>5.2748999999999997</v>
      </c>
    </row>
    <row r="6" spans="1:31" x14ac:dyDescent="0.25">
      <c r="A6" s="1">
        <v>0.3</v>
      </c>
      <c r="B6">
        <v>19.290700000000001</v>
      </c>
      <c r="C6">
        <v>6.5811999999999999</v>
      </c>
      <c r="E6" s="1">
        <v>0.3</v>
      </c>
      <c r="F6">
        <v>24.958500000000001</v>
      </c>
      <c r="G6">
        <v>4.5068000000000001</v>
      </c>
      <c r="I6" s="1">
        <v>0.3</v>
      </c>
      <c r="J6">
        <v>10.1768</v>
      </c>
      <c r="K6">
        <v>4.9949000000000003</v>
      </c>
      <c r="M6" s="1">
        <v>0.3</v>
      </c>
      <c r="N6">
        <v>22.858499999999999</v>
      </c>
      <c r="O6">
        <v>4.3297999999999996</v>
      </c>
      <c r="Q6" s="1">
        <v>0.3</v>
      </c>
      <c r="R6">
        <v>17.478100000000001</v>
      </c>
      <c r="S6">
        <v>3.5337000000000001</v>
      </c>
      <c r="U6" s="1">
        <v>0.3</v>
      </c>
      <c r="V6">
        <v>20.079000000000001</v>
      </c>
      <c r="W6">
        <v>25.877400000000002</v>
      </c>
      <c r="Y6" s="1">
        <v>0.3</v>
      </c>
      <c r="Z6">
        <v>15.291600000000001</v>
      </c>
      <c r="AA6">
        <v>8.5525000000000002</v>
      </c>
      <c r="AC6" s="1">
        <v>0.3</v>
      </c>
      <c r="AD6">
        <v>17.6493</v>
      </c>
      <c r="AE6">
        <v>7.6239999999999997</v>
      </c>
    </row>
    <row r="7" spans="1:31" x14ac:dyDescent="0.25">
      <c r="A7" s="1">
        <v>0.4</v>
      </c>
      <c r="B7">
        <v>23.538699999999999</v>
      </c>
      <c r="C7">
        <v>5.6986999999999997</v>
      </c>
      <c r="E7" s="1">
        <v>0.4</v>
      </c>
      <c r="F7">
        <v>33.122100000000003</v>
      </c>
      <c r="G7">
        <v>5.1809000000000003</v>
      </c>
      <c r="I7" s="1">
        <v>0.4</v>
      </c>
      <c r="J7">
        <v>14.237</v>
      </c>
      <c r="K7">
        <v>4.3615000000000004</v>
      </c>
      <c r="M7" s="1">
        <v>0.4</v>
      </c>
      <c r="N7">
        <v>20.630099999999999</v>
      </c>
      <c r="O7">
        <v>4.5244999999999997</v>
      </c>
      <c r="Q7" s="1">
        <v>0.4</v>
      </c>
      <c r="R7">
        <v>14.8954</v>
      </c>
      <c r="S7">
        <v>3.8126000000000002</v>
      </c>
      <c r="U7" s="1">
        <v>0.4</v>
      </c>
      <c r="V7">
        <v>17.880299999999998</v>
      </c>
      <c r="W7">
        <v>13.1671</v>
      </c>
      <c r="Y7" s="1">
        <v>0.4</v>
      </c>
      <c r="Z7">
        <v>19.8019</v>
      </c>
      <c r="AA7">
        <v>4.4196</v>
      </c>
      <c r="AC7" s="1">
        <v>0.4</v>
      </c>
      <c r="AD7">
        <v>16.334399999999999</v>
      </c>
      <c r="AE7">
        <v>6.5445000000000002</v>
      </c>
    </row>
    <row r="8" spans="1:31" x14ac:dyDescent="0.25">
      <c r="A8" s="1">
        <v>0.5</v>
      </c>
      <c r="B8">
        <v>29.1157</v>
      </c>
      <c r="C8">
        <v>4.9198000000000004</v>
      </c>
      <c r="E8" s="1">
        <v>0.5</v>
      </c>
      <c r="F8">
        <v>25.471499999999999</v>
      </c>
      <c r="G8">
        <v>4.8339999999999996</v>
      </c>
      <c r="I8" s="1">
        <v>0.5</v>
      </c>
      <c r="J8">
        <v>12.167400000000001</v>
      </c>
      <c r="K8">
        <v>6.407</v>
      </c>
      <c r="M8" s="1">
        <v>0.5</v>
      </c>
      <c r="N8">
        <v>24.462299999999999</v>
      </c>
      <c r="O8">
        <v>4.3895999999999997</v>
      </c>
      <c r="Q8" s="1">
        <v>0.5</v>
      </c>
      <c r="R8">
        <v>16.7317</v>
      </c>
      <c r="S8">
        <v>4.2119999999999997</v>
      </c>
      <c r="U8" s="1">
        <v>0.5</v>
      </c>
      <c r="V8">
        <v>14.963200000000001</v>
      </c>
      <c r="W8">
        <v>5.6169000000000002</v>
      </c>
      <c r="Y8" s="1">
        <v>0.5</v>
      </c>
      <c r="Z8">
        <v>34.927599999999998</v>
      </c>
      <c r="AA8">
        <v>5.2587000000000002</v>
      </c>
      <c r="AC8" s="1">
        <v>0.5</v>
      </c>
      <c r="AD8">
        <v>11.898899999999999</v>
      </c>
      <c r="AE8">
        <v>5.1452</v>
      </c>
    </row>
    <row r="9" spans="1:31" x14ac:dyDescent="0.25">
      <c r="A9" s="1">
        <v>0.6</v>
      </c>
      <c r="B9">
        <v>32.566299999999998</v>
      </c>
      <c r="C9">
        <v>7.3739999999999997</v>
      </c>
      <c r="E9" s="1">
        <v>0.6</v>
      </c>
      <c r="F9">
        <v>21.6037</v>
      </c>
      <c r="G9">
        <v>4.1524999999999999</v>
      </c>
      <c r="I9" s="1">
        <v>0.6</v>
      </c>
      <c r="J9">
        <v>11.3584</v>
      </c>
      <c r="K9">
        <v>6.5551000000000004</v>
      </c>
      <c r="M9" s="1">
        <v>0.6</v>
      </c>
      <c r="N9">
        <v>16.346699999999998</v>
      </c>
      <c r="O9">
        <v>3.9228999999999998</v>
      </c>
      <c r="Q9" s="1">
        <v>0.6</v>
      </c>
      <c r="R9">
        <v>21.116399999999999</v>
      </c>
      <c r="S9">
        <v>6.7944000000000004</v>
      </c>
      <c r="U9" s="1">
        <v>0.6</v>
      </c>
      <c r="V9">
        <v>13.8407</v>
      </c>
      <c r="W9">
        <v>8.8411000000000008</v>
      </c>
      <c r="Y9" s="1">
        <v>0.6</v>
      </c>
      <c r="Z9">
        <v>26.156400000000001</v>
      </c>
      <c r="AA9">
        <v>5.2843999999999998</v>
      </c>
      <c r="AC9" s="1">
        <v>0.6</v>
      </c>
      <c r="AD9">
        <v>11.4046</v>
      </c>
      <c r="AE9">
        <v>4.6051000000000002</v>
      </c>
    </row>
    <row r="10" spans="1:31" x14ac:dyDescent="0.25">
      <c r="A10" s="1">
        <v>0.7</v>
      </c>
      <c r="B10">
        <v>24.320599999999999</v>
      </c>
      <c r="C10">
        <v>7.5564</v>
      </c>
      <c r="E10" s="1">
        <v>0.7</v>
      </c>
      <c r="F10">
        <v>24.9068</v>
      </c>
      <c r="G10">
        <v>3.8104</v>
      </c>
      <c r="I10" s="1">
        <v>0.7</v>
      </c>
      <c r="J10">
        <v>18.303699999999999</v>
      </c>
      <c r="K10">
        <v>4.7961999999999998</v>
      </c>
      <c r="M10" s="1">
        <v>0.7</v>
      </c>
      <c r="N10">
        <v>17.314399999999999</v>
      </c>
      <c r="O10">
        <v>4.6627000000000001</v>
      </c>
      <c r="Q10" s="1">
        <v>0.7</v>
      </c>
      <c r="R10">
        <v>22.4404</v>
      </c>
      <c r="S10">
        <v>6.0744999999999996</v>
      </c>
      <c r="U10" s="1">
        <v>0.7</v>
      </c>
      <c r="V10">
        <v>19.297999999999998</v>
      </c>
      <c r="W10">
        <v>9.4954999999999998</v>
      </c>
      <c r="Y10" s="1">
        <v>0.7</v>
      </c>
      <c r="Z10">
        <v>18.895299999999999</v>
      </c>
      <c r="AA10">
        <v>10.0482</v>
      </c>
      <c r="AC10" s="1">
        <v>0.7</v>
      </c>
      <c r="AD10">
        <v>10.2521</v>
      </c>
      <c r="AE10">
        <v>5.1879999999999997</v>
      </c>
    </row>
    <row r="11" spans="1:31" x14ac:dyDescent="0.25">
      <c r="A11" s="1">
        <v>0.8</v>
      </c>
      <c r="B11">
        <v>16.331399999999999</v>
      </c>
      <c r="C11">
        <v>8.2743000000000002</v>
      </c>
      <c r="E11" s="1">
        <v>0.8</v>
      </c>
      <c r="F11">
        <v>21.931799999999999</v>
      </c>
      <c r="G11">
        <v>3.6623000000000001</v>
      </c>
      <c r="I11" s="1">
        <v>0.8</v>
      </c>
      <c r="J11">
        <v>11.9756</v>
      </c>
      <c r="K11">
        <v>5.1275000000000004</v>
      </c>
      <c r="M11" s="1">
        <v>0.8</v>
      </c>
      <c r="N11">
        <v>15.3249</v>
      </c>
      <c r="O11">
        <v>4.9412000000000003</v>
      </c>
      <c r="Q11" s="1">
        <v>0.8</v>
      </c>
      <c r="R11">
        <v>17.1907</v>
      </c>
      <c r="S11">
        <v>5.4473000000000003</v>
      </c>
      <c r="U11" s="1">
        <v>0.8</v>
      </c>
      <c r="V11">
        <v>16.400300000000001</v>
      </c>
      <c r="W11">
        <v>18.300999999999998</v>
      </c>
      <c r="Y11" s="1">
        <v>0.8</v>
      </c>
      <c r="Z11">
        <v>12.389900000000001</v>
      </c>
      <c r="AA11">
        <v>7.7744</v>
      </c>
      <c r="AC11" s="1">
        <v>0.8</v>
      </c>
      <c r="AD11">
        <v>9.7210000000000001</v>
      </c>
      <c r="AE11">
        <v>3.6215000000000002</v>
      </c>
    </row>
    <row r="12" spans="1:31" x14ac:dyDescent="0.25">
      <c r="A12" s="1">
        <v>0.9</v>
      </c>
      <c r="B12">
        <v>29.709700000000002</v>
      </c>
      <c r="C12">
        <v>5.9054000000000002</v>
      </c>
      <c r="E12" s="1">
        <v>0.9</v>
      </c>
      <c r="F12">
        <v>20.3034</v>
      </c>
      <c r="G12">
        <v>5.7984</v>
      </c>
      <c r="I12" s="1">
        <v>0.9</v>
      </c>
      <c r="J12">
        <v>12.499599999999999</v>
      </c>
      <c r="K12">
        <v>4.0990000000000002</v>
      </c>
      <c r="M12" s="1">
        <v>0.9</v>
      </c>
      <c r="N12">
        <v>14.907299999999999</v>
      </c>
      <c r="O12">
        <v>3.7890999999999999</v>
      </c>
      <c r="Q12" s="1">
        <v>0.9</v>
      </c>
      <c r="R12">
        <v>20.084599999999998</v>
      </c>
      <c r="S12">
        <v>7.4180999999999999</v>
      </c>
      <c r="U12" s="1">
        <v>0.9</v>
      </c>
      <c r="V12">
        <v>32.947899999999997</v>
      </c>
      <c r="W12">
        <v>30.1021</v>
      </c>
      <c r="Y12" s="1">
        <v>0.9</v>
      </c>
      <c r="Z12">
        <v>18.330400000000001</v>
      </c>
      <c r="AA12">
        <v>7.0228000000000002</v>
      </c>
      <c r="AC12" s="1">
        <v>0.9</v>
      </c>
      <c r="AD12">
        <v>12.037699999999999</v>
      </c>
      <c r="AE12">
        <v>3.9540000000000002</v>
      </c>
    </row>
    <row r="13" spans="1:31" x14ac:dyDescent="0.25">
      <c r="A13" s="1">
        <v>1</v>
      </c>
      <c r="B13">
        <v>18.4909</v>
      </c>
      <c r="C13">
        <v>4.9748000000000001</v>
      </c>
      <c r="E13" s="1">
        <v>1</v>
      </c>
      <c r="F13">
        <v>23.132899999999999</v>
      </c>
      <c r="G13">
        <v>8.7449999999999992</v>
      </c>
      <c r="I13" s="1">
        <v>1</v>
      </c>
      <c r="J13">
        <v>12.8545</v>
      </c>
      <c r="K13">
        <v>4.1269</v>
      </c>
      <c r="M13" s="1">
        <v>1</v>
      </c>
      <c r="N13">
        <v>16.238600000000002</v>
      </c>
      <c r="O13">
        <v>6.3920000000000003</v>
      </c>
      <c r="Q13" s="1">
        <v>1</v>
      </c>
      <c r="R13">
        <v>15.745799999999999</v>
      </c>
      <c r="S13">
        <v>4.5178000000000003</v>
      </c>
      <c r="U13" s="1">
        <v>1</v>
      </c>
      <c r="V13">
        <v>15.229200000000001</v>
      </c>
      <c r="W13">
        <v>16.9605</v>
      </c>
      <c r="Y13" s="1">
        <v>1</v>
      </c>
      <c r="Z13">
        <v>18.637499999999999</v>
      </c>
      <c r="AA13">
        <v>5.1108000000000002</v>
      </c>
      <c r="AC13" s="1">
        <v>1</v>
      </c>
      <c r="AD13">
        <v>11.0146</v>
      </c>
      <c r="AE13">
        <v>5.4181999999999997</v>
      </c>
    </row>
    <row r="15" spans="1:31" x14ac:dyDescent="0.25">
      <c r="A15" t="s">
        <v>6</v>
      </c>
      <c r="B15">
        <f>AVERAGE(B4:B13)</f>
        <v>23.402620000000006</v>
      </c>
      <c r="C15">
        <f>AVERAGE(C4:C13)</f>
        <v>6.1974900000000002</v>
      </c>
      <c r="F15">
        <f>AVERAGE(F4:F13)</f>
        <v>23.581540000000004</v>
      </c>
      <c r="G15">
        <f>AVERAGE(G4:G13)</f>
        <v>5.1197299999999997</v>
      </c>
      <c r="J15">
        <f>AVERAGE(J4:J13)</f>
        <v>12.99475</v>
      </c>
      <c r="K15">
        <f>AVERAGE(K4:K13)</f>
        <v>5.0303199999999997</v>
      </c>
      <c r="N15">
        <f>AVERAGE(N4:N13)</f>
        <v>19.265299999999996</v>
      </c>
      <c r="O15">
        <f>AVERAGE(O4:O13)</f>
        <v>4.5571999999999999</v>
      </c>
      <c r="R15">
        <f>AVERAGE(R4:R13)</f>
        <v>17.834399999999999</v>
      </c>
      <c r="S15">
        <f>AVERAGE(S4:S13)</f>
        <v>5.0232900000000003</v>
      </c>
      <c r="V15">
        <f>AVERAGE(V4:V13)</f>
        <v>18.162439999999997</v>
      </c>
      <c r="W15">
        <f>AVERAGE(W4:W13)</f>
        <v>14.417929999999998</v>
      </c>
      <c r="Z15">
        <f>AVERAGE(Z4:Z13)</f>
        <v>19.232970000000002</v>
      </c>
      <c r="AA15">
        <f>AVERAGE(AA4:AA13)</f>
        <v>6.7210300000000007</v>
      </c>
      <c r="AD15">
        <f>AVERAGE(AD4:AD13)</f>
        <v>13.162979999999999</v>
      </c>
      <c r="AE15">
        <f>AVERAGE(AE4:AE13)</f>
        <v>5.5835499999999998</v>
      </c>
    </row>
    <row r="16" spans="1:31" x14ac:dyDescent="0.25">
      <c r="A16" t="s">
        <v>7</v>
      </c>
      <c r="B16">
        <f>STDEV(B4:B13)</f>
        <v>5.8844022161794536</v>
      </c>
      <c r="C16">
        <f>STDEV(C4:C13)</f>
        <v>1.1865141750803716</v>
      </c>
      <c r="F16">
        <f>STDEV(F4:F13)</f>
        <v>4.0511598819761581</v>
      </c>
      <c r="G16">
        <f>STDEV(G4:G13)</f>
        <v>1.4493528464264469</v>
      </c>
      <c r="J16">
        <f>STDEV(J4:J13)</f>
        <v>2.2190785035685376</v>
      </c>
      <c r="K16">
        <f>STDEV(K4:K13)</f>
        <v>0.93918490405245181</v>
      </c>
      <c r="N16">
        <f>STDEV(N4:N13)</f>
        <v>3.8862184012510612</v>
      </c>
      <c r="O16">
        <f>STDEV(O4:O13)</f>
        <v>0.73636521283033596</v>
      </c>
      <c r="R16">
        <f>STDEV(R4:R13)</f>
        <v>3.1384620600259296</v>
      </c>
      <c r="S16">
        <f>STDEV(S4:S13)</f>
        <v>1.3432822955151493</v>
      </c>
      <c r="V16">
        <f>STDEV(V4:V13)</f>
        <v>5.5826157734325381</v>
      </c>
      <c r="W16">
        <f>STDEV(W4:W13)</f>
        <v>8.2894022244000745</v>
      </c>
      <c r="Z16">
        <f>STDEV(Z4:Z13)</f>
        <v>6.7861100659197815</v>
      </c>
      <c r="AA16">
        <f>STDEV(AA4:AA13)</f>
        <v>1.7680319247054821</v>
      </c>
      <c r="AD16">
        <f>STDEV(AD4:AD13)</f>
        <v>3.3273410671786205</v>
      </c>
      <c r="AE16">
        <f>STDEV(AE4:AE13)</f>
        <v>1.5382188395457042</v>
      </c>
    </row>
    <row r="17" spans="1:42" x14ac:dyDescent="0.25">
      <c r="A17" t="s">
        <v>8</v>
      </c>
      <c r="B17">
        <f>2*B16</f>
        <v>11.768804432358907</v>
      </c>
      <c r="C17">
        <f>2*C16</f>
        <v>2.3730283501607432</v>
      </c>
      <c r="F17">
        <f>2*F16</f>
        <v>8.1023197639523161</v>
      </c>
      <c r="G17">
        <f>2*G16</f>
        <v>2.8987056928528938</v>
      </c>
      <c r="J17">
        <f>2*J16</f>
        <v>4.4381570071370753</v>
      </c>
      <c r="K17">
        <f>2*K16</f>
        <v>1.8783698081049036</v>
      </c>
      <c r="N17">
        <f>2*N16</f>
        <v>7.7724368025021224</v>
      </c>
      <c r="O17">
        <f>2*O16</f>
        <v>1.4727304256606719</v>
      </c>
      <c r="R17">
        <f>2*R16</f>
        <v>6.2769241200518593</v>
      </c>
      <c r="S17">
        <f>2*S16</f>
        <v>2.6865645910302987</v>
      </c>
      <c r="V17">
        <f>2*V16</f>
        <v>11.165231546865076</v>
      </c>
      <c r="W17">
        <f>2*W16</f>
        <v>16.578804448800149</v>
      </c>
      <c r="Z17">
        <f>2*Z16</f>
        <v>13.572220131839563</v>
      </c>
      <c r="AA17">
        <f>2*AA16</f>
        <v>3.5360638494109642</v>
      </c>
      <c r="AD17">
        <f>2*AD16</f>
        <v>6.6546821343572411</v>
      </c>
      <c r="AE17">
        <f>2*AE16</f>
        <v>3.0764376790914083</v>
      </c>
    </row>
    <row r="18" spans="1:42" x14ac:dyDescent="0.25">
      <c r="A18" t="s">
        <v>9</v>
      </c>
      <c r="B18">
        <f>B15+B17</f>
        <v>35.171424432358911</v>
      </c>
      <c r="C18">
        <f>C15+C17</f>
        <v>8.5705183501607429</v>
      </c>
      <c r="F18">
        <f>F15+F17</f>
        <v>31.68385976395232</v>
      </c>
      <c r="G18">
        <f>G15+G17</f>
        <v>8.0184356928528935</v>
      </c>
      <c r="J18">
        <f>J15+J17</f>
        <v>17.432907007137075</v>
      </c>
      <c r="K18">
        <f>K15+K17</f>
        <v>6.9086898081049029</v>
      </c>
      <c r="N18">
        <f>N15+N17</f>
        <v>27.037736802502117</v>
      </c>
      <c r="O18">
        <f>O15+O17</f>
        <v>6.0299304256606714</v>
      </c>
      <c r="R18">
        <f>R15+R17</f>
        <v>24.111324120051858</v>
      </c>
      <c r="S18">
        <f>S15+S17</f>
        <v>7.7098545910302985</v>
      </c>
      <c r="V18">
        <f>V15+V17</f>
        <v>29.327671546865073</v>
      </c>
      <c r="W18">
        <f>W15+W17</f>
        <v>30.996734448800147</v>
      </c>
      <c r="Z18">
        <f>Z15+Z17</f>
        <v>32.805190131839566</v>
      </c>
      <c r="AA18">
        <f>AA15+AA17</f>
        <v>10.257093849410964</v>
      </c>
      <c r="AD18">
        <f>AD15+AD17</f>
        <v>19.817662134357242</v>
      </c>
      <c r="AE18">
        <f>AE15+AE17</f>
        <v>8.6599876790914081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16.720587500000001</v>
      </c>
      <c r="K26">
        <f>AVERAGE(C3,G3,K3,O3,S3,W3,AA3,AE3)</f>
        <v>5.6404500000000004</v>
      </c>
      <c r="N26">
        <f>J27-J26</f>
        <v>-1.0525000000001228E-2</v>
      </c>
      <c r="O26">
        <f>K27-K26</f>
        <v>0.40730000000000022</v>
      </c>
      <c r="P26" s="1">
        <v>0.1</v>
      </c>
      <c r="Q26">
        <f>N26/J26*100</f>
        <v>-6.2946352812072115E-2</v>
      </c>
      <c r="R26">
        <f>O26/K26*100</f>
        <v>7.2210550576638415</v>
      </c>
      <c r="U26">
        <f>J26</f>
        <v>16.720587500000001</v>
      </c>
      <c r="V26">
        <f>K26</f>
        <v>5.6404500000000004</v>
      </c>
      <c r="W26">
        <f>Q26</f>
        <v>-6.2946352812072115E-2</v>
      </c>
      <c r="X26">
        <f>Q27</f>
        <v>5.5391295311842397</v>
      </c>
      <c r="Y26">
        <f>Q28</f>
        <v>10.479446371127803</v>
      </c>
      <c r="Z26">
        <f>Q29</f>
        <v>19.941883022949973</v>
      </c>
      <c r="AA26">
        <f>Q30</f>
        <v>26.893193794775456</v>
      </c>
      <c r="AB26">
        <f>Q31</f>
        <v>15.421482648262188</v>
      </c>
      <c r="AC26">
        <f>Q32</f>
        <v>16.421821302630686</v>
      </c>
      <c r="AD26">
        <f>Q33</f>
        <v>-9.3440945182099604</v>
      </c>
      <c r="AE26">
        <f>Q34</f>
        <v>20.226487257101446</v>
      </c>
      <c r="AF26">
        <f>Q35</f>
        <v>-1.8096702642774829</v>
      </c>
      <c r="AG26">
        <f>R26</f>
        <v>7.2210550576638415</v>
      </c>
      <c r="AH26">
        <f>R27</f>
        <v>-4.7400916593534346</v>
      </c>
      <c r="AI26">
        <f>R28</f>
        <v>46.265590511395374</v>
      </c>
      <c r="AJ26">
        <f>R29</f>
        <v>5.7304824969638926</v>
      </c>
      <c r="AK26">
        <f>R30</f>
        <v>-9.6189133845703694</v>
      </c>
      <c r="AL26">
        <f>R31</f>
        <v>5.3317997677490165</v>
      </c>
      <c r="AM26">
        <f>R32</f>
        <v>14.423272965809478</v>
      </c>
      <c r="AN26">
        <f>R33</f>
        <v>26.651020751890332</v>
      </c>
      <c r="AO26">
        <f>R34</f>
        <v>50.894210568305695</v>
      </c>
      <c r="AP26">
        <f>R35</f>
        <v>24.648742564866257</v>
      </c>
    </row>
    <row r="27" spans="1:42" x14ac:dyDescent="0.25">
      <c r="I27" s="1">
        <v>0.1</v>
      </c>
      <c r="J27">
        <f>AVERAGE(B4,F4,J4,N4,R4,V4,Z4,AD4)</f>
        <v>16.710062499999999</v>
      </c>
      <c r="K27">
        <f>AVERAGE(C4,G4,K4,O4,S4,W4,AA4,AE4)</f>
        <v>6.0477500000000006</v>
      </c>
      <c r="N27">
        <f>J28-J26</f>
        <v>0.92617500000000064</v>
      </c>
      <c r="O27">
        <f>K28-K26</f>
        <v>-0.26736250000000084</v>
      </c>
      <c r="P27" s="1">
        <v>0.2</v>
      </c>
      <c r="Q27">
        <f>N27/J26*100</f>
        <v>5.5391295311842397</v>
      </c>
      <c r="R27">
        <f>O27/K26*100</f>
        <v>-4.7400916593534346</v>
      </c>
    </row>
    <row r="28" spans="1:42" x14ac:dyDescent="0.25">
      <c r="I28" s="1">
        <v>0.2</v>
      </c>
      <c r="J28">
        <f>AVERAGE(B5,F5,J5,N5,R5,V5,Z5,AD5)</f>
        <v>17.646762500000001</v>
      </c>
      <c r="K28">
        <f>AVERAGE(C5,G5,K5,O5,S5,W5,AA5,AE5)</f>
        <v>5.3730874999999996</v>
      </c>
      <c r="N28">
        <f>J29-J26</f>
        <v>1.7522249999999993</v>
      </c>
      <c r="O28">
        <f>K29-K26</f>
        <v>2.6095875000000008</v>
      </c>
      <c r="P28" s="1">
        <v>0.3</v>
      </c>
      <c r="Q28">
        <f>N28/J26*100</f>
        <v>10.479446371127803</v>
      </c>
      <c r="R28">
        <f>O28/K26*100</f>
        <v>46.265590511395374</v>
      </c>
    </row>
    <row r="29" spans="1:42" x14ac:dyDescent="0.25">
      <c r="I29" s="1">
        <v>0.3</v>
      </c>
      <c r="J29">
        <f>AVERAGE(B6,F6,J6,N6,R6,V6,Z6,AD6)</f>
        <v>18.4728125</v>
      </c>
      <c r="K29">
        <f>AVERAGE(C6,G6,K6,O6,S6,W6,AA6,AE6)</f>
        <v>8.2500375000000012</v>
      </c>
      <c r="N29">
        <f>J30-J26</f>
        <v>3.3343999999999951</v>
      </c>
      <c r="O29">
        <f>K30-K26</f>
        <v>0.32322499999999987</v>
      </c>
      <c r="P29" s="1">
        <v>0.4</v>
      </c>
      <c r="Q29">
        <f>N29/J26*100</f>
        <v>19.941883022949973</v>
      </c>
      <c r="R29">
        <f>O29/K26*100</f>
        <v>5.7304824969638926</v>
      </c>
    </row>
    <row r="30" spans="1:42" x14ac:dyDescent="0.25">
      <c r="I30" s="1">
        <v>0.4</v>
      </c>
      <c r="J30">
        <f>AVERAGE(B7,F7,J7,N7,R7,V7,Z7,AD7)</f>
        <v>20.054987499999996</v>
      </c>
      <c r="K30">
        <f>AVERAGE(C7,G7,K7,O7,S7,W7,AA7,AE7)</f>
        <v>5.9636750000000003</v>
      </c>
      <c r="N30">
        <f>J31-J26</f>
        <v>4.4967000000000006</v>
      </c>
      <c r="O30">
        <f>K31-K26</f>
        <v>-0.54254999999999942</v>
      </c>
      <c r="P30" s="1">
        <v>0.5</v>
      </c>
      <c r="Q30">
        <f>N30/J26*100</f>
        <v>26.893193794775456</v>
      </c>
      <c r="R30">
        <f>O30/K26*100</f>
        <v>-9.6189133845703694</v>
      </c>
    </row>
    <row r="31" spans="1:42" x14ac:dyDescent="0.25">
      <c r="I31" s="1">
        <v>0.5</v>
      </c>
      <c r="J31">
        <f>AVERAGE(B8,F8,J8,N8,R8,V8,Z8,AD8)</f>
        <v>21.217287500000001</v>
      </c>
      <c r="K31">
        <f>AVERAGE(C8,G8,K8,O8,S8,W8,AA8,AE8)</f>
        <v>5.097900000000001</v>
      </c>
      <c r="N31">
        <f>J32-J26</f>
        <v>2.5785624999999968</v>
      </c>
      <c r="O31">
        <f>K32-K26</f>
        <v>0.30073749999999944</v>
      </c>
      <c r="P31" s="1">
        <v>0.6</v>
      </c>
      <c r="Q31">
        <f>N31/J26*100</f>
        <v>15.421482648262188</v>
      </c>
      <c r="R31">
        <f>O31/K26*100</f>
        <v>5.3317997677490165</v>
      </c>
    </row>
    <row r="32" spans="1:42" x14ac:dyDescent="0.25">
      <c r="I32" s="1">
        <v>0.6</v>
      </c>
      <c r="J32">
        <f>AVERAGE(B9,F9,J9,N9,R9,V9,Z9,AD9)</f>
        <v>19.299149999999997</v>
      </c>
      <c r="K32">
        <f>AVERAGE(C9,G9,K9,O9,S9,W9,AA9,AE9)</f>
        <v>5.9411874999999998</v>
      </c>
      <c r="N32">
        <f>J33-J26</f>
        <v>2.7458250000000035</v>
      </c>
      <c r="O32">
        <f>K33-K26</f>
        <v>0.81353750000000069</v>
      </c>
      <c r="P32" s="1">
        <v>0.7</v>
      </c>
      <c r="Q32">
        <f>N32/J26*100</f>
        <v>16.421821302630686</v>
      </c>
      <c r="R32">
        <f>O32/K26*100</f>
        <v>14.423272965809478</v>
      </c>
    </row>
    <row r="33" spans="1:18" x14ac:dyDescent="0.25">
      <c r="I33" s="1">
        <v>0.7</v>
      </c>
      <c r="J33">
        <f>AVERAGE(B10,F10,J10,N10,R10,V10,Z10,AD10)</f>
        <v>19.466412500000004</v>
      </c>
      <c r="K33">
        <f>AVERAGE(C10,G10,K10,O10,S10,W10,AA10,AE10)</f>
        <v>6.4539875000000011</v>
      </c>
      <c r="N33">
        <f>J34-J26</f>
        <v>-1.5623874999999998</v>
      </c>
      <c r="O33">
        <f>K34-K26</f>
        <v>1.5032374999999982</v>
      </c>
      <c r="P33" s="1">
        <v>0.8</v>
      </c>
      <c r="Q33">
        <f>N33/J26*100</f>
        <v>-9.3440945182099604</v>
      </c>
      <c r="R33">
        <f>O33/K26*100</f>
        <v>26.651020751890332</v>
      </c>
    </row>
    <row r="34" spans="1:18" x14ac:dyDescent="0.25">
      <c r="I34" s="1">
        <v>0.8</v>
      </c>
      <c r="J34">
        <f>AVERAGE(B11,F11,J11,N11,R11,V11,Z11,AD11)</f>
        <v>15.158200000000001</v>
      </c>
      <c r="K34">
        <f>AVERAGE(C11,G11,K11,O11,S11,W11,AA11,AE11)</f>
        <v>7.1436874999999986</v>
      </c>
      <c r="N34">
        <f>J35-J26</f>
        <v>3.3819874999999975</v>
      </c>
      <c r="O34">
        <f>K35-K26</f>
        <v>2.870662499999999</v>
      </c>
      <c r="P34" s="1">
        <v>0.9</v>
      </c>
      <c r="Q34">
        <f>N34/J26*100</f>
        <v>20.226487257101446</v>
      </c>
      <c r="R34">
        <f>O34/K26*100</f>
        <v>50.894210568305695</v>
      </c>
    </row>
    <row r="35" spans="1:18" x14ac:dyDescent="0.25">
      <c r="I35" s="1">
        <v>0.9</v>
      </c>
      <c r="J35">
        <f>AVERAGE(B12,F12,J12,N12,R12,V12,Z12,AD12)</f>
        <v>20.102574999999998</v>
      </c>
      <c r="K35">
        <f>AVERAGE(C12,G12,K12,O12,S12,W12,AA12,AE12)</f>
        <v>8.5111124999999994</v>
      </c>
      <c r="N35">
        <f>J36-J26</f>
        <v>-0.30258749999999779</v>
      </c>
      <c r="O35">
        <f>K36-K26</f>
        <v>1.390299999999999</v>
      </c>
      <c r="P35" s="1">
        <v>1</v>
      </c>
      <c r="Q35">
        <f>N35/J26*100</f>
        <v>-1.8096702642774829</v>
      </c>
      <c r="R35">
        <f>O35/K26*100</f>
        <v>24.648742564866257</v>
      </c>
    </row>
    <row r="36" spans="1:18" x14ac:dyDescent="0.25">
      <c r="I36" s="1">
        <v>1</v>
      </c>
      <c r="J36">
        <f>AVERAGE(B13,F13,J13,N13,R13,V13,Z13,AD13)</f>
        <v>16.418000000000003</v>
      </c>
      <c r="K36">
        <f>AVERAGE(C13,G13,K13,O13,S13,W13,AA13,AE13)</f>
        <v>7.0307499999999994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19.696200000000001</v>
      </c>
      <c r="C41">
        <f>C3</f>
        <v>5.4504999999999999</v>
      </c>
    </row>
    <row r="42" spans="1:18" x14ac:dyDescent="0.25">
      <c r="A42" s="1">
        <v>2</v>
      </c>
      <c r="B42">
        <f>F3</f>
        <v>23.099299999999999</v>
      </c>
      <c r="C42">
        <f>G3</f>
        <v>4.5982000000000003</v>
      </c>
    </row>
    <row r="43" spans="1:18" x14ac:dyDescent="0.25">
      <c r="A43" s="1">
        <v>3</v>
      </c>
      <c r="B43">
        <f>J3</f>
        <v>14.865500000000001</v>
      </c>
      <c r="C43">
        <f>K3</f>
        <v>4.5208000000000004</v>
      </c>
    </row>
    <row r="44" spans="1:18" x14ac:dyDescent="0.25">
      <c r="A44" s="1">
        <v>4</v>
      </c>
      <c r="B44">
        <f>N3</f>
        <v>17.4648</v>
      </c>
      <c r="C44">
        <f>O3</f>
        <v>4.1100000000000003</v>
      </c>
    </row>
    <row r="45" spans="1:18" x14ac:dyDescent="0.25">
      <c r="A45" s="1">
        <v>5</v>
      </c>
      <c r="B45">
        <f>R3</f>
        <v>17.194700000000001</v>
      </c>
      <c r="C45">
        <f>S3</f>
        <v>4.7640000000000002</v>
      </c>
    </row>
    <row r="46" spans="1:18" x14ac:dyDescent="0.25">
      <c r="A46" s="1">
        <v>6</v>
      </c>
      <c r="B46">
        <f>V3</f>
        <v>15.9567</v>
      </c>
      <c r="C46">
        <f>W3</f>
        <v>7.0829000000000004</v>
      </c>
    </row>
    <row r="47" spans="1:18" x14ac:dyDescent="0.25">
      <c r="A47" s="1">
        <v>7</v>
      </c>
      <c r="B47">
        <f>Z3</f>
        <v>16.488499999999998</v>
      </c>
      <c r="C47">
        <f>AA3</f>
        <v>7.3818999999999999</v>
      </c>
    </row>
    <row r="48" spans="1:18" x14ac:dyDescent="0.25">
      <c r="A48" s="1">
        <v>8</v>
      </c>
      <c r="B48">
        <f>AD3</f>
        <v>8.9990000000000006</v>
      </c>
      <c r="C48">
        <f>AE3</f>
        <v>7.2153</v>
      </c>
    </row>
    <row r="50" spans="1:3" x14ac:dyDescent="0.25">
      <c r="A50" t="s">
        <v>18</v>
      </c>
      <c r="B50">
        <f>AVERAGE(B41:B48)</f>
        <v>16.720587500000001</v>
      </c>
      <c r="C50">
        <f>AVERAGE(C41:C48)</f>
        <v>5.6404500000000004</v>
      </c>
    </row>
    <row r="51" spans="1:3" x14ac:dyDescent="0.25">
      <c r="A51" t="s">
        <v>7</v>
      </c>
      <c r="B51">
        <f>STDEV(B41:B48)</f>
        <v>4.0359550062752847</v>
      </c>
      <c r="C51">
        <f>STDEV(C41:C48)</f>
        <v>1.3669510713367055</v>
      </c>
    </row>
    <row r="52" spans="1:3" x14ac:dyDescent="0.25">
      <c r="A52" t="s">
        <v>19</v>
      </c>
      <c r="B52">
        <f>1.5*B51</f>
        <v>6.0539325094129275</v>
      </c>
      <c r="C52">
        <f>1.5*C51</f>
        <v>2.0504266070050581</v>
      </c>
    </row>
    <row r="53" spans="1:3" x14ac:dyDescent="0.25">
      <c r="A53" t="s">
        <v>8</v>
      </c>
      <c r="B53">
        <f>2*B51</f>
        <v>8.0719100125505694</v>
      </c>
      <c r="C53">
        <f>2*C51</f>
        <v>2.7339021426734109</v>
      </c>
    </row>
    <row r="54" spans="1:3" x14ac:dyDescent="0.25">
      <c r="A54" t="s">
        <v>20</v>
      </c>
      <c r="B54">
        <f>B50+B52</f>
        <v>22.774520009412928</v>
      </c>
      <c r="C54">
        <f>C50+C52</f>
        <v>7.6908766070050589</v>
      </c>
    </row>
    <row r="55" spans="1:3" x14ac:dyDescent="0.25">
      <c r="A55" t="s">
        <v>9</v>
      </c>
      <c r="B55">
        <f>B50+B53</f>
        <v>24.792497512550568</v>
      </c>
      <c r="C55">
        <f>C50+C53</f>
        <v>8.3743521426734109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2013-10-25T05:43:15Z</dcterms:created>
  <dcterms:modified xsi:type="dcterms:W3CDTF">2013-10-25T05:43:44Z</dcterms:modified>
</cp:coreProperties>
</file>