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<sst xmlns="http://schemas.openxmlformats.org/spreadsheetml/2006/main" count="48" uniqueCount="21">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</sst>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2.2839999999999998</v>
      </c>
      <c r="C3">
        <v>22.3782</v>
      </c>
      <c r="E3" s="1">
        <v>673</v>
      </c>
      <c r="F3">
        <v>11.0389</v>
      </c>
      <c r="G3">
        <v>5.7991000000000001</v>
      </c>
      <c r="I3" s="1">
        <v>673</v>
      </c>
      <c r="J3">
        <v>8.8765000000000001</v>
      </c>
      <c r="K3">
        <v>3.6473</v>
      </c>
      <c r="M3" s="1">
        <v>673</v>
      </c>
      <c r="N3">
        <v>7.8795999999999999</v>
      </c>
      <c r="O3">
        <v>3.9975000000000001</v>
      </c>
      <c r="Q3" s="1">
        <v>673</v>
      </c>
      <c r="R3">
        <v>7.8719000000000001</v>
      </c>
      <c r="S3">
        <v>9.0647000000000002</v>
      </c>
      <c r="U3" s="1">
        <v>673</v>
      </c>
      <c r="V3">
        <v>11.268000000000001</v>
      </c>
      <c r="W3">
        <v>3.6036000000000001</v>
      </c>
      <c r="Y3" s="1">
        <v>673</v>
      </c>
      <c r="Z3">
        <v>10.6464</v>
      </c>
      <c r="AA3">
        <v>3.5141</v>
      </c>
      <c r="AC3" s="1">
        <v>673</v>
      </c>
      <c r="AD3">
        <v>10.662699999999999</v>
      </c>
      <c r="AE3">
        <v>3.7728999999999999</v>
      </c>
    </row>
    <row r="4" spans="1:31" x14ac:dyDescent="0.25">
      <c r="A4" s="1">
        <v>0.1</v>
      </c>
      <c r="B4">
        <v>2.8706999999999998</v>
      </c>
      <c r="C4">
        <v>30.0547</v>
      </c>
      <c r="E4" s="1">
        <v>0.1</v>
      </c>
      <c r="F4">
        <v>7.8982000000000001</v>
      </c>
      <c r="G4">
        <v>7.8856000000000002</v>
      </c>
      <c r="I4" s="1">
        <v>0.1</v>
      </c>
      <c r="J4">
        <v>8.3323</v>
      </c>
      <c r="K4">
        <v>4.7084999999999999</v>
      </c>
      <c r="M4" s="1">
        <v>0.1</v>
      </c>
      <c r="N4">
        <v>7.7771999999999997</v>
      </c>
      <c r="O4">
        <v>2.9559000000000002</v>
      </c>
      <c r="Q4" s="1">
        <v>0.1</v>
      </c>
      <c r="R4">
        <v>7.7523</v>
      </c>
      <c r="S4">
        <v>5.1532</v>
      </c>
      <c r="U4" s="1">
        <v>0.1</v>
      </c>
      <c r="V4">
        <v>12.589</v>
      </c>
      <c r="W4">
        <v>3.4184999999999999</v>
      </c>
      <c r="Y4" s="1">
        <v>0.1</v>
      </c>
      <c r="Z4">
        <v>8.5126000000000008</v>
      </c>
      <c r="AA4">
        <v>3.4355000000000002</v>
      </c>
      <c r="AC4" s="1">
        <v>0.1</v>
      </c>
      <c r="AD4">
        <v>9.3897999999999993</v>
      </c>
      <c r="AE4">
        <v>3.2307999999999999</v>
      </c>
    </row>
    <row r="5" spans="1:31" x14ac:dyDescent="0.25">
      <c r="A5" s="1">
        <v>0.2</v>
      </c>
      <c r="B5">
        <v>1.8815</v>
      </c>
      <c r="C5">
        <v>25.9026</v>
      </c>
      <c r="E5" s="1">
        <v>0.2</v>
      </c>
      <c r="F5">
        <v>8.4343000000000004</v>
      </c>
      <c r="G5">
        <v>4.2426000000000004</v>
      </c>
      <c r="I5" s="1">
        <v>0.2</v>
      </c>
      <c r="J5">
        <v>8.7475000000000005</v>
      </c>
      <c r="K5">
        <v>3.8976999999999999</v>
      </c>
      <c r="M5" s="1">
        <v>0.2</v>
      </c>
      <c r="N5">
        <v>7.8335999999999997</v>
      </c>
      <c r="O5">
        <v>2.5556999999999999</v>
      </c>
      <c r="Q5" s="1">
        <v>0.2</v>
      </c>
      <c r="R5">
        <v>8.6394000000000002</v>
      </c>
      <c r="S5">
        <v>3.56</v>
      </c>
      <c r="U5" s="1">
        <v>0.2</v>
      </c>
      <c r="V5">
        <v>12.6244</v>
      </c>
      <c r="W5">
        <v>2.5924999999999998</v>
      </c>
      <c r="Y5" s="1">
        <v>0.2</v>
      </c>
      <c r="Z5">
        <v>11.677099999999999</v>
      </c>
      <c r="AA5">
        <v>4.0774999999999997</v>
      </c>
      <c r="AC5" s="1">
        <v>0.2</v>
      </c>
      <c r="AD5">
        <v>11.7477</v>
      </c>
      <c r="AE5">
        <v>4.0021000000000004</v>
      </c>
    </row>
    <row r="6" spans="1:31" x14ac:dyDescent="0.25">
      <c r="A6" s="1">
        <v>0.3</v>
      </c>
      <c r="B6">
        <v>2.5510000000000002</v>
      </c>
      <c r="C6">
        <v>26.7379</v>
      </c>
      <c r="E6" s="1">
        <v>0.3</v>
      </c>
      <c r="F6">
        <v>7.3869999999999996</v>
      </c>
      <c r="G6">
        <v>6.0223000000000004</v>
      </c>
      <c r="I6" s="1">
        <v>0.3</v>
      </c>
      <c r="J6">
        <v>9.7027999999999999</v>
      </c>
      <c r="K6">
        <v>3.8159000000000001</v>
      </c>
      <c r="M6" s="1">
        <v>0.3</v>
      </c>
      <c r="N6">
        <v>11.961499999999999</v>
      </c>
      <c r="O6">
        <v>4.8215000000000003</v>
      </c>
      <c r="Q6" s="1">
        <v>0.3</v>
      </c>
      <c r="R6">
        <v>9.2733000000000008</v>
      </c>
      <c r="S6">
        <v>4.5311000000000003</v>
      </c>
      <c r="U6" s="1">
        <v>0.3</v>
      </c>
      <c r="V6">
        <v>11.3963</v>
      </c>
      <c r="W6">
        <v>3.4188000000000001</v>
      </c>
      <c r="Y6" s="1">
        <v>0.3</v>
      </c>
      <c r="Z6">
        <v>10.9526</v>
      </c>
      <c r="AA6">
        <v>4.3010999999999999</v>
      </c>
      <c r="AC6" s="1">
        <v>0.3</v>
      </c>
      <c r="AD6">
        <v>11.2666</v>
      </c>
      <c r="AE6">
        <v>3.6844999999999999</v>
      </c>
    </row>
    <row r="7" spans="1:31" x14ac:dyDescent="0.25">
      <c r="A7" s="1">
        <v>0.4</v>
      </c>
      <c r="B7">
        <v>2.2967</v>
      </c>
      <c r="C7">
        <v>24.2729</v>
      </c>
      <c r="E7" s="1">
        <v>0.4</v>
      </c>
      <c r="F7">
        <v>9.9009999999999998</v>
      </c>
      <c r="G7">
        <v>2.9702000000000002</v>
      </c>
      <c r="I7" s="1">
        <v>0.4</v>
      </c>
      <c r="J7">
        <v>9.4893000000000001</v>
      </c>
      <c r="K7">
        <v>3.0632000000000001</v>
      </c>
      <c r="M7" s="1">
        <v>0.4</v>
      </c>
      <c r="N7">
        <v>7.7249999999999996</v>
      </c>
      <c r="O7">
        <v>3.5623</v>
      </c>
      <c r="Q7" s="1">
        <v>0.4</v>
      </c>
      <c r="R7">
        <v>7.4034000000000004</v>
      </c>
      <c r="S7">
        <v>4.7996999999999996</v>
      </c>
      <c r="U7" s="1">
        <v>0.4</v>
      </c>
      <c r="V7">
        <v>9.5037000000000003</v>
      </c>
      <c r="W7">
        <v>3.8666999999999998</v>
      </c>
      <c r="Y7" s="1">
        <v>0.4</v>
      </c>
      <c r="Z7">
        <v>10.2334</v>
      </c>
      <c r="AA7">
        <v>3.0728</v>
      </c>
      <c r="AC7" s="1">
        <v>0.4</v>
      </c>
      <c r="AD7">
        <v>10.7948</v>
      </c>
      <c r="AE7">
        <v>4.2503000000000002</v>
      </c>
    </row>
    <row r="8" spans="1:31" x14ac:dyDescent="0.25">
      <c r="A8" s="1">
        <v>0.5</v>
      </c>
      <c r="B8">
        <v>2.4946999999999999</v>
      </c>
      <c r="C8">
        <v>27.956099999999999</v>
      </c>
      <c r="E8" s="1">
        <v>0.5</v>
      </c>
      <c r="F8">
        <v>9.6516999999999999</v>
      </c>
      <c r="G8">
        <v>3.9285999999999999</v>
      </c>
      <c r="I8" s="1">
        <v>0.5</v>
      </c>
      <c r="J8">
        <v>9.3638999999999992</v>
      </c>
      <c r="K8">
        <v>3.5739999999999998</v>
      </c>
      <c r="M8" s="1">
        <v>0.5</v>
      </c>
      <c r="N8">
        <v>8.1984999999999992</v>
      </c>
      <c r="O8">
        <v>2.8014999999999999</v>
      </c>
      <c r="Q8" s="1">
        <v>0.5</v>
      </c>
      <c r="R8">
        <v>5.8387000000000002</v>
      </c>
      <c r="S8">
        <v>5.5747999999999998</v>
      </c>
      <c r="U8" s="1">
        <v>0.5</v>
      </c>
      <c r="V8">
        <v>8.8034999999999997</v>
      </c>
      <c r="W8">
        <v>3.4984999999999999</v>
      </c>
      <c r="Y8" s="1">
        <v>0.5</v>
      </c>
      <c r="Z8">
        <v>11.3956</v>
      </c>
      <c r="AA8">
        <v>2.7120000000000002</v>
      </c>
      <c r="AC8" s="1">
        <v>0.5</v>
      </c>
      <c r="AD8">
        <v>8.6095000000000006</v>
      </c>
      <c r="AE8">
        <v>3.6360000000000001</v>
      </c>
    </row>
    <row r="9" spans="1:31" x14ac:dyDescent="0.25">
      <c r="A9" s="1">
        <v>0.6</v>
      </c>
      <c r="B9">
        <v>2.835</v>
      </c>
      <c r="C9">
        <v>23.4191</v>
      </c>
      <c r="E9" s="1">
        <v>0.6</v>
      </c>
      <c r="F9">
        <v>11.009399999999999</v>
      </c>
      <c r="G9">
        <v>3.121</v>
      </c>
      <c r="I9" s="1">
        <v>0.6</v>
      </c>
      <c r="J9">
        <v>9.7784999999999993</v>
      </c>
      <c r="K9">
        <v>3.5627</v>
      </c>
      <c r="M9" s="1">
        <v>0.6</v>
      </c>
      <c r="N9">
        <v>8.4347999999999992</v>
      </c>
      <c r="O9">
        <v>3.2667000000000002</v>
      </c>
      <c r="Q9" s="1">
        <v>0.6</v>
      </c>
      <c r="R9">
        <v>6.4981</v>
      </c>
      <c r="S9">
        <v>4.8917999999999999</v>
      </c>
      <c r="U9" s="1">
        <v>0.6</v>
      </c>
      <c r="V9">
        <v>10.231999999999999</v>
      </c>
      <c r="W9">
        <v>4.0880999999999998</v>
      </c>
      <c r="Y9" s="1">
        <v>0.6</v>
      </c>
      <c r="Z9">
        <v>11.6645</v>
      </c>
      <c r="AA9">
        <v>4.8192000000000004</v>
      </c>
      <c r="AC9" s="1">
        <v>0.6</v>
      </c>
      <c r="AD9">
        <v>9.9611000000000001</v>
      </c>
      <c r="AE9">
        <v>3.4763000000000002</v>
      </c>
    </row>
    <row r="10" spans="1:31" x14ac:dyDescent="0.25">
      <c r="A10" s="1">
        <v>0.7</v>
      </c>
      <c r="B10">
        <v>1.9863</v>
      </c>
      <c r="C10">
        <v>22.626300000000001</v>
      </c>
      <c r="E10" s="1">
        <v>0.7</v>
      </c>
      <c r="F10">
        <v>9.5780999999999992</v>
      </c>
      <c r="G10">
        <v>3.4828000000000001</v>
      </c>
      <c r="I10" s="1">
        <v>0.7</v>
      </c>
      <c r="J10">
        <v>10.0585</v>
      </c>
      <c r="K10">
        <v>3.7503000000000002</v>
      </c>
      <c r="M10" s="1">
        <v>0.7</v>
      </c>
      <c r="N10">
        <v>8.4176000000000002</v>
      </c>
      <c r="O10">
        <v>5.0587</v>
      </c>
      <c r="Q10" s="1">
        <v>0.7</v>
      </c>
      <c r="R10">
        <v>5.3406000000000002</v>
      </c>
      <c r="S10">
        <v>5.2606999999999999</v>
      </c>
      <c r="U10" s="1">
        <v>0.7</v>
      </c>
      <c r="V10">
        <v>8.7432999999999996</v>
      </c>
      <c r="W10">
        <v>4.8284000000000002</v>
      </c>
      <c r="Y10" s="1">
        <v>0.7</v>
      </c>
      <c r="Z10">
        <v>10.3567</v>
      </c>
      <c r="AA10">
        <v>3.6848000000000001</v>
      </c>
      <c r="AC10" s="1">
        <v>0.7</v>
      </c>
      <c r="AD10">
        <v>10.428900000000001</v>
      </c>
      <c r="AE10">
        <v>3.8157999999999999</v>
      </c>
    </row>
    <row r="11" spans="1:31" x14ac:dyDescent="0.25">
      <c r="A11" s="1">
        <v>0.8</v>
      </c>
      <c r="B11">
        <v>2.2014999999999998</v>
      </c>
      <c r="C11">
        <v>9.2470999999999997</v>
      </c>
      <c r="E11" s="1">
        <v>0.8</v>
      </c>
      <c r="F11">
        <v>8.9216999999999995</v>
      </c>
      <c r="G11">
        <v>4.2518000000000002</v>
      </c>
      <c r="I11" s="1">
        <v>0.8</v>
      </c>
      <c r="J11">
        <v>12.654</v>
      </c>
      <c r="K11">
        <v>3.2686000000000002</v>
      </c>
      <c r="M11" s="1">
        <v>0.8</v>
      </c>
      <c r="N11">
        <v>6.45</v>
      </c>
      <c r="O11">
        <v>3.0287999999999999</v>
      </c>
      <c r="Q11" s="1">
        <v>0.8</v>
      </c>
      <c r="R11">
        <v>6.3289999999999997</v>
      </c>
      <c r="S11">
        <v>4.3380000000000001</v>
      </c>
      <c r="U11" s="1">
        <v>0.8</v>
      </c>
      <c r="V11">
        <v>7.8003999999999998</v>
      </c>
      <c r="W11">
        <v>2.9005999999999998</v>
      </c>
      <c r="Y11" s="1">
        <v>0.8</v>
      </c>
      <c r="Z11">
        <v>9.3987999999999996</v>
      </c>
      <c r="AA11">
        <v>3.3618999999999999</v>
      </c>
      <c r="AC11" s="1">
        <v>0.8</v>
      </c>
      <c r="AD11">
        <v>13.064399999999999</v>
      </c>
      <c r="AE11">
        <v>4.4661</v>
      </c>
    </row>
    <row r="12" spans="1:31" x14ac:dyDescent="0.25">
      <c r="A12" s="1">
        <v>0.9</v>
      </c>
      <c r="B12">
        <v>2.8715000000000002</v>
      </c>
      <c r="C12">
        <v>6.9222999999999999</v>
      </c>
      <c r="E12" s="1">
        <v>0.9</v>
      </c>
      <c r="F12">
        <v>10.017200000000001</v>
      </c>
      <c r="G12">
        <v>3.9239000000000002</v>
      </c>
      <c r="I12" s="1">
        <v>0.9</v>
      </c>
      <c r="J12">
        <v>12.482200000000001</v>
      </c>
      <c r="K12">
        <v>3.323</v>
      </c>
      <c r="M12" s="1">
        <v>0.9</v>
      </c>
      <c r="N12">
        <v>6.9748000000000001</v>
      </c>
      <c r="O12">
        <v>3.4866000000000001</v>
      </c>
      <c r="Q12" s="1">
        <v>0.9</v>
      </c>
      <c r="R12">
        <v>4.8571</v>
      </c>
      <c r="S12">
        <v>3.8258000000000001</v>
      </c>
      <c r="U12" s="1">
        <v>0.9</v>
      </c>
      <c r="V12">
        <v>8.7820999999999998</v>
      </c>
      <c r="W12">
        <v>3.4639000000000002</v>
      </c>
      <c r="Y12" s="1">
        <v>0.9</v>
      </c>
      <c r="Z12">
        <v>10.053699999999999</v>
      </c>
      <c r="AA12">
        <v>2.9664999999999999</v>
      </c>
      <c r="AC12" s="1">
        <v>0.9</v>
      </c>
      <c r="AD12">
        <v>11.160600000000001</v>
      </c>
      <c r="AE12">
        <v>3.5554999999999999</v>
      </c>
    </row>
    <row r="13" spans="1:31" x14ac:dyDescent="0.25">
      <c r="A13" s="1">
        <v>1</v>
      </c>
      <c r="B13">
        <v>2.4624000000000001</v>
      </c>
      <c r="C13">
        <v>4.9827000000000004</v>
      </c>
      <c r="E13" s="1">
        <v>1</v>
      </c>
      <c r="F13">
        <v>9.0103000000000009</v>
      </c>
      <c r="G13">
        <v>4.2417999999999996</v>
      </c>
      <c r="I13" s="1">
        <v>1</v>
      </c>
      <c r="J13">
        <v>10.832800000000001</v>
      </c>
      <c r="K13">
        <v>4.1755000000000004</v>
      </c>
      <c r="M13" s="1">
        <v>1</v>
      </c>
      <c r="N13">
        <v>9.0696999999999992</v>
      </c>
      <c r="O13">
        <v>2.5749</v>
      </c>
      <c r="Q13" s="1">
        <v>1</v>
      </c>
      <c r="R13">
        <v>5.3174999999999999</v>
      </c>
      <c r="S13">
        <v>5.5195999999999996</v>
      </c>
      <c r="U13" s="1">
        <v>1</v>
      </c>
      <c r="V13">
        <v>9.0762</v>
      </c>
      <c r="W13">
        <v>3.9468000000000001</v>
      </c>
      <c r="Y13" s="1">
        <v>1</v>
      </c>
      <c r="Z13">
        <v>9.0904000000000007</v>
      </c>
      <c r="AA13">
        <v>2.8308</v>
      </c>
      <c r="AC13" s="1">
        <v>1</v>
      </c>
      <c r="AD13">
        <v>14.1236</v>
      </c>
      <c r="AE13">
        <v>4.2624000000000004</v>
      </c>
    </row>
    <row r="15" spans="1:31" x14ac:dyDescent="0.25">
      <c r="A15" t="s">
        <v>6</v>
      </c>
      <c r="B15">
        <f>AVERAGE(B4:B13)</f>
        <v>2.4451299999999998</v>
      </c>
      <c r="C15">
        <f>AVERAGE(C4:C13)</f>
        <v>20.21217</v>
      </c>
      <c r="F15">
        <f>AVERAGE(F4:F13)</f>
        <v>9.1808899999999998</v>
      </c>
      <c r="G15">
        <f>AVERAGE(G4:G13)</f>
        <v>4.4070599999999995</v>
      </c>
      <c r="J15">
        <f>AVERAGE(J4:J13)</f>
        <v>10.144180000000002</v>
      </c>
      <c r="K15">
        <f>AVERAGE(K4:K13)</f>
        <v>3.7139399999999996</v>
      </c>
      <c r="N15">
        <f>AVERAGE(N4:N13)</f>
        <v>8.2842699999999994</v>
      </c>
      <c r="O15">
        <f>AVERAGE(O4:O13)</f>
        <v>3.41126</v>
      </c>
      <c r="R15">
        <f>AVERAGE(R4:R13)</f>
        <v>6.724940000000001</v>
      </c>
      <c r="S15">
        <f>AVERAGE(S4:S13)</f>
        <v>4.7454699999999992</v>
      </c>
      <c r="V15">
        <f>AVERAGE(V4:V13)</f>
        <v>9.9550900000000002</v>
      </c>
      <c r="W15">
        <f>AVERAGE(W4:W13)</f>
        <v>3.6022800000000004</v>
      </c>
      <c r="Z15">
        <f>AVERAGE(Z4:Z13)</f>
        <v>10.333540000000001</v>
      </c>
      <c r="AA15">
        <f>AVERAGE(AA4:AA13)</f>
        <v>3.5262100000000003</v>
      </c>
      <c r="AD15">
        <f>AVERAGE(AD4:AD13)</f>
        <v>11.0547</v>
      </c>
      <c r="AE15">
        <f>AVERAGE(AE4:AE13)</f>
        <v>3.8379800000000004</v>
      </c>
    </row>
    <row r="16" spans="1:31" x14ac:dyDescent="0.25">
      <c r="A16" t="s">
        <v>7</v>
      </c>
      <c r="B16">
        <f>STDEV(B4:B13)</f>
        <v>0.35566127784108659</v>
      </c>
      <c r="C16">
        <f>STDEV(C4:C13)</f>
        <v>9.3879479906775547</v>
      </c>
      <c r="F16">
        <f>STDEV(F4:F13)</f>
        <v>1.0779544150844236</v>
      </c>
      <c r="G16">
        <f>STDEV(G4:G13)</f>
        <v>1.4840951416042487</v>
      </c>
      <c r="J16">
        <f>STDEV(J4:J13)</f>
        <v>1.4471020671980406</v>
      </c>
      <c r="K16">
        <f>STDEV(K4:K13)</f>
        <v>0.47897505664584872</v>
      </c>
      <c r="N16">
        <f>STDEV(N4:N13)</f>
        <v>1.4921638985416803</v>
      </c>
      <c r="O16">
        <f>STDEV(O4:O13)</f>
        <v>0.87617469110522284</v>
      </c>
      <c r="R16">
        <f>STDEV(R4:R13)</f>
        <v>1.4927539569533832</v>
      </c>
      <c r="S16">
        <f>STDEV(S4:S13)</f>
        <v>0.68363756650241159</v>
      </c>
      <c r="V16">
        <f>STDEV(V4:V13)</f>
        <v>1.6998644654795267</v>
      </c>
      <c r="W16">
        <f>STDEV(W4:W13)</f>
        <v>0.62693018182958937</v>
      </c>
      <c r="Z16">
        <f>STDEV(Z4:Z13)</f>
        <v>1.1010927887028079</v>
      </c>
      <c r="AA16">
        <f>STDEV(AA4:AA13)</f>
        <v>0.69137255505905548</v>
      </c>
      <c r="AD16">
        <f>STDEV(AD4:AD13)</f>
        <v>1.6465261876650161</v>
      </c>
      <c r="AE16">
        <f>STDEV(AE4:AE13)</f>
        <v>0.39661472152875693</v>
      </c>
    </row>
    <row r="17" spans="1:42" x14ac:dyDescent="0.25">
      <c r="A17" t="s">
        <v>8</v>
      </c>
      <c r="B17">
        <f>2*B16</f>
        <v>0.71132255568217317</v>
      </c>
      <c r="C17">
        <f>2*C16</f>
        <v>18.775895981355109</v>
      </c>
      <c r="F17">
        <f>2*F16</f>
        <v>2.1559088301688472</v>
      </c>
      <c r="G17">
        <f>2*G16</f>
        <v>2.9681902832084974</v>
      </c>
      <c r="J17">
        <f>2*J16</f>
        <v>2.8942041343960812</v>
      </c>
      <c r="K17">
        <f>2*K16</f>
        <v>0.95795011329169744</v>
      </c>
      <c r="N17">
        <f>2*N16</f>
        <v>2.9843277970833606</v>
      </c>
      <c r="O17">
        <f>2*O16</f>
        <v>1.7523493822104457</v>
      </c>
      <c r="R17">
        <f>2*R16</f>
        <v>2.9855079139067664</v>
      </c>
      <c r="S17">
        <f>2*S16</f>
        <v>1.3672751330048232</v>
      </c>
      <c r="V17">
        <f>2*V16</f>
        <v>3.3997289309590535</v>
      </c>
      <c r="W17">
        <f>2*W16</f>
        <v>1.2538603636591787</v>
      </c>
      <c r="Z17">
        <f>2*Z16</f>
        <v>2.2021855774056158</v>
      </c>
      <c r="AA17">
        <f>2*AA16</f>
        <v>1.382745110118111</v>
      </c>
      <c r="AD17">
        <f>2*AD16</f>
        <v>3.2930523753300323</v>
      </c>
      <c r="AE17">
        <f>2*AE16</f>
        <v>0.79322944305751386</v>
      </c>
    </row>
    <row r="18" spans="1:42" x14ac:dyDescent="0.25">
      <c r="A18" t="s">
        <v>9</v>
      </c>
      <c r="B18">
        <f>B15+B17</f>
        <v>3.156452555682173</v>
      </c>
      <c r="C18">
        <f>C15+C17</f>
        <v>38.988065981355106</v>
      </c>
      <c r="F18">
        <f>F15+F17</f>
        <v>11.336798830168847</v>
      </c>
      <c r="G18">
        <f>G15+G17</f>
        <v>7.375250283208497</v>
      </c>
      <c r="J18">
        <f>J15+J17</f>
        <v>13.038384134396082</v>
      </c>
      <c r="K18">
        <f>K15+K17</f>
        <v>4.6718901132916972</v>
      </c>
      <c r="N18">
        <f>N15+N17</f>
        <v>11.268597797083359</v>
      </c>
      <c r="O18">
        <f>O15+O17</f>
        <v>5.1636093822104456</v>
      </c>
      <c r="R18">
        <f>R15+R17</f>
        <v>9.7104479139067674</v>
      </c>
      <c r="S18">
        <f>S15+S17</f>
        <v>6.1127451330048226</v>
      </c>
      <c r="V18">
        <f>V15+V17</f>
        <v>13.354818930959054</v>
      </c>
      <c r="W18">
        <f>W15+W17</f>
        <v>4.8561403636591791</v>
      </c>
      <c r="Z18">
        <f>Z15+Z17</f>
        <v>12.535725577405618</v>
      </c>
      <c r="AA18">
        <f>AA15+AA17</f>
        <v>4.9089551101181108</v>
      </c>
      <c r="AD18">
        <f>AD15+AD17</f>
        <v>14.347752375330032</v>
      </c>
      <c r="AE18">
        <f>AE15+AE17</f>
        <v>4.6312094430575144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8.8160000000000007</v>
      </c>
      <c r="K26">
        <f>AVERAGE(C3,G3,K3,O3,S3,W3,AA3,AE3)</f>
        <v>6.972175</v>
      </c>
      <c r="N26">
        <f>J27-J26</f>
        <v>-0.6757375000000021</v>
      </c>
      <c r="O26">
        <f>K27-K26</f>
        <v>0.63316250000000007</v>
      </c>
      <c r="P26" s="1">
        <v>0.1</v>
      </c>
      <c r="Q26">
        <f>N26/J26*100</f>
        <v>-7.6648990471869558</v>
      </c>
      <c r="R26">
        <f>O26/K26*100</f>
        <v>9.0812766460968071</v>
      </c>
      <c r="U26">
        <f>J26</f>
        <v>8.8160000000000007</v>
      </c>
      <c r="V26">
        <f>K26</f>
        <v>6.972175</v>
      </c>
      <c r="W26">
        <f>Q26</f>
        <v>-7.6648990471869558</v>
      </c>
      <c r="X26">
        <f>Q27</f>
        <v>1.4994044918330169</v>
      </c>
      <c r="Y26">
        <f>Q28</f>
        <v>5.6191867059891063</v>
      </c>
      <c r="Z26">
        <f>Q29</f>
        <v>-4.5098400635208931</v>
      </c>
      <c r="AA26">
        <f>Q30</f>
        <v>-8.7509925136116262</v>
      </c>
      <c r="AB26">
        <f>Q31</f>
        <v>-0.16248865698731005</v>
      </c>
      <c r="AC26">
        <f>Q32</f>
        <v>-7.9656306715063643</v>
      </c>
      <c r="AD26">
        <f>Q33</f>
        <v>-5.2577699637023665</v>
      </c>
      <c r="AE26">
        <f>Q34</f>
        <v>-4.7198275862068977</v>
      </c>
      <c r="AF26">
        <f>Q35</f>
        <v>-2.1907611161524572</v>
      </c>
      <c r="AG26">
        <f>R26</f>
        <v>9.0812766460968071</v>
      </c>
      <c r="AH26">
        <f>R27</f>
        <v>-8.8686457238953409</v>
      </c>
      <c r="AI26">
        <f>R28</f>
        <v>2.7891224761283149</v>
      </c>
      <c r="AJ26">
        <f>R29</f>
        <v>-10.612362713213583</v>
      </c>
      <c r="AK26">
        <f>R30</f>
        <v>-3.7576150914169539</v>
      </c>
      <c r="AL26">
        <f>R31</f>
        <v>-9.2017555497387722</v>
      </c>
      <c r="AM26">
        <f>R32</f>
        <v>-5.8618723712471175</v>
      </c>
      <c r="AN26">
        <f>R33</f>
        <v>-37.496369497323293</v>
      </c>
      <c r="AO26">
        <f>R34</f>
        <v>-43.58378124473353</v>
      </c>
      <c r="AP26">
        <f>R35</f>
        <v>-41.670820081251541</v>
      </c>
    </row>
    <row r="27" spans="1:42" x14ac:dyDescent="0.25">
      <c r="I27" s="1">
        <v>0.1</v>
      </c>
      <c r="J27">
        <f>AVERAGE(B4,F4,J4,N4,R4,V4,Z4,AD4)</f>
        <v>8.1402624999999986</v>
      </c>
      <c r="K27">
        <f>AVERAGE(C4,G4,K4,O4,S4,W4,AA4,AE4)</f>
        <v>7.6053375000000001</v>
      </c>
      <c r="N27">
        <f>J28-J26</f>
        <v>0.13218749999999879</v>
      </c>
      <c r="O27">
        <f>K28-K26</f>
        <v>-0.61833749999999998</v>
      </c>
      <c r="P27" s="1">
        <v>0.2</v>
      </c>
      <c r="Q27">
        <f>N27/J26*100</f>
        <v>1.4994044918330169</v>
      </c>
      <c r="R27">
        <f>O27/K26*100</f>
        <v>-8.8686457238953409</v>
      </c>
    </row>
    <row r="28" spans="1:42" x14ac:dyDescent="0.25">
      <c r="I28" s="1">
        <v>0.2</v>
      </c>
      <c r="J28">
        <f>AVERAGE(B5,F5,J5,N5,R5,V5,Z5,AD5)</f>
        <v>8.9481874999999995</v>
      </c>
      <c r="K28">
        <f>AVERAGE(C5,G5,K5,O5,S5,W5,AA5,AE5)</f>
        <v>6.3538375</v>
      </c>
      <c r="N28">
        <f>J29-J26</f>
        <v>0.49538749999999965</v>
      </c>
      <c r="O28">
        <f>K29-K26</f>
        <v>0.19446249999999932</v>
      </c>
      <c r="P28" s="1">
        <v>0.3</v>
      </c>
      <c r="Q28">
        <f>N28/J26*100</f>
        <v>5.6191867059891063</v>
      </c>
      <c r="R28">
        <f>O28/K26*100</f>
        <v>2.7891224761283149</v>
      </c>
    </row>
    <row r="29" spans="1:42" x14ac:dyDescent="0.25">
      <c r="I29" s="1">
        <v>0.3</v>
      </c>
      <c r="J29">
        <f>AVERAGE(B6,F6,J6,N6,R6,V6,Z6,AD6)</f>
        <v>9.3113875000000004</v>
      </c>
      <c r="K29">
        <f>AVERAGE(C6,G6,K6,O6,S6,W6,AA6,AE6)</f>
        <v>7.1666374999999993</v>
      </c>
      <c r="N29">
        <f>J30-J26</f>
        <v>-0.39758750000000198</v>
      </c>
      <c r="O29">
        <f>K30-K26</f>
        <v>-0.73991249999999908</v>
      </c>
      <c r="P29" s="1">
        <v>0.4</v>
      </c>
      <c r="Q29">
        <f>N29/J26*100</f>
        <v>-4.5098400635208931</v>
      </c>
      <c r="R29">
        <f>O29/K26*100</f>
        <v>-10.612362713213583</v>
      </c>
    </row>
    <row r="30" spans="1:42" x14ac:dyDescent="0.25">
      <c r="I30" s="1">
        <v>0.4</v>
      </c>
      <c r="J30">
        <f>AVERAGE(B7,F7,J7,N7,R7,V7,Z7,AD7)</f>
        <v>8.4184124999999987</v>
      </c>
      <c r="K30">
        <f>AVERAGE(C7,G7,K7,O7,S7,W7,AA7,AE7)</f>
        <v>6.2322625000000009</v>
      </c>
      <c r="N30">
        <f>J31-J26</f>
        <v>-0.77148750000000099</v>
      </c>
      <c r="O30">
        <f>K31-K26</f>
        <v>-0.26198750000000004</v>
      </c>
      <c r="P30" s="1">
        <v>0.5</v>
      </c>
      <c r="Q30">
        <f>N30/J26*100</f>
        <v>-8.7509925136116262</v>
      </c>
      <c r="R30">
        <f>O30/K26*100</f>
        <v>-3.7576150914169539</v>
      </c>
    </row>
    <row r="31" spans="1:42" x14ac:dyDescent="0.25">
      <c r="I31" s="1">
        <v>0.5</v>
      </c>
      <c r="J31">
        <f>AVERAGE(B8,F8,J8,N8,R8,V8,Z8,AD8)</f>
        <v>8.0445124999999997</v>
      </c>
      <c r="K31">
        <f>AVERAGE(C8,G8,K8,O8,S8,W8,AA8,AE8)</f>
        <v>6.7101875</v>
      </c>
      <c r="N31">
        <f>J32-J26</f>
        <v>-1.4325000000001253E-2</v>
      </c>
      <c r="O31">
        <f>K32-K26</f>
        <v>-0.64156249999999915</v>
      </c>
      <c r="P31" s="1">
        <v>0.6</v>
      </c>
      <c r="Q31">
        <f>N31/J26*100</f>
        <v>-0.16248865698731005</v>
      </c>
      <c r="R31">
        <f>O31/K26*100</f>
        <v>-9.2017555497387722</v>
      </c>
    </row>
    <row r="32" spans="1:42" x14ac:dyDescent="0.25">
      <c r="I32" s="1">
        <v>0.6</v>
      </c>
      <c r="J32">
        <f>AVERAGE(B9,F9,J9,N9,R9,V9,Z9,AD9)</f>
        <v>8.8016749999999995</v>
      </c>
      <c r="K32">
        <f>AVERAGE(C9,G9,K9,O9,S9,W9,AA9,AE9)</f>
        <v>6.3306125000000009</v>
      </c>
      <c r="N32">
        <f>J33-J26</f>
        <v>-0.70225000000000115</v>
      </c>
      <c r="O32">
        <f>K33-K26</f>
        <v>-0.40869999999999873</v>
      </c>
      <c r="P32" s="1">
        <v>0.7</v>
      </c>
      <c r="Q32">
        <f>N32/J26*100</f>
        <v>-7.9656306715063643</v>
      </c>
      <c r="R32">
        <f>O32/K26*100</f>
        <v>-5.8618723712471175</v>
      </c>
    </row>
    <row r="33" spans="1:18" x14ac:dyDescent="0.25">
      <c r="I33" s="1">
        <v>0.7</v>
      </c>
      <c r="J33">
        <f>AVERAGE(B10,F10,J10,N10,R10,V10,Z10,AD10)</f>
        <v>8.1137499999999996</v>
      </c>
      <c r="K33">
        <f>AVERAGE(C10,G10,K10,O10,S10,W10,AA10,AE10)</f>
        <v>6.5634750000000013</v>
      </c>
      <c r="N33">
        <f>J34-J26</f>
        <v>-0.46352500000000063</v>
      </c>
      <c r="O33">
        <f>K34-K26</f>
        <v>-2.6143125000000005</v>
      </c>
      <c r="P33" s="1">
        <v>0.8</v>
      </c>
      <c r="Q33">
        <f>N33/J26*100</f>
        <v>-5.2577699637023665</v>
      </c>
      <c r="R33">
        <f>O33/K26*100</f>
        <v>-37.496369497323293</v>
      </c>
    </row>
    <row r="34" spans="1:18" x14ac:dyDescent="0.25">
      <c r="I34" s="1">
        <v>0.8</v>
      </c>
      <c r="J34">
        <f>AVERAGE(B11,F11,J11,N11,R11,V11,Z11,AD11)</f>
        <v>8.3524750000000001</v>
      </c>
      <c r="K34">
        <f>AVERAGE(C11,G11,K11,O11,S11,W11,AA11,AE11)</f>
        <v>4.3578624999999995</v>
      </c>
      <c r="N34">
        <f>J35-J26</f>
        <v>-0.41610000000000014</v>
      </c>
      <c r="O34">
        <f>K35-K26</f>
        <v>-3.0387375000000003</v>
      </c>
      <c r="P34" s="1">
        <v>0.9</v>
      </c>
      <c r="Q34">
        <f>N34/J26*100</f>
        <v>-4.7198275862068977</v>
      </c>
      <c r="R34">
        <f>O34/K26*100</f>
        <v>-43.58378124473353</v>
      </c>
    </row>
    <row r="35" spans="1:18" x14ac:dyDescent="0.25">
      <c r="I35" s="1">
        <v>0.9</v>
      </c>
      <c r="J35">
        <f>AVERAGE(B12,F12,J12,N12,R12,V12,Z12,AD12)</f>
        <v>8.3999000000000006</v>
      </c>
      <c r="K35">
        <f>AVERAGE(C12,G12,K12,O12,S12,W12,AA12,AE12)</f>
        <v>3.9334374999999997</v>
      </c>
      <c r="N35">
        <f>J36-J26</f>
        <v>-0.19313750000000063</v>
      </c>
      <c r="O35">
        <f>K36-K26</f>
        <v>-2.9053624999999998</v>
      </c>
      <c r="P35" s="1">
        <v>1</v>
      </c>
      <c r="Q35">
        <f>N35/J26*100</f>
        <v>-2.1907611161524572</v>
      </c>
      <c r="R35">
        <f>O35/K26*100</f>
        <v>-41.670820081251541</v>
      </c>
    </row>
    <row r="36" spans="1:18" x14ac:dyDescent="0.25">
      <c r="I36" s="1">
        <v>1</v>
      </c>
      <c r="J36">
        <f>AVERAGE(B13,F13,J13,N13,R13,V13,Z13,AD13)</f>
        <v>8.6228625000000001</v>
      </c>
      <c r="K36">
        <f>AVERAGE(C13,G13,K13,O13,S13,W13,AA13,AE13)</f>
        <v>4.0668125000000002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2.2839999999999998</v>
      </c>
      <c r="C41">
        <f>C3</f>
        <v>22.3782</v>
      </c>
    </row>
    <row r="42" spans="1:18" x14ac:dyDescent="0.25">
      <c r="A42" s="1">
        <v>2</v>
      </c>
      <c r="B42">
        <f>F3</f>
        <v>11.0389</v>
      </c>
      <c r="C42">
        <f>G3</f>
        <v>5.7991000000000001</v>
      </c>
    </row>
    <row r="43" spans="1:18" x14ac:dyDescent="0.25">
      <c r="A43" s="1">
        <v>3</v>
      </c>
      <c r="B43">
        <f>J3</f>
        <v>8.8765000000000001</v>
      </c>
      <c r="C43">
        <f>K3</f>
        <v>3.6473</v>
      </c>
    </row>
    <row r="44" spans="1:18" x14ac:dyDescent="0.25">
      <c r="A44" s="1">
        <v>4</v>
      </c>
      <c r="B44">
        <f>N3</f>
        <v>7.8795999999999999</v>
      </c>
      <c r="C44">
        <f>O3</f>
        <v>3.9975000000000001</v>
      </c>
    </row>
    <row r="45" spans="1:18" x14ac:dyDescent="0.25">
      <c r="A45" s="1">
        <v>5</v>
      </c>
      <c r="B45">
        <f>R3</f>
        <v>7.8719000000000001</v>
      </c>
      <c r="C45">
        <f>S3</f>
        <v>9.0647000000000002</v>
      </c>
    </row>
    <row r="46" spans="1:18" x14ac:dyDescent="0.25">
      <c r="A46" s="1">
        <v>6</v>
      </c>
      <c r="B46">
        <f>V3</f>
        <v>11.268000000000001</v>
      </c>
      <c r="C46">
        <f>W3</f>
        <v>3.6036000000000001</v>
      </c>
    </row>
    <row r="47" spans="1:18" x14ac:dyDescent="0.25">
      <c r="A47" s="1">
        <v>7</v>
      </c>
      <c r="B47">
        <f>Z3</f>
        <v>10.6464</v>
      </c>
      <c r="C47">
        <f>AA3</f>
        <v>3.5141</v>
      </c>
    </row>
    <row r="48" spans="1:18" x14ac:dyDescent="0.25">
      <c r="A48" s="1">
        <v>8</v>
      </c>
      <c r="B48">
        <f>AD3</f>
        <v>10.662699999999999</v>
      </c>
      <c r="C48">
        <f>AE3</f>
        <v>3.7728999999999999</v>
      </c>
    </row>
    <row r="50" spans="1:3" x14ac:dyDescent="0.25">
      <c r="A50" t="s">
        <v>18</v>
      </c>
      <c r="B50">
        <f>AVERAGE(B41:B48)</f>
        <v>8.8160000000000007</v>
      </c>
      <c r="C50">
        <f>AVERAGE(C41:C48)</f>
        <v>6.972175</v>
      </c>
    </row>
    <row r="51" spans="1:3" x14ac:dyDescent="0.25">
      <c r="A51" t="s">
        <v>7</v>
      </c>
      <c r="B51">
        <f>STDEV(B41:B48)</f>
        <v>2.979767667836823</v>
      </c>
      <c r="C51">
        <f>STDEV(C41:C48)</f>
        <v>6.5087281840288442</v>
      </c>
    </row>
    <row r="52" spans="1:3" x14ac:dyDescent="0.25">
      <c r="A52" t="s">
        <v>19</v>
      </c>
      <c r="B52">
        <f>1.5*B51</f>
        <v>4.4696515017552345</v>
      </c>
      <c r="C52">
        <f>1.5*C51</f>
        <v>9.7630922760432668</v>
      </c>
    </row>
    <row r="53" spans="1:3" x14ac:dyDescent="0.25">
      <c r="A53" t="s">
        <v>8</v>
      </c>
      <c r="B53">
        <f>2*B51</f>
        <v>5.959535335673646</v>
      </c>
      <c r="C53">
        <f>2*C51</f>
        <v>13.017456368057688</v>
      </c>
    </row>
    <row r="54" spans="1:3" x14ac:dyDescent="0.25">
      <c r="A54" t="s">
        <v>20</v>
      </c>
      <c r="B54">
        <f>B50+B52</f>
        <v>13.285651501755236</v>
      </c>
      <c r="C54">
        <f>C50+C52</f>
        <v>16.735267276043267</v>
      </c>
    </row>
    <row r="55" spans="1:3" x14ac:dyDescent="0.25">
      <c r="A55" t="s">
        <v>9</v>
      </c>
      <c r="B55">
        <f>B50+B53</f>
        <v>14.775535335673647</v>
      </c>
      <c r="C55">
        <f>C50+C53</f>
        <v>19.989631368057687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2013-10-25T06:05:08Z</dcterms:created>
  <dcterms:modified xsi:type="dcterms:W3CDTF">2013-10-25T06:05:37Z</dcterms:modified>
</cp:coreProperties>
</file>