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<sst xmlns="http://schemas.openxmlformats.org/spreadsheetml/2006/main" count="48" uniqueCount="21">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</sst>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14.932</v>
      </c>
      <c r="C3">
        <v>4.1924999999999999</v>
      </c>
      <c r="E3" s="1">
        <v>429</v>
      </c>
      <c r="F3">
        <v>18.764800000000001</v>
      </c>
      <c r="G3">
        <v>3.3264</v>
      </c>
      <c r="I3" s="1">
        <v>429</v>
      </c>
      <c r="J3">
        <v>19.361999999999998</v>
      </c>
      <c r="K3">
        <v>2.6095000000000002</v>
      </c>
      <c r="M3" s="1">
        <v>429</v>
      </c>
      <c r="N3">
        <v>22.4438</v>
      </c>
      <c r="O3">
        <v>3.0379999999999998</v>
      </c>
      <c r="Q3" s="1">
        <v>429</v>
      </c>
      <c r="R3">
        <v>13.1538</v>
      </c>
      <c r="S3">
        <v>3.4535</v>
      </c>
      <c r="U3" s="1">
        <v>429</v>
      </c>
      <c r="V3">
        <v>15.139900000000001</v>
      </c>
      <c r="W3">
        <v>18.034500000000001</v>
      </c>
      <c r="Y3" s="1">
        <v>429</v>
      </c>
      <c r="Z3">
        <v>18.192299999999999</v>
      </c>
      <c r="AA3">
        <v>3.1118999999999999</v>
      </c>
      <c r="AC3" s="1">
        <v>429</v>
      </c>
      <c r="AD3">
        <v>17.265599999999999</v>
      </c>
      <c r="AE3">
        <v>4.3331999999999997</v>
      </c>
    </row>
    <row r="4" spans="1:31" x14ac:dyDescent="0.25">
      <c r="A4" s="1">
        <v>0.1</v>
      </c>
      <c r="B4">
        <v>84.996300000000005</v>
      </c>
      <c r="C4">
        <v>4.7777000000000003</v>
      </c>
      <c r="E4" s="1">
        <v>0.1</v>
      </c>
      <c r="F4">
        <v>11.5387</v>
      </c>
      <c r="G4">
        <v>3.6429</v>
      </c>
      <c r="I4" s="1">
        <v>0.1</v>
      </c>
      <c r="J4">
        <v>15.8544</v>
      </c>
      <c r="K4">
        <v>2.8262999999999998</v>
      </c>
      <c r="M4" s="1">
        <v>0.1</v>
      </c>
      <c r="N4">
        <v>31.973099999999999</v>
      </c>
      <c r="O4">
        <v>3.8365</v>
      </c>
      <c r="Q4" s="1">
        <v>0.1</v>
      </c>
      <c r="R4">
        <v>15.4497</v>
      </c>
      <c r="S4">
        <v>3.8677999999999999</v>
      </c>
      <c r="U4" s="1">
        <v>0.1</v>
      </c>
      <c r="V4">
        <v>17.942699999999999</v>
      </c>
      <c r="W4">
        <v>8.9184999999999999</v>
      </c>
      <c r="Y4" s="1">
        <v>0.1</v>
      </c>
      <c r="Z4">
        <v>16.273099999999999</v>
      </c>
      <c r="AA4">
        <v>2.7309000000000001</v>
      </c>
      <c r="AC4" s="1">
        <v>0.1</v>
      </c>
      <c r="AD4">
        <v>22.827300000000001</v>
      </c>
      <c r="AE4">
        <v>2.6617000000000002</v>
      </c>
    </row>
    <row r="5" spans="1:31" x14ac:dyDescent="0.25">
      <c r="A5" s="1">
        <v>0.2</v>
      </c>
      <c r="B5">
        <v>37.591099999999997</v>
      </c>
      <c r="C5">
        <v>6.6536</v>
      </c>
      <c r="E5" s="1">
        <v>0.2</v>
      </c>
      <c r="F5">
        <v>17.501000000000001</v>
      </c>
      <c r="G5">
        <v>4.2630999999999997</v>
      </c>
      <c r="I5" s="1">
        <v>0.2</v>
      </c>
      <c r="J5">
        <v>14.2987</v>
      </c>
      <c r="K5">
        <v>2.2494999999999998</v>
      </c>
      <c r="M5" s="1">
        <v>0.2</v>
      </c>
      <c r="N5">
        <v>16.7928</v>
      </c>
      <c r="O5">
        <v>5.0896999999999997</v>
      </c>
      <c r="Q5" s="1">
        <v>0.2</v>
      </c>
      <c r="R5">
        <v>12.9465</v>
      </c>
      <c r="S5">
        <v>3.1724999999999999</v>
      </c>
      <c r="U5" s="1">
        <v>0.2</v>
      </c>
      <c r="V5">
        <v>13.3225</v>
      </c>
      <c r="W5">
        <v>4.5888999999999998</v>
      </c>
      <c r="Y5" s="1">
        <v>0.2</v>
      </c>
      <c r="Z5">
        <v>18.341999999999999</v>
      </c>
      <c r="AA5">
        <v>2.3872</v>
      </c>
      <c r="AC5" s="1">
        <v>0.2</v>
      </c>
      <c r="AD5">
        <v>25.122399999999999</v>
      </c>
      <c r="AE5">
        <v>3.6093000000000002</v>
      </c>
    </row>
    <row r="6" spans="1:31" x14ac:dyDescent="0.25">
      <c r="A6" s="1">
        <v>0.3</v>
      </c>
      <c r="B6">
        <v>25.453399999999998</v>
      </c>
      <c r="C6">
        <v>7.7615999999999996</v>
      </c>
      <c r="E6" s="1">
        <v>0.3</v>
      </c>
      <c r="F6">
        <v>15.079800000000001</v>
      </c>
      <c r="G6">
        <v>2.5767000000000002</v>
      </c>
      <c r="I6" s="1">
        <v>0.3</v>
      </c>
      <c r="J6">
        <v>17.843699999999998</v>
      </c>
      <c r="K6">
        <v>2.5834999999999999</v>
      </c>
      <c r="M6" s="1">
        <v>0.3</v>
      </c>
      <c r="N6">
        <v>17.893000000000001</v>
      </c>
      <c r="O6">
        <v>2.5840999999999998</v>
      </c>
      <c r="Q6" s="1">
        <v>0.3</v>
      </c>
      <c r="R6">
        <v>10.228999999999999</v>
      </c>
      <c r="S6">
        <v>3.0771000000000002</v>
      </c>
      <c r="U6" s="1">
        <v>0.3</v>
      </c>
      <c r="V6">
        <v>13.0579</v>
      </c>
      <c r="W6">
        <v>3.4630000000000001</v>
      </c>
      <c r="Y6" s="1">
        <v>0.3</v>
      </c>
      <c r="Z6">
        <v>14.007899999999999</v>
      </c>
      <c r="AA6">
        <v>1.9225000000000001</v>
      </c>
      <c r="AC6" s="1">
        <v>0.3</v>
      </c>
      <c r="AD6">
        <v>22.032299999999999</v>
      </c>
      <c r="AE6">
        <v>2.8576999999999999</v>
      </c>
    </row>
    <row r="7" spans="1:31" x14ac:dyDescent="0.25">
      <c r="A7" s="1">
        <v>0.4</v>
      </c>
      <c r="B7">
        <v>21.433399999999999</v>
      </c>
      <c r="C7">
        <v>5.0707000000000004</v>
      </c>
      <c r="E7" s="1">
        <v>0.4</v>
      </c>
      <c r="F7">
        <v>25.764800000000001</v>
      </c>
      <c r="G7">
        <v>2.2673999999999999</v>
      </c>
      <c r="I7" s="1">
        <v>0.4</v>
      </c>
      <c r="J7">
        <v>16.5198</v>
      </c>
      <c r="K7">
        <v>2.5323000000000002</v>
      </c>
      <c r="M7" s="1">
        <v>0.4</v>
      </c>
      <c r="N7">
        <v>23.313099999999999</v>
      </c>
      <c r="O7">
        <v>2.3851</v>
      </c>
      <c r="Q7" s="1">
        <v>0.4</v>
      </c>
      <c r="R7">
        <v>8.2817000000000007</v>
      </c>
      <c r="S7">
        <v>2.8681000000000001</v>
      </c>
      <c r="U7" s="1">
        <v>0.4</v>
      </c>
      <c r="V7">
        <v>12.8414</v>
      </c>
      <c r="W7">
        <v>4.3516000000000004</v>
      </c>
      <c r="Y7" s="1">
        <v>0.4</v>
      </c>
      <c r="Z7">
        <v>17.8904</v>
      </c>
      <c r="AA7">
        <v>3.7078000000000002</v>
      </c>
      <c r="AC7" s="1">
        <v>0.4</v>
      </c>
      <c r="AD7">
        <v>23.205400000000001</v>
      </c>
      <c r="AE7">
        <v>5.0126999999999997</v>
      </c>
    </row>
    <row r="8" spans="1:31" x14ac:dyDescent="0.25">
      <c r="A8" s="1">
        <v>0.5</v>
      </c>
      <c r="B8">
        <v>15.7705</v>
      </c>
      <c r="C8">
        <v>3.5125999999999999</v>
      </c>
      <c r="E8" s="1">
        <v>0.5</v>
      </c>
      <c r="F8">
        <v>19.899100000000001</v>
      </c>
      <c r="G8">
        <v>2.6223000000000001</v>
      </c>
      <c r="I8" s="1">
        <v>0.5</v>
      </c>
      <c r="J8">
        <v>14.3992</v>
      </c>
      <c r="K8">
        <v>3.5171999999999999</v>
      </c>
      <c r="M8" s="1">
        <v>0.5</v>
      </c>
      <c r="N8">
        <v>18.583500000000001</v>
      </c>
      <c r="O8">
        <v>2.8852000000000002</v>
      </c>
      <c r="Q8" s="1">
        <v>0.5</v>
      </c>
      <c r="R8">
        <v>10.8445</v>
      </c>
      <c r="S8">
        <v>2.9386999999999999</v>
      </c>
      <c r="U8" s="1">
        <v>0.5</v>
      </c>
      <c r="V8">
        <v>17.449000000000002</v>
      </c>
      <c r="W8">
        <v>4.1230000000000002</v>
      </c>
      <c r="Y8" s="1">
        <v>0.5</v>
      </c>
      <c r="Z8">
        <v>27.050599999999999</v>
      </c>
      <c r="AA8">
        <v>3.6787000000000001</v>
      </c>
      <c r="AC8" s="1">
        <v>0.5</v>
      </c>
      <c r="AD8">
        <v>17.1509</v>
      </c>
      <c r="AE8">
        <v>3.1646999999999998</v>
      </c>
    </row>
    <row r="9" spans="1:31" x14ac:dyDescent="0.25">
      <c r="A9" s="1">
        <v>0.6</v>
      </c>
      <c r="B9">
        <v>16.718599999999999</v>
      </c>
      <c r="C9">
        <v>3.4441000000000002</v>
      </c>
      <c r="E9" s="1">
        <v>0.6</v>
      </c>
      <c r="F9">
        <v>30.446400000000001</v>
      </c>
      <c r="G9">
        <v>2.8732000000000002</v>
      </c>
      <c r="I9" s="1">
        <v>0.6</v>
      </c>
      <c r="J9">
        <v>26.709800000000001</v>
      </c>
      <c r="K9">
        <v>3.427</v>
      </c>
      <c r="M9" s="1">
        <v>0.6</v>
      </c>
      <c r="N9">
        <v>25.4724</v>
      </c>
      <c r="O9">
        <v>3.7957000000000001</v>
      </c>
      <c r="Q9" s="1">
        <v>0.6</v>
      </c>
      <c r="R9">
        <v>8.2917000000000005</v>
      </c>
      <c r="S9">
        <v>3.7892999999999999</v>
      </c>
      <c r="U9" s="1">
        <v>0.6</v>
      </c>
      <c r="V9">
        <v>17.5733</v>
      </c>
      <c r="W9">
        <v>4.5311000000000003</v>
      </c>
      <c r="Y9" s="1">
        <v>0.6</v>
      </c>
      <c r="Z9">
        <v>24.177</v>
      </c>
      <c r="AA9">
        <v>3.2153999999999998</v>
      </c>
      <c r="AC9" s="1">
        <v>0.6</v>
      </c>
      <c r="AD9">
        <v>18.060099999999998</v>
      </c>
      <c r="AE9">
        <v>4.0575999999999999</v>
      </c>
    </row>
    <row r="10" spans="1:31" x14ac:dyDescent="0.25">
      <c r="A10" s="1">
        <v>0.7</v>
      </c>
      <c r="B10">
        <v>13.219900000000001</v>
      </c>
      <c r="C10">
        <v>3.4453</v>
      </c>
      <c r="E10" s="1">
        <v>0.7</v>
      </c>
      <c r="F10">
        <v>23.175799999999999</v>
      </c>
      <c r="G10">
        <v>3.1686000000000001</v>
      </c>
      <c r="I10" s="1">
        <v>0.7</v>
      </c>
      <c r="J10">
        <v>21.9848</v>
      </c>
      <c r="K10">
        <v>5.0401999999999996</v>
      </c>
      <c r="M10" s="1">
        <v>0.7</v>
      </c>
      <c r="N10">
        <v>22.463000000000001</v>
      </c>
      <c r="O10">
        <v>9.2518999999999991</v>
      </c>
      <c r="Q10" s="1">
        <v>0.7</v>
      </c>
      <c r="R10">
        <v>5.1154999999999999</v>
      </c>
      <c r="S10">
        <v>2.657</v>
      </c>
      <c r="U10" s="1">
        <v>0.7</v>
      </c>
      <c r="V10">
        <v>12.121499999999999</v>
      </c>
      <c r="W10">
        <v>6.1543999999999999</v>
      </c>
      <c r="Y10" s="1">
        <v>0.7</v>
      </c>
      <c r="Z10">
        <v>19.427700000000002</v>
      </c>
      <c r="AA10">
        <v>2.488</v>
      </c>
      <c r="AC10" s="1">
        <v>0.7</v>
      </c>
      <c r="AD10">
        <v>19.731000000000002</v>
      </c>
      <c r="AE10">
        <v>2.6355</v>
      </c>
    </row>
    <row r="11" spans="1:31" x14ac:dyDescent="0.25">
      <c r="A11" s="1">
        <v>0.8</v>
      </c>
      <c r="B11">
        <v>17.907399999999999</v>
      </c>
      <c r="C11">
        <v>3.2248000000000001</v>
      </c>
      <c r="E11" s="1">
        <v>0.8</v>
      </c>
      <c r="F11">
        <v>22.217600000000001</v>
      </c>
      <c r="G11">
        <v>4.0052000000000003</v>
      </c>
      <c r="I11" s="1">
        <v>0.8</v>
      </c>
      <c r="J11">
        <v>20.812899999999999</v>
      </c>
      <c r="K11">
        <v>3.4251999999999998</v>
      </c>
      <c r="M11" s="1">
        <v>0.8</v>
      </c>
      <c r="N11">
        <v>32.811300000000003</v>
      </c>
      <c r="O11">
        <v>8.7932000000000006</v>
      </c>
      <c r="Q11" s="1">
        <v>0.8</v>
      </c>
      <c r="R11">
        <v>7.9417999999999997</v>
      </c>
      <c r="S11">
        <v>4.9907000000000004</v>
      </c>
      <c r="U11" s="1">
        <v>0.8</v>
      </c>
      <c r="V11">
        <v>11.549300000000001</v>
      </c>
      <c r="W11">
        <v>4.9077999999999999</v>
      </c>
      <c r="Y11" s="1">
        <v>0.8</v>
      </c>
      <c r="Z11">
        <v>14.278600000000001</v>
      </c>
      <c r="AA11">
        <v>2.496</v>
      </c>
      <c r="AC11" s="1">
        <v>0.8</v>
      </c>
      <c r="AD11">
        <v>16.0243</v>
      </c>
      <c r="AE11">
        <v>3.3946000000000001</v>
      </c>
    </row>
    <row r="12" spans="1:31" x14ac:dyDescent="0.25">
      <c r="A12" s="1">
        <v>0.9</v>
      </c>
      <c r="B12">
        <v>24.682300000000001</v>
      </c>
      <c r="C12">
        <v>2.4659</v>
      </c>
      <c r="E12" s="1">
        <v>0.9</v>
      </c>
      <c r="F12">
        <v>23.681799999999999</v>
      </c>
      <c r="G12">
        <v>2.9975999999999998</v>
      </c>
      <c r="I12" s="1">
        <v>0.9</v>
      </c>
      <c r="J12">
        <v>21.846900000000002</v>
      </c>
      <c r="K12">
        <v>2.4148000000000001</v>
      </c>
      <c r="M12" s="1">
        <v>0.9</v>
      </c>
      <c r="N12">
        <v>22.128399999999999</v>
      </c>
      <c r="O12">
        <v>3.7721</v>
      </c>
      <c r="Q12" s="1">
        <v>0.9</v>
      </c>
      <c r="R12">
        <v>6.9512</v>
      </c>
      <c r="S12">
        <v>8.5103000000000009</v>
      </c>
      <c r="U12" s="1">
        <v>0.9</v>
      </c>
      <c r="V12">
        <v>10.9017</v>
      </c>
      <c r="W12">
        <v>5.2103000000000002</v>
      </c>
      <c r="Y12" s="1">
        <v>0.9</v>
      </c>
      <c r="Z12">
        <v>21.206900000000001</v>
      </c>
      <c r="AA12">
        <v>4.5768000000000004</v>
      </c>
      <c r="AC12" s="1">
        <v>0.9</v>
      </c>
      <c r="AD12">
        <v>19.047000000000001</v>
      </c>
      <c r="AE12">
        <v>3.7311999999999999</v>
      </c>
    </row>
    <row r="13" spans="1:31" x14ac:dyDescent="0.25">
      <c r="A13" s="1">
        <v>1</v>
      </c>
      <c r="B13">
        <v>20.1051</v>
      </c>
      <c r="C13">
        <v>3.8071000000000002</v>
      </c>
      <c r="E13" s="1">
        <v>1</v>
      </c>
      <c r="F13">
        <v>20.9054</v>
      </c>
      <c r="G13">
        <v>3.3199000000000001</v>
      </c>
      <c r="I13" s="1">
        <v>1</v>
      </c>
      <c r="J13">
        <v>21.470099999999999</v>
      </c>
      <c r="K13">
        <v>3.3771</v>
      </c>
      <c r="M13" s="1">
        <v>1</v>
      </c>
      <c r="N13">
        <v>21.725100000000001</v>
      </c>
      <c r="O13">
        <v>2.9342999999999999</v>
      </c>
      <c r="Q13" s="1">
        <v>1</v>
      </c>
      <c r="R13">
        <v>24.6557</v>
      </c>
      <c r="S13">
        <v>17.291799999999999</v>
      </c>
      <c r="U13" s="1">
        <v>1</v>
      </c>
      <c r="V13">
        <v>12.0564</v>
      </c>
      <c r="W13">
        <v>4.5632999999999999</v>
      </c>
      <c r="Y13" s="1">
        <v>1</v>
      </c>
      <c r="Z13">
        <v>19.096599999999999</v>
      </c>
      <c r="AA13">
        <v>4.7824</v>
      </c>
      <c r="AC13" s="1">
        <v>1</v>
      </c>
      <c r="AD13">
        <v>19.304200000000002</v>
      </c>
      <c r="AE13">
        <v>2.9495</v>
      </c>
    </row>
    <row r="15" spans="1:31" x14ac:dyDescent="0.25">
      <c r="A15" t="s">
        <v>6</v>
      </c>
      <c r="B15">
        <f>AVERAGE(B4:B13)</f>
        <v>27.787799999999997</v>
      </c>
      <c r="C15">
        <f>AVERAGE(C4:C13)</f>
        <v>4.4163399999999999</v>
      </c>
      <c r="F15">
        <f>AVERAGE(F4:F13)</f>
        <v>21.021039999999999</v>
      </c>
      <c r="G15">
        <f>AVERAGE(G4:G13)</f>
        <v>3.1736900000000001</v>
      </c>
      <c r="J15">
        <f>AVERAGE(J4:J13)</f>
        <v>19.174029999999998</v>
      </c>
      <c r="K15">
        <f>AVERAGE(K4:K13)</f>
        <v>3.1393099999999996</v>
      </c>
      <c r="N15">
        <f>AVERAGE(N4:N13)</f>
        <v>23.315570000000001</v>
      </c>
      <c r="O15">
        <f>AVERAGE(O4:O13)</f>
        <v>4.5327800000000007</v>
      </c>
      <c r="R15">
        <f>AVERAGE(R4:R13)</f>
        <v>11.070730000000001</v>
      </c>
      <c r="S15">
        <f>AVERAGE(S4:S13)</f>
        <v>5.3163299999999989</v>
      </c>
      <c r="V15">
        <f>AVERAGE(V4:V13)</f>
        <v>13.881570000000002</v>
      </c>
      <c r="W15">
        <f>AVERAGE(W4:W13)</f>
        <v>5.0811900000000012</v>
      </c>
      <c r="Z15">
        <f>AVERAGE(Z4:Z13)</f>
        <v>19.175080000000001</v>
      </c>
      <c r="AA15">
        <f>AVERAGE(AA4:AA13)</f>
        <v>3.1985699999999997</v>
      </c>
      <c r="AD15">
        <f>AVERAGE(AD4:AD13)</f>
        <v>20.250490000000003</v>
      </c>
      <c r="AE15">
        <f>AVERAGE(AE4:AE13)</f>
        <v>3.4074499999999999</v>
      </c>
    </row>
    <row r="16" spans="1:31" x14ac:dyDescent="0.25">
      <c r="A16" t="s">
        <v>7</v>
      </c>
      <c r="B16">
        <f>STDEV(B4:B13)</f>
        <v>21.239904001404735</v>
      </c>
      <c r="C16">
        <f>STDEV(C4:C13)</f>
        <v>1.6684969038695341</v>
      </c>
      <c r="F16">
        <f>STDEV(F4:F13)</f>
        <v>5.4095693864771821</v>
      </c>
      <c r="G16">
        <f>STDEV(G4:G13)</f>
        <v>0.64315850897478366</v>
      </c>
      <c r="J16">
        <f>STDEV(J4:J13)</f>
        <v>4.0303408474690929</v>
      </c>
      <c r="K16">
        <f>STDEV(K4:K13)</f>
        <v>0.8211958819645635</v>
      </c>
      <c r="N16">
        <f>STDEV(N4:N13)</f>
        <v>5.4648651409709847</v>
      </c>
      <c r="O16">
        <f>STDEV(O4:O13)</f>
        <v>2.4948324405102267</v>
      </c>
      <c r="R16">
        <f>STDEV(R4:R13)</f>
        <v>5.6345381498693667</v>
      </c>
      <c r="S16">
        <f>STDEV(S4:S13)</f>
        <v>4.5519052106538629</v>
      </c>
      <c r="V16">
        <f>STDEV(V4:V13)</f>
        <v>2.7012209120445205</v>
      </c>
      <c r="W16">
        <f>STDEV(W4:W13)</f>
        <v>1.5204381038590991</v>
      </c>
      <c r="Z16">
        <f>STDEV(Z4:Z13)</f>
        <v>4.1188248849506799</v>
      </c>
      <c r="AA16">
        <f>STDEV(AA4:AA13)</f>
        <v>0.96621047517263947</v>
      </c>
      <c r="AD16">
        <f>STDEV(AD4:AD13)</f>
        <v>2.9280533550276551</v>
      </c>
      <c r="AE16">
        <f>STDEV(AE4:AE13)</f>
        <v>0.73546401717252874</v>
      </c>
    </row>
    <row r="17" spans="1:42" x14ac:dyDescent="0.25">
      <c r="A17" t="s">
        <v>8</v>
      </c>
      <c r="B17">
        <f>2*B16</f>
        <v>42.47980800280947</v>
      </c>
      <c r="C17">
        <f>2*C16</f>
        <v>3.3369938077390682</v>
      </c>
      <c r="F17">
        <f>2*F16</f>
        <v>10.819138772954364</v>
      </c>
      <c r="G17">
        <f>2*G16</f>
        <v>1.2863170179495673</v>
      </c>
      <c r="J17">
        <f>2*J16</f>
        <v>8.0606816949381859</v>
      </c>
      <c r="K17">
        <f>2*K16</f>
        <v>1.642391763929127</v>
      </c>
      <c r="N17">
        <f>2*N16</f>
        <v>10.929730281941969</v>
      </c>
      <c r="O17">
        <f>2*O16</f>
        <v>4.9896648810204534</v>
      </c>
      <c r="R17">
        <f>2*R16</f>
        <v>11.269076299738733</v>
      </c>
      <c r="S17">
        <f>2*S16</f>
        <v>9.1038104213077258</v>
      </c>
      <c r="V17">
        <f>2*V16</f>
        <v>5.4024418240890411</v>
      </c>
      <c r="W17">
        <f>2*W16</f>
        <v>3.0408762077181981</v>
      </c>
      <c r="Z17">
        <f>2*Z16</f>
        <v>8.2376497699013598</v>
      </c>
      <c r="AA17">
        <f>2*AA16</f>
        <v>1.9324209503452789</v>
      </c>
      <c r="AD17">
        <f>2*AD16</f>
        <v>5.8561067100553101</v>
      </c>
      <c r="AE17">
        <f>2*AE16</f>
        <v>1.4709280343450575</v>
      </c>
    </row>
    <row r="18" spans="1:42" x14ac:dyDescent="0.25">
      <c r="A18" t="s">
        <v>9</v>
      </c>
      <c r="B18">
        <f>B15+B17</f>
        <v>70.267608002809467</v>
      </c>
      <c r="C18">
        <f>C15+C17</f>
        <v>7.7533338077390681</v>
      </c>
      <c r="F18">
        <f>F15+F17</f>
        <v>31.840178772954363</v>
      </c>
      <c r="G18">
        <f>G15+G17</f>
        <v>4.4600070179495672</v>
      </c>
      <c r="J18">
        <f>J15+J17</f>
        <v>27.234711694938184</v>
      </c>
      <c r="K18">
        <f>K15+K17</f>
        <v>4.7817017639291262</v>
      </c>
      <c r="N18">
        <f>N15+N17</f>
        <v>34.245300281941972</v>
      </c>
      <c r="O18">
        <f>O15+O17</f>
        <v>9.5224448810204549</v>
      </c>
      <c r="R18">
        <f>R15+R17</f>
        <v>22.339806299738733</v>
      </c>
      <c r="S18">
        <f>S15+S17</f>
        <v>14.420140421307725</v>
      </c>
      <c r="V18">
        <f>V15+V17</f>
        <v>19.284011824089042</v>
      </c>
      <c r="W18">
        <f>W15+W17</f>
        <v>8.1220662077181984</v>
      </c>
      <c r="Z18">
        <f>Z15+Z17</f>
        <v>27.412729769901361</v>
      </c>
      <c r="AA18">
        <f>AA15+AA17</f>
        <v>5.1309909503452786</v>
      </c>
      <c r="AD18">
        <f>AD15+AD17</f>
        <v>26.106596710055314</v>
      </c>
      <c r="AE18">
        <f>AE15+AE17</f>
        <v>4.8783780343450571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17.406775</v>
      </c>
      <c r="K26">
        <f>AVERAGE(C3,G3,K3,O3,S3,W3,AA3,AE3)</f>
        <v>5.2624374999999999</v>
      </c>
      <c r="N26">
        <f>J27-J26</f>
        <v>9.7001375000000039</v>
      </c>
      <c r="O26">
        <f>K27-K26</f>
        <v>-1.1046499999999995</v>
      </c>
      <c r="P26" s="1">
        <v>0.1</v>
      </c>
      <c r="Q26">
        <f>N26/J26*100</f>
        <v>55.726218670603856</v>
      </c>
      <c r="R26">
        <f>O26/K26*100</f>
        <v>-20.991223173671887</v>
      </c>
      <c r="U26">
        <f>J26</f>
        <v>17.406775</v>
      </c>
      <c r="V26">
        <f>K26</f>
        <v>5.2624374999999999</v>
      </c>
      <c r="W26">
        <f>Q26</f>
        <v>55.726218670603856</v>
      </c>
      <c r="X26">
        <f>Q27</f>
        <v>11.96574322354371</v>
      </c>
      <c r="Y26">
        <f>Q28</f>
        <v>-2.6262762631216789</v>
      </c>
      <c r="Z26">
        <f>Q29</f>
        <v>7.178095885079232</v>
      </c>
      <c r="AA26">
        <f>Q30</f>
        <v>1.3594563036518856</v>
      </c>
      <c r="AB26">
        <f>Q31</f>
        <v>20.247216960062961</v>
      </c>
      <c r="AC26">
        <f>Q32</f>
        <v>-1.446994058347961</v>
      </c>
      <c r="AD26">
        <f>Q33</f>
        <v>3.0799789162553202</v>
      </c>
      <c r="AE26">
        <f>Q34</f>
        <v>8.0371004967893303</v>
      </c>
      <c r="AF26">
        <f>Q35</f>
        <v>14.408470265169745</v>
      </c>
      <c r="AG26">
        <f>R26</f>
        <v>-20.991223173671887</v>
      </c>
      <c r="AH26">
        <f>R27</f>
        <v>-23.956816589270662</v>
      </c>
      <c r="AI26">
        <f>R28</f>
        <v>-36.279053195406114</v>
      </c>
      <c r="AJ26">
        <f>R29</f>
        <v>-33.0260454399696</v>
      </c>
      <c r="AK26">
        <f>R30</f>
        <v>-37.190702977470032</v>
      </c>
      <c r="AL26">
        <f>R31</f>
        <v>-30.798703072483047</v>
      </c>
      <c r="AM26">
        <f>R32</f>
        <v>-17.241534935094244</v>
      </c>
      <c r="AN26">
        <f>R33</f>
        <v>-16.299480991460712</v>
      </c>
      <c r="AO26">
        <f>R34</f>
        <v>-20.001425195073569</v>
      </c>
      <c r="AP26">
        <f>R35</f>
        <v>2.1993135310395746</v>
      </c>
    </row>
    <row r="27" spans="1:42" x14ac:dyDescent="0.25">
      <c r="I27" s="1">
        <v>0.1</v>
      </c>
      <c r="J27">
        <f>AVERAGE(B4,F4,J4,N4,R4,V4,Z4,AD4)</f>
        <v>27.106912500000004</v>
      </c>
      <c r="K27">
        <f>AVERAGE(C4,G4,K4,O4,S4,W4,AA4,AE4)</f>
        <v>4.1577875000000004</v>
      </c>
      <c r="N27">
        <f>J28-J26</f>
        <v>2.0828500000000005</v>
      </c>
      <c r="O27">
        <f>K28-K26</f>
        <v>-1.2607125000000003</v>
      </c>
      <c r="P27" s="1">
        <v>0.2</v>
      </c>
      <c r="Q27">
        <f>N27/J26*100</f>
        <v>11.96574322354371</v>
      </c>
      <c r="R27">
        <f>O27/K26*100</f>
        <v>-23.956816589270662</v>
      </c>
    </row>
    <row r="28" spans="1:42" x14ac:dyDescent="0.25">
      <c r="I28" s="1">
        <v>0.2</v>
      </c>
      <c r="J28">
        <f>AVERAGE(B5,F5,J5,N5,R5,V5,Z5,AD5)</f>
        <v>19.489625</v>
      </c>
      <c r="K28">
        <f>AVERAGE(C5,G5,K5,O5,S5,W5,AA5,AE5)</f>
        <v>4.0017249999999995</v>
      </c>
      <c r="N28">
        <f>J29-J26</f>
        <v>-0.45714999999999861</v>
      </c>
      <c r="O28">
        <f>K29-K26</f>
        <v>-1.9091624999999994</v>
      </c>
      <c r="P28" s="1">
        <v>0.3</v>
      </c>
      <c r="Q28">
        <f>N28/J26*100</f>
        <v>-2.6262762631216789</v>
      </c>
      <c r="R28">
        <f>O28/K26*100</f>
        <v>-36.279053195406114</v>
      </c>
    </row>
    <row r="29" spans="1:42" x14ac:dyDescent="0.25">
      <c r="I29" s="1">
        <v>0.3</v>
      </c>
      <c r="J29">
        <f>AVERAGE(B6,F6,J6,N6,R6,V6,Z6,AD6)</f>
        <v>16.949625000000001</v>
      </c>
      <c r="K29">
        <f>AVERAGE(C6,G6,K6,O6,S6,W6,AA6,AE6)</f>
        <v>3.3532750000000004</v>
      </c>
      <c r="N29">
        <f>J30-J26</f>
        <v>1.2494750000000003</v>
      </c>
      <c r="O29">
        <f>K30-K26</f>
        <v>-1.737975</v>
      </c>
      <c r="P29" s="1">
        <v>0.4</v>
      </c>
      <c r="Q29">
        <f>N29/J26*100</f>
        <v>7.178095885079232</v>
      </c>
      <c r="R29">
        <f>O29/K26*100</f>
        <v>-33.0260454399696</v>
      </c>
    </row>
    <row r="30" spans="1:42" x14ac:dyDescent="0.25">
      <c r="I30" s="1">
        <v>0.4</v>
      </c>
      <c r="J30">
        <f>AVERAGE(B7,F7,J7,N7,R7,V7,Z7,AD7)</f>
        <v>18.65625</v>
      </c>
      <c r="K30">
        <f>AVERAGE(C7,G7,K7,O7,S7,W7,AA7,AE7)</f>
        <v>3.5244624999999998</v>
      </c>
      <c r="N30">
        <f>J31-J26</f>
        <v>0.2366375000000005</v>
      </c>
      <c r="O30">
        <f>K31-K26</f>
        <v>-1.9571374999999995</v>
      </c>
      <c r="P30" s="1">
        <v>0.5</v>
      </c>
      <c r="Q30">
        <f>N30/J26*100</f>
        <v>1.3594563036518856</v>
      </c>
      <c r="R30">
        <f>O30/K26*100</f>
        <v>-37.190702977470032</v>
      </c>
    </row>
    <row r="31" spans="1:42" x14ac:dyDescent="0.25">
      <c r="I31" s="1">
        <v>0.5</v>
      </c>
      <c r="J31">
        <f>AVERAGE(B8,F8,J8,N8,R8,V8,Z8,AD8)</f>
        <v>17.6434125</v>
      </c>
      <c r="K31">
        <f>AVERAGE(C8,G8,K8,O8,S8,W8,AA8,AE8)</f>
        <v>3.3053000000000003</v>
      </c>
      <c r="N31">
        <f>J32-J26</f>
        <v>3.5243874999999996</v>
      </c>
      <c r="O31">
        <f>K32-K26</f>
        <v>-1.6207625000000001</v>
      </c>
      <c r="P31" s="1">
        <v>0.6</v>
      </c>
      <c r="Q31">
        <f>N31/J26*100</f>
        <v>20.247216960062961</v>
      </c>
      <c r="R31">
        <f>O31/K26*100</f>
        <v>-30.798703072483047</v>
      </c>
    </row>
    <row r="32" spans="1:42" x14ac:dyDescent="0.25">
      <c r="I32" s="1">
        <v>0.6</v>
      </c>
      <c r="J32">
        <f>AVERAGE(B9,F9,J9,N9,R9,V9,Z9,AD9)</f>
        <v>20.931162499999999</v>
      </c>
      <c r="K32">
        <f>AVERAGE(C9,G9,K9,O9,S9,W9,AA9,AE9)</f>
        <v>3.6416749999999998</v>
      </c>
      <c r="N32">
        <f>J33-J26</f>
        <v>-0.25187499999999829</v>
      </c>
      <c r="O32">
        <f>K33-K26</f>
        <v>-0.90732500000000016</v>
      </c>
      <c r="P32" s="1">
        <v>0.7</v>
      </c>
      <c r="Q32">
        <f>N32/J26*100</f>
        <v>-1.446994058347961</v>
      </c>
      <c r="R32">
        <f>O32/K26*100</f>
        <v>-17.241534935094244</v>
      </c>
    </row>
    <row r="33" spans="1:18" x14ac:dyDescent="0.25">
      <c r="I33" s="1">
        <v>0.7</v>
      </c>
      <c r="J33">
        <f>AVERAGE(B10,F10,J10,N10,R10,V10,Z10,AD10)</f>
        <v>17.154900000000001</v>
      </c>
      <c r="K33">
        <f>AVERAGE(C10,G10,K10,O10,S10,W10,AA10,AE10)</f>
        <v>4.3551124999999997</v>
      </c>
      <c r="N33">
        <f>J34-J26</f>
        <v>0.53612500000000196</v>
      </c>
      <c r="O33">
        <f>K34-K26</f>
        <v>-0.85775000000000023</v>
      </c>
      <c r="P33" s="1">
        <v>0.8</v>
      </c>
      <c r="Q33">
        <f>N33/J26*100</f>
        <v>3.0799789162553202</v>
      </c>
      <c r="R33">
        <f>O33/K26*100</f>
        <v>-16.299480991460712</v>
      </c>
    </row>
    <row r="34" spans="1:18" x14ac:dyDescent="0.25">
      <c r="I34" s="1">
        <v>0.8</v>
      </c>
      <c r="J34">
        <f>AVERAGE(B11,F11,J11,N11,R11,V11,Z11,AD11)</f>
        <v>17.942900000000002</v>
      </c>
      <c r="K34">
        <f>AVERAGE(C11,G11,K11,O11,S11,W11,AA11,AE11)</f>
        <v>4.4046874999999996</v>
      </c>
      <c r="N34">
        <f>J35-J26</f>
        <v>1.3990000000000009</v>
      </c>
      <c r="O34">
        <f>K35-K26</f>
        <v>-1.0525624999999996</v>
      </c>
      <c r="P34" s="1">
        <v>0.9</v>
      </c>
      <c r="Q34">
        <f>N34/J26*100</f>
        <v>8.0371004967893303</v>
      </c>
      <c r="R34">
        <f>O34/K26*100</f>
        <v>-20.001425195073569</v>
      </c>
    </row>
    <row r="35" spans="1:18" x14ac:dyDescent="0.25">
      <c r="I35" s="1">
        <v>0.9</v>
      </c>
      <c r="J35">
        <f>AVERAGE(B12,F12,J12,N12,R12,V12,Z12,AD12)</f>
        <v>18.805775000000001</v>
      </c>
      <c r="K35">
        <f>AVERAGE(C12,G12,K12,O12,S12,W12,AA12,AE12)</f>
        <v>4.2098750000000003</v>
      </c>
      <c r="N35">
        <f>J36-J26</f>
        <v>2.5080500000000008</v>
      </c>
      <c r="O35">
        <f>K36-K26</f>
        <v>0.11573750000000071</v>
      </c>
      <c r="P35" s="1">
        <v>1</v>
      </c>
      <c r="Q35">
        <f>N35/J26*100</f>
        <v>14.408470265169745</v>
      </c>
      <c r="R35">
        <f>O35/K26*100</f>
        <v>2.1993135310395746</v>
      </c>
    </row>
    <row r="36" spans="1:18" x14ac:dyDescent="0.25">
      <c r="I36" s="1">
        <v>1</v>
      </c>
      <c r="J36">
        <f>AVERAGE(B13,F13,J13,N13,R13,V13,Z13,AD13)</f>
        <v>19.914825</v>
      </c>
      <c r="K36">
        <f>AVERAGE(C13,G13,K13,O13,S13,W13,AA13,AE13)</f>
        <v>5.3781750000000006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14.932</v>
      </c>
      <c r="C41">
        <f>C3</f>
        <v>4.1924999999999999</v>
      </c>
    </row>
    <row r="42" spans="1:18" x14ac:dyDescent="0.25">
      <c r="A42" s="1">
        <v>2</v>
      </c>
      <c r="B42">
        <f>F3</f>
        <v>18.764800000000001</v>
      </c>
      <c r="C42">
        <f>G3</f>
        <v>3.3264</v>
      </c>
    </row>
    <row r="43" spans="1:18" x14ac:dyDescent="0.25">
      <c r="A43" s="1">
        <v>3</v>
      </c>
      <c r="B43">
        <f>J3</f>
        <v>19.361999999999998</v>
      </c>
      <c r="C43">
        <f>K3</f>
        <v>2.6095000000000002</v>
      </c>
    </row>
    <row r="44" spans="1:18" x14ac:dyDescent="0.25">
      <c r="A44" s="1">
        <v>4</v>
      </c>
      <c r="B44">
        <f>N3</f>
        <v>22.4438</v>
      </c>
      <c r="C44">
        <f>O3</f>
        <v>3.0379999999999998</v>
      </c>
    </row>
    <row r="45" spans="1:18" x14ac:dyDescent="0.25">
      <c r="A45" s="1">
        <v>5</v>
      </c>
      <c r="B45">
        <f>R3</f>
        <v>13.1538</v>
      </c>
      <c r="C45">
        <f>S3</f>
        <v>3.4535</v>
      </c>
    </row>
    <row r="46" spans="1:18" x14ac:dyDescent="0.25">
      <c r="A46" s="1">
        <v>6</v>
      </c>
      <c r="B46">
        <f>V3</f>
        <v>15.139900000000001</v>
      </c>
      <c r="C46">
        <f>W3</f>
        <v>18.034500000000001</v>
      </c>
    </row>
    <row r="47" spans="1:18" x14ac:dyDescent="0.25">
      <c r="A47" s="1">
        <v>7</v>
      </c>
      <c r="B47">
        <f>Z3</f>
        <v>18.192299999999999</v>
      </c>
      <c r="C47">
        <f>AA3</f>
        <v>3.1118999999999999</v>
      </c>
    </row>
    <row r="48" spans="1:18" x14ac:dyDescent="0.25">
      <c r="A48" s="1">
        <v>8</v>
      </c>
      <c r="B48">
        <f>AD3</f>
        <v>17.265599999999999</v>
      </c>
      <c r="C48">
        <f>AE3</f>
        <v>4.3331999999999997</v>
      </c>
    </row>
    <row r="50" spans="1:3" x14ac:dyDescent="0.25">
      <c r="A50" t="s">
        <v>18</v>
      </c>
      <c r="B50">
        <f>AVERAGE(B41:B48)</f>
        <v>17.406775</v>
      </c>
      <c r="C50">
        <f>AVERAGE(C41:C48)</f>
        <v>5.2624374999999999</v>
      </c>
    </row>
    <row r="51" spans="1:3" x14ac:dyDescent="0.25">
      <c r="A51" t="s">
        <v>7</v>
      </c>
      <c r="B51">
        <f>STDEV(B41:B48)</f>
        <v>2.9526445138214759</v>
      </c>
      <c r="C51">
        <f>STDEV(C41:C48)</f>
        <v>5.1929256312073262</v>
      </c>
    </row>
    <row r="52" spans="1:3" x14ac:dyDescent="0.25">
      <c r="A52" t="s">
        <v>19</v>
      </c>
      <c r="B52">
        <f>1.5*B51</f>
        <v>4.428966770732214</v>
      </c>
      <c r="C52">
        <f>1.5*C51</f>
        <v>7.7893884468109889</v>
      </c>
    </row>
    <row r="53" spans="1:3" x14ac:dyDescent="0.25">
      <c r="A53" t="s">
        <v>8</v>
      </c>
      <c r="B53">
        <f>2*B51</f>
        <v>5.9052890276429517</v>
      </c>
      <c r="C53">
        <f>2*C51</f>
        <v>10.385851262414652</v>
      </c>
    </row>
    <row r="54" spans="1:3" x14ac:dyDescent="0.25">
      <c r="A54" t="s">
        <v>20</v>
      </c>
      <c r="B54">
        <f>B50+B52</f>
        <v>21.835741770732213</v>
      </c>
      <c r="C54">
        <f>C50+C52</f>
        <v>13.05182594681099</v>
      </c>
    </row>
    <row r="55" spans="1:3" x14ac:dyDescent="0.25">
      <c r="A55" t="s">
        <v>9</v>
      </c>
      <c r="B55">
        <f>B50+B53</f>
        <v>23.31206402764295</v>
      </c>
      <c r="C55">
        <f>C50+C53</f>
        <v>15.648288762414651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2014-01-17T02:11:15Z</dcterms:created>
  <dcterms:modified xsi:type="dcterms:W3CDTF">2014-01-17T02:15:12Z</dcterms:modified>
</cp:coreProperties>
</file>