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<sst xmlns="http://schemas.openxmlformats.org/spreadsheetml/2006/main" count="48" uniqueCount="21">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</sst>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2.4622000000000002</v>
      </c>
      <c r="C3">
        <v>3.1629</v>
      </c>
      <c r="E3" s="1">
        <v>429</v>
      </c>
      <c r="F3">
        <v>3.0581999999999998</v>
      </c>
      <c r="G3">
        <v>3.0377000000000001</v>
      </c>
      <c r="I3" s="1">
        <v>429</v>
      </c>
      <c r="J3">
        <v>4.4781000000000004</v>
      </c>
      <c r="K3">
        <v>2.7159</v>
      </c>
      <c r="M3" s="1">
        <v>429</v>
      </c>
      <c r="N3">
        <v>3.7921</v>
      </c>
      <c r="O3">
        <v>4.6791999999999998</v>
      </c>
      <c r="Q3" s="1">
        <v>429</v>
      </c>
      <c r="R3">
        <v>4.9016000000000002</v>
      </c>
      <c r="S3">
        <v>2.9329000000000001</v>
      </c>
      <c r="U3" s="1">
        <v>429</v>
      </c>
      <c r="V3">
        <v>5.9211</v>
      </c>
      <c r="W3">
        <v>2.4451000000000001</v>
      </c>
      <c r="Y3" s="1">
        <v>429</v>
      </c>
      <c r="Z3">
        <v>6.7811000000000003</v>
      </c>
      <c r="AA3">
        <v>2.6736</v>
      </c>
      <c r="AC3" s="1">
        <v>429</v>
      </c>
      <c r="AD3">
        <v>6.625</v>
      </c>
      <c r="AE3">
        <v>2.4935999999999998</v>
      </c>
    </row>
    <row r="4" spans="1:31" x14ac:dyDescent="0.25">
      <c r="A4" s="1">
        <v>0.1</v>
      </c>
      <c r="B4">
        <v>2.6659000000000002</v>
      </c>
      <c r="C4">
        <v>4.1494</v>
      </c>
      <c r="E4" s="1">
        <v>0.1</v>
      </c>
      <c r="F4">
        <v>2.1977000000000002</v>
      </c>
      <c r="G4">
        <v>3.3588</v>
      </c>
      <c r="I4" s="1">
        <v>0.1</v>
      </c>
      <c r="J4">
        <v>4.1653000000000002</v>
      </c>
      <c r="K4">
        <v>2.6145</v>
      </c>
      <c r="M4" s="1">
        <v>0.1</v>
      </c>
      <c r="N4">
        <v>3.2402000000000002</v>
      </c>
      <c r="O4">
        <v>3.7835000000000001</v>
      </c>
      <c r="Q4" s="1">
        <v>0.1</v>
      </c>
      <c r="R4">
        <v>3.8494999999999999</v>
      </c>
      <c r="S4">
        <v>2.4737</v>
      </c>
      <c r="U4" s="1">
        <v>0.1</v>
      </c>
      <c r="V4">
        <v>7.6566999999999998</v>
      </c>
      <c r="W4">
        <v>2.6528999999999998</v>
      </c>
      <c r="Y4" s="1">
        <v>0.1</v>
      </c>
      <c r="Z4">
        <v>7.8277000000000001</v>
      </c>
      <c r="AA4">
        <v>3.1589999999999998</v>
      </c>
      <c r="AC4" s="1">
        <v>0.1</v>
      </c>
      <c r="AD4">
        <v>5.91</v>
      </c>
      <c r="AE4">
        <v>2.3874</v>
      </c>
    </row>
    <row r="5" spans="1:31" x14ac:dyDescent="0.25">
      <c r="A5" s="1">
        <v>0.2</v>
      </c>
      <c r="B5">
        <v>2.3731</v>
      </c>
      <c r="C5">
        <v>2.9028999999999998</v>
      </c>
      <c r="E5" s="1">
        <v>0.2</v>
      </c>
      <c r="F5">
        <v>2.8929999999999998</v>
      </c>
      <c r="G5">
        <v>3.4941</v>
      </c>
      <c r="I5" s="1">
        <v>0.2</v>
      </c>
      <c r="J5">
        <v>4.5358999999999998</v>
      </c>
      <c r="K5">
        <v>2.5575000000000001</v>
      </c>
      <c r="M5" s="1">
        <v>0.2</v>
      </c>
      <c r="N5">
        <v>3.1528999999999998</v>
      </c>
      <c r="O5">
        <v>4.7184999999999997</v>
      </c>
      <c r="Q5" s="1">
        <v>0.2</v>
      </c>
      <c r="R5">
        <v>4.1223000000000001</v>
      </c>
      <c r="S5">
        <v>2.4788999999999999</v>
      </c>
      <c r="U5" s="1">
        <v>0.2</v>
      </c>
      <c r="V5">
        <v>5.8578999999999999</v>
      </c>
      <c r="W5">
        <v>2.5973999999999999</v>
      </c>
      <c r="Y5" s="1">
        <v>0.2</v>
      </c>
      <c r="Z5">
        <v>7.5235000000000003</v>
      </c>
      <c r="AA5">
        <v>2.6892999999999998</v>
      </c>
      <c r="AC5" s="1">
        <v>0.2</v>
      </c>
      <c r="AD5">
        <v>7.5293999999999999</v>
      </c>
      <c r="AE5">
        <v>2.7866</v>
      </c>
    </row>
    <row r="6" spans="1:31" x14ac:dyDescent="0.25">
      <c r="A6" s="1">
        <v>0.3</v>
      </c>
      <c r="B6">
        <v>2.4034</v>
      </c>
      <c r="C6">
        <v>2.7635999999999998</v>
      </c>
      <c r="E6" s="1">
        <v>0.3</v>
      </c>
      <c r="F6">
        <v>3.1168999999999998</v>
      </c>
      <c r="G6">
        <v>3.1783999999999999</v>
      </c>
      <c r="I6" s="1">
        <v>0.3</v>
      </c>
      <c r="J6">
        <v>3.6859000000000002</v>
      </c>
      <c r="K6">
        <v>2.5131000000000001</v>
      </c>
      <c r="M6" s="1">
        <v>0.3</v>
      </c>
      <c r="N6">
        <v>3.8801000000000001</v>
      </c>
      <c r="O6">
        <v>4.0065</v>
      </c>
      <c r="Q6" s="1">
        <v>0.3</v>
      </c>
      <c r="R6">
        <v>5.6788999999999996</v>
      </c>
      <c r="S6">
        <v>2.5286</v>
      </c>
      <c r="U6" s="1">
        <v>0.3</v>
      </c>
      <c r="V6">
        <v>5.5416999999999996</v>
      </c>
      <c r="W6">
        <v>2.4878999999999998</v>
      </c>
      <c r="Y6" s="1">
        <v>0.3</v>
      </c>
      <c r="Z6">
        <v>6.3056999999999999</v>
      </c>
      <c r="AA6">
        <v>2.9190999999999998</v>
      </c>
      <c r="AC6" s="1">
        <v>0.3</v>
      </c>
      <c r="AD6">
        <v>6.1317000000000004</v>
      </c>
      <c r="AE6">
        <v>2.5590999999999999</v>
      </c>
    </row>
    <row r="7" spans="1:31" x14ac:dyDescent="0.25">
      <c r="A7" s="1">
        <v>0.4</v>
      </c>
      <c r="B7">
        <v>2.6065</v>
      </c>
      <c r="C7">
        <v>3.17</v>
      </c>
      <c r="E7" s="1">
        <v>0.4</v>
      </c>
      <c r="F7">
        <v>2.1617000000000002</v>
      </c>
      <c r="G7">
        <v>3.5964</v>
      </c>
      <c r="I7" s="1">
        <v>0.4</v>
      </c>
      <c r="J7">
        <v>3.6720999999999999</v>
      </c>
      <c r="K7">
        <v>2.9281000000000001</v>
      </c>
      <c r="M7" s="1">
        <v>0.4</v>
      </c>
      <c r="N7">
        <v>4.3890000000000002</v>
      </c>
      <c r="O7">
        <v>3.7563</v>
      </c>
      <c r="Q7" s="1">
        <v>0.4</v>
      </c>
      <c r="R7">
        <v>4.5007000000000001</v>
      </c>
      <c r="S7">
        <v>2.867</v>
      </c>
      <c r="U7" s="1">
        <v>0.4</v>
      </c>
      <c r="V7">
        <v>5.7923</v>
      </c>
      <c r="W7">
        <v>3.0773999999999999</v>
      </c>
      <c r="Y7" s="1">
        <v>0.4</v>
      </c>
      <c r="Z7">
        <v>6.9669999999999996</v>
      </c>
      <c r="AA7">
        <v>2.8662999999999998</v>
      </c>
      <c r="AC7" s="1">
        <v>0.4</v>
      </c>
      <c r="AD7">
        <v>5.8754999999999997</v>
      </c>
      <c r="AE7">
        <v>2.4281000000000001</v>
      </c>
    </row>
    <row r="8" spans="1:31" x14ac:dyDescent="0.25">
      <c r="A8" s="1">
        <v>0.5</v>
      </c>
      <c r="B8">
        <v>2.8944999999999999</v>
      </c>
      <c r="C8">
        <v>3.1951000000000001</v>
      </c>
      <c r="E8" s="1">
        <v>0.5</v>
      </c>
      <c r="F8">
        <v>2.7810000000000001</v>
      </c>
      <c r="G8">
        <v>2.9136000000000002</v>
      </c>
      <c r="I8" s="1">
        <v>0.5</v>
      </c>
      <c r="J8">
        <v>4.4211</v>
      </c>
      <c r="K8">
        <v>2.8784999999999998</v>
      </c>
      <c r="M8" s="1">
        <v>0.5</v>
      </c>
      <c r="N8">
        <v>4.5800999999999998</v>
      </c>
      <c r="O8">
        <v>3.2602000000000002</v>
      </c>
      <c r="Q8" s="1">
        <v>0.5</v>
      </c>
      <c r="R8">
        <v>4.3837999999999999</v>
      </c>
      <c r="S8">
        <v>2.4689999999999999</v>
      </c>
      <c r="U8" s="1">
        <v>0.5</v>
      </c>
      <c r="V8">
        <v>4.5827999999999998</v>
      </c>
      <c r="W8">
        <v>2.5880000000000001</v>
      </c>
      <c r="Y8" s="1">
        <v>0.5</v>
      </c>
      <c r="Z8">
        <v>7.3654999999999999</v>
      </c>
      <c r="AA8">
        <v>2.4333999999999998</v>
      </c>
      <c r="AC8" s="1">
        <v>0.5</v>
      </c>
      <c r="AD8">
        <v>6.9051</v>
      </c>
      <c r="AE8">
        <v>2.6613000000000002</v>
      </c>
    </row>
    <row r="9" spans="1:31" x14ac:dyDescent="0.25">
      <c r="A9" s="1">
        <v>0.6</v>
      </c>
      <c r="B9">
        <v>2.2347999999999999</v>
      </c>
      <c r="C9">
        <v>3.1503000000000001</v>
      </c>
      <c r="E9" s="1">
        <v>0.6</v>
      </c>
      <c r="F9">
        <v>2.4679000000000002</v>
      </c>
      <c r="G9">
        <v>3.3247</v>
      </c>
      <c r="I9" s="1">
        <v>0.6</v>
      </c>
      <c r="J9">
        <v>4.4885999999999999</v>
      </c>
      <c r="K9">
        <v>2.6968999999999999</v>
      </c>
      <c r="M9" s="1">
        <v>0.6</v>
      </c>
      <c r="N9">
        <v>6.4775999999999998</v>
      </c>
      <c r="O9">
        <v>3.5059999999999998</v>
      </c>
      <c r="Q9" s="1">
        <v>0.6</v>
      </c>
      <c r="R9">
        <v>4.6436000000000002</v>
      </c>
      <c r="S9">
        <v>2.6568999999999998</v>
      </c>
      <c r="U9" s="1">
        <v>0.6</v>
      </c>
      <c r="V9">
        <v>4.9413999999999998</v>
      </c>
      <c r="W9">
        <v>2.6553</v>
      </c>
      <c r="Y9" s="1">
        <v>0.6</v>
      </c>
      <c r="Z9">
        <v>5.6344000000000003</v>
      </c>
      <c r="AA9">
        <v>2.6749000000000001</v>
      </c>
      <c r="AC9" s="1">
        <v>0.6</v>
      </c>
      <c r="AD9">
        <v>7.1970999999999998</v>
      </c>
      <c r="AE9">
        <v>2.5901999999999998</v>
      </c>
    </row>
    <row r="10" spans="1:31" x14ac:dyDescent="0.25">
      <c r="A10" s="1">
        <v>0.7</v>
      </c>
      <c r="B10">
        <v>2.548</v>
      </c>
      <c r="C10">
        <v>2.9472999999999998</v>
      </c>
      <c r="E10" s="1">
        <v>0.7</v>
      </c>
      <c r="F10">
        <v>2.0047999999999999</v>
      </c>
      <c r="G10">
        <v>4.0378999999999996</v>
      </c>
      <c r="I10" s="1">
        <v>0.7</v>
      </c>
      <c r="J10">
        <v>4.4047000000000001</v>
      </c>
      <c r="K10">
        <v>2.323</v>
      </c>
      <c r="M10" s="1">
        <v>0.7</v>
      </c>
      <c r="N10">
        <v>3.5125000000000002</v>
      </c>
      <c r="O10">
        <v>4.8890000000000002</v>
      </c>
      <c r="Q10" s="1">
        <v>0.7</v>
      </c>
      <c r="R10">
        <v>5.2972999999999999</v>
      </c>
      <c r="S10">
        <v>2.3298000000000001</v>
      </c>
      <c r="U10" s="1">
        <v>0.7</v>
      </c>
      <c r="V10">
        <v>5.9771999999999998</v>
      </c>
      <c r="W10">
        <v>2.7852999999999999</v>
      </c>
      <c r="Y10" s="1">
        <v>0.7</v>
      </c>
      <c r="Z10">
        <v>5.9997999999999996</v>
      </c>
      <c r="AA10">
        <v>2.5821000000000001</v>
      </c>
      <c r="AC10" s="1">
        <v>0.7</v>
      </c>
      <c r="AD10">
        <v>8.4468999999999994</v>
      </c>
      <c r="AE10">
        <v>2.4521000000000002</v>
      </c>
    </row>
    <row r="11" spans="1:31" x14ac:dyDescent="0.25">
      <c r="A11" s="1">
        <v>0.8</v>
      </c>
      <c r="B11">
        <v>2.3207</v>
      </c>
      <c r="C11">
        <v>2.617</v>
      </c>
      <c r="E11" s="1">
        <v>0.8</v>
      </c>
      <c r="F11">
        <v>2.0188000000000001</v>
      </c>
      <c r="G11">
        <v>3.1627999999999998</v>
      </c>
      <c r="I11" s="1">
        <v>0.8</v>
      </c>
      <c r="J11">
        <v>7.085</v>
      </c>
      <c r="K11">
        <v>2.4904999999999999</v>
      </c>
      <c r="M11" s="1">
        <v>0.8</v>
      </c>
      <c r="N11">
        <v>3.827</v>
      </c>
      <c r="O11">
        <v>3.4903</v>
      </c>
      <c r="Q11" s="1">
        <v>0.8</v>
      </c>
      <c r="R11">
        <v>4.9481000000000002</v>
      </c>
      <c r="S11">
        <v>2.7239</v>
      </c>
      <c r="U11" s="1">
        <v>0.8</v>
      </c>
      <c r="V11">
        <v>9.8134999999999994</v>
      </c>
      <c r="W11">
        <v>2.7105999999999999</v>
      </c>
      <c r="Y11" s="1">
        <v>0.8</v>
      </c>
      <c r="Z11">
        <v>7.1449999999999996</v>
      </c>
      <c r="AA11">
        <v>2.7178</v>
      </c>
      <c r="AC11" s="1">
        <v>0.8</v>
      </c>
      <c r="AD11">
        <v>7.6050000000000004</v>
      </c>
      <c r="AE11">
        <v>2.5537999999999998</v>
      </c>
    </row>
    <row r="12" spans="1:31" x14ac:dyDescent="0.25">
      <c r="A12" s="1">
        <v>0.9</v>
      </c>
      <c r="B12">
        <v>2.6938</v>
      </c>
      <c r="C12">
        <v>2.8214999999999999</v>
      </c>
      <c r="E12" s="1">
        <v>0.9</v>
      </c>
      <c r="F12">
        <v>1.8723000000000001</v>
      </c>
      <c r="G12">
        <v>3.6305999999999998</v>
      </c>
      <c r="I12" s="1">
        <v>0.9</v>
      </c>
      <c r="J12">
        <v>8.5615000000000006</v>
      </c>
      <c r="K12">
        <v>2.7662</v>
      </c>
      <c r="M12" s="1">
        <v>0.9</v>
      </c>
      <c r="N12">
        <v>4.2952000000000004</v>
      </c>
      <c r="O12">
        <v>3.1589</v>
      </c>
      <c r="Q12" s="1">
        <v>0.9</v>
      </c>
      <c r="R12">
        <v>4.5721999999999996</v>
      </c>
      <c r="S12">
        <v>2.9215</v>
      </c>
      <c r="U12" s="1">
        <v>0.9</v>
      </c>
      <c r="V12">
        <v>4.1631</v>
      </c>
      <c r="W12">
        <v>3.242</v>
      </c>
      <c r="Y12" s="1">
        <v>0.9</v>
      </c>
      <c r="Z12">
        <v>6.2850999999999999</v>
      </c>
      <c r="AA12">
        <v>2.2484000000000002</v>
      </c>
      <c r="AC12" s="1">
        <v>0.9</v>
      </c>
      <c r="AD12">
        <v>7.5926999999999998</v>
      </c>
      <c r="AE12">
        <v>2.4756</v>
      </c>
    </row>
    <row r="13" spans="1:31" x14ac:dyDescent="0.25">
      <c r="A13" s="1">
        <v>1</v>
      </c>
      <c r="B13">
        <v>17.4682</v>
      </c>
      <c r="C13">
        <v>2.8822999999999999</v>
      </c>
      <c r="E13" s="1">
        <v>1</v>
      </c>
      <c r="F13">
        <v>2.3794</v>
      </c>
      <c r="G13">
        <v>2.7302</v>
      </c>
      <c r="I13" s="1">
        <v>1</v>
      </c>
      <c r="J13">
        <v>9.3821999999999992</v>
      </c>
      <c r="K13">
        <v>3.4535999999999998</v>
      </c>
      <c r="M13" s="1">
        <v>1</v>
      </c>
      <c r="N13">
        <v>4.1597</v>
      </c>
      <c r="O13">
        <v>3.5882000000000001</v>
      </c>
      <c r="Q13" s="1">
        <v>1</v>
      </c>
      <c r="R13">
        <v>5.5738000000000003</v>
      </c>
      <c r="S13">
        <v>2.5608</v>
      </c>
      <c r="U13" s="1">
        <v>1</v>
      </c>
      <c r="V13">
        <v>4.782</v>
      </c>
      <c r="W13">
        <v>3.0135999999999998</v>
      </c>
      <c r="Y13" s="1">
        <v>1</v>
      </c>
      <c r="Z13">
        <v>8.0297999999999998</v>
      </c>
      <c r="AA13">
        <v>2.6676000000000002</v>
      </c>
      <c r="AC13" s="1">
        <v>1</v>
      </c>
      <c r="AD13">
        <v>7.3326000000000002</v>
      </c>
      <c r="AE13">
        <v>2.7818000000000001</v>
      </c>
    </row>
    <row r="15" spans="1:31" x14ac:dyDescent="0.25">
      <c r="A15" t="s">
        <v>6</v>
      </c>
      <c r="B15">
        <f>AVERAGE(B4:B13)</f>
        <v>4.0208899999999996</v>
      </c>
      <c r="C15">
        <f>AVERAGE(C4:C13)</f>
        <v>3.0599400000000001</v>
      </c>
      <c r="F15">
        <f>AVERAGE(F4:F13)</f>
        <v>2.3893499999999999</v>
      </c>
      <c r="G15">
        <f>AVERAGE(G4:G13)</f>
        <v>3.3427500000000001</v>
      </c>
      <c r="J15">
        <f>AVERAGE(J4:J13)</f>
        <v>5.4402299999999997</v>
      </c>
      <c r="K15">
        <f>AVERAGE(K4:K13)</f>
        <v>2.7221900000000003</v>
      </c>
      <c r="N15">
        <f>AVERAGE(N4:N13)</f>
        <v>4.1514299999999995</v>
      </c>
      <c r="O15">
        <f>AVERAGE(O4:O13)</f>
        <v>3.8157400000000004</v>
      </c>
      <c r="R15">
        <f>AVERAGE(R4:R13)</f>
        <v>4.7570199999999998</v>
      </c>
      <c r="S15">
        <f>AVERAGE(S4:S13)</f>
        <v>2.60101</v>
      </c>
      <c r="V15">
        <f>AVERAGE(V4:V13)</f>
        <v>5.9108599999999996</v>
      </c>
      <c r="W15">
        <f>AVERAGE(W4:W13)</f>
        <v>2.78104</v>
      </c>
      <c r="Z15">
        <f>AVERAGE(Z4:Z13)</f>
        <v>6.9083499999999987</v>
      </c>
      <c r="AA15">
        <f>AVERAGE(AA4:AA13)</f>
        <v>2.6957900000000001</v>
      </c>
      <c r="AD15">
        <f>AVERAGE(AD4:AD13)</f>
        <v>7.0526000000000009</v>
      </c>
      <c r="AE15">
        <f>AVERAGE(AE4:AE13)</f>
        <v>2.5675999999999997</v>
      </c>
    </row>
    <row r="16" spans="1:31" x14ac:dyDescent="0.25">
      <c r="A16" t="s">
        <v>7</v>
      </c>
      <c r="B16">
        <f>STDEV(B4:B13)</f>
        <v>4.7290851801379086</v>
      </c>
      <c r="C16">
        <f>STDEV(C4:C13)</f>
        <v>0.42625522140822869</v>
      </c>
      <c r="F16">
        <f>STDEV(F4:F13)</f>
        <v>0.41948806167623937</v>
      </c>
      <c r="G16">
        <f>STDEV(G4:G13)</f>
        <v>0.37604666450972052</v>
      </c>
      <c r="J16">
        <f>STDEV(J4:J13)</f>
        <v>2.0989544206845268</v>
      </c>
      <c r="K16">
        <f>STDEV(K4:K13)</f>
        <v>0.31619970289534965</v>
      </c>
      <c r="N16">
        <f>STDEV(N4:N13)</f>
        <v>0.94789305309782435</v>
      </c>
      <c r="O16">
        <f>STDEV(O4:O13)</f>
        <v>0.57749579546328778</v>
      </c>
      <c r="R16">
        <f>STDEV(R4:R13)</f>
        <v>0.60771740654864836</v>
      </c>
      <c r="S16">
        <f>STDEV(S4:S13)</f>
        <v>0.18875333963197108</v>
      </c>
      <c r="V16">
        <f>STDEV(V4:V13)</f>
        <v>1.6822169097817194</v>
      </c>
      <c r="W16">
        <f>STDEV(W4:W13)</f>
        <v>0.24687536756653369</v>
      </c>
      <c r="Z16">
        <f>STDEV(Z4:Z13)</f>
        <v>0.81306911726154119</v>
      </c>
      <c r="AA16">
        <f>STDEV(AA4:AA13)</f>
        <v>0.25324425824356472</v>
      </c>
      <c r="AD16">
        <f>STDEV(AD4:AD13)</f>
        <v>0.84514673150746722</v>
      </c>
      <c r="AE16">
        <f>STDEV(AE4:AE13)</f>
        <v>0.14029030219116675</v>
      </c>
    </row>
    <row r="17" spans="1:42" x14ac:dyDescent="0.25">
      <c r="A17" t="s">
        <v>8</v>
      </c>
      <c r="B17">
        <f>2*B16</f>
        <v>9.4581703602758171</v>
      </c>
      <c r="C17">
        <f>2*C16</f>
        <v>0.85251044281645738</v>
      </c>
      <c r="F17">
        <f>2*F16</f>
        <v>0.83897612335247873</v>
      </c>
      <c r="G17">
        <f>2*G16</f>
        <v>0.75209332901944104</v>
      </c>
      <c r="J17">
        <f>2*J16</f>
        <v>4.1979088413690535</v>
      </c>
      <c r="K17">
        <f>2*K16</f>
        <v>0.63239940579069931</v>
      </c>
      <c r="N17">
        <f>2*N16</f>
        <v>1.8957861061956487</v>
      </c>
      <c r="O17">
        <f>2*O16</f>
        <v>1.1549915909265756</v>
      </c>
      <c r="R17">
        <f>2*R16</f>
        <v>1.2154348130972967</v>
      </c>
      <c r="S17">
        <f>2*S16</f>
        <v>0.37750667926394216</v>
      </c>
      <c r="V17">
        <f>2*V16</f>
        <v>3.3644338195634389</v>
      </c>
      <c r="W17">
        <f>2*W16</f>
        <v>0.49375073513306739</v>
      </c>
      <c r="Z17">
        <f>2*Z16</f>
        <v>1.6261382345230824</v>
      </c>
      <c r="AA17">
        <f>2*AA16</f>
        <v>0.50648851648712945</v>
      </c>
      <c r="AD17">
        <f>2*AD16</f>
        <v>1.6902934630149344</v>
      </c>
      <c r="AE17">
        <f>2*AE16</f>
        <v>0.28058060438233351</v>
      </c>
    </row>
    <row r="18" spans="1:42" x14ac:dyDescent="0.25">
      <c r="A18" t="s">
        <v>9</v>
      </c>
      <c r="B18">
        <f>B15+B17</f>
        <v>13.479060360275817</v>
      </c>
      <c r="C18">
        <f>C15+C17</f>
        <v>3.9124504428164575</v>
      </c>
      <c r="F18">
        <f>F15+F17</f>
        <v>3.2283261233524785</v>
      </c>
      <c r="G18">
        <f>G15+G17</f>
        <v>4.094843329019441</v>
      </c>
      <c r="J18">
        <f>J15+J17</f>
        <v>9.6381388413690523</v>
      </c>
      <c r="K18">
        <f>K15+K17</f>
        <v>3.3545894057906995</v>
      </c>
      <c r="N18">
        <f>N15+N17</f>
        <v>6.0472161061956484</v>
      </c>
      <c r="O18">
        <f>O15+O17</f>
        <v>4.9707315909265759</v>
      </c>
      <c r="R18">
        <f>R15+R17</f>
        <v>5.972454813097297</v>
      </c>
      <c r="S18">
        <f>S15+S17</f>
        <v>2.9785166792639424</v>
      </c>
      <c r="V18">
        <f>V15+V17</f>
        <v>9.2752938195634389</v>
      </c>
      <c r="W18">
        <f>W15+W17</f>
        <v>3.2747907351330672</v>
      </c>
      <c r="Z18">
        <f>Z15+Z17</f>
        <v>8.5344882345230815</v>
      </c>
      <c r="AA18">
        <f>AA15+AA17</f>
        <v>3.2022785164871297</v>
      </c>
      <c r="AD18">
        <f>AD15+AD17</f>
        <v>8.7428934630149353</v>
      </c>
      <c r="AE18">
        <f>AE15+AE17</f>
        <v>2.8481806043823332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4.7524249999999997</v>
      </c>
      <c r="K26">
        <f>AVERAGE(C3,G3,K3,O3,S3,W3,AA3,AE3)</f>
        <v>3.0176124999999998</v>
      </c>
      <c r="N26">
        <f>J27-J26</f>
        <v>-6.3299999999999024E-2</v>
      </c>
      <c r="O26">
        <f>K27-K26</f>
        <v>5.4787499999999767E-2</v>
      </c>
      <c r="P26" s="1">
        <v>0.1</v>
      </c>
      <c r="Q26">
        <f>N26/J26*100</f>
        <v>-1.3319515826130666</v>
      </c>
      <c r="R26">
        <f>O26/K26*100</f>
        <v>1.8155909680252109</v>
      </c>
      <c r="U26">
        <f>J26</f>
        <v>4.7524249999999997</v>
      </c>
      <c r="V26">
        <f>K26</f>
        <v>3.0176124999999998</v>
      </c>
      <c r="W26">
        <f>Q26</f>
        <v>-1.3319515826130666</v>
      </c>
      <c r="X26">
        <f>Q27</f>
        <v>-8.2589414877662137E-2</v>
      </c>
      <c r="Y26">
        <f>Q28</f>
        <v>-3.3538141054303723</v>
      </c>
      <c r="Z26">
        <f>Q29</f>
        <v>-5.4040831785877756</v>
      </c>
      <c r="AA26">
        <f>Q30</f>
        <v>-0.27748991304439119</v>
      </c>
      <c r="AB26">
        <f>Q31</f>
        <v>0.17359558541166484</v>
      </c>
      <c r="AC26">
        <f>Q32</f>
        <v>0.45187456929882514</v>
      </c>
      <c r="AD26">
        <f>Q33</f>
        <v>17.737523474857603</v>
      </c>
      <c r="AE26">
        <f>Q34</f>
        <v>5.3038711815547011</v>
      </c>
      <c r="AF26">
        <f>Q35</f>
        <v>55.467208846010209</v>
      </c>
      <c r="AG26">
        <f>R26</f>
        <v>1.8155909680252109</v>
      </c>
      <c r="AH26">
        <f>R27</f>
        <v>0.34919990555446956</v>
      </c>
      <c r="AI26">
        <f>R28</f>
        <v>-4.9070250073526518</v>
      </c>
      <c r="AJ26">
        <f>R29</f>
        <v>2.2729061468296554</v>
      </c>
      <c r="AK26">
        <f>R30</f>
        <v>-7.2151411090721469</v>
      </c>
      <c r="AL26">
        <f>R31</f>
        <v>-3.6688772995207302</v>
      </c>
      <c r="AM26">
        <f>R32</f>
        <v>0.85166667357058135</v>
      </c>
      <c r="AN26">
        <f>R33</f>
        <v>-6.9351184090071172</v>
      </c>
      <c r="AO26">
        <f>R34</f>
        <v>-3.6295249969968011</v>
      </c>
      <c r="AP26">
        <f>R35</f>
        <v>-1.9170784850606144</v>
      </c>
    </row>
    <row r="27" spans="1:42" x14ac:dyDescent="0.25">
      <c r="I27" s="1">
        <v>0.1</v>
      </c>
      <c r="J27">
        <f>AVERAGE(B4,F4,J4,N4,R4,V4,Z4,AD4)</f>
        <v>4.6891250000000007</v>
      </c>
      <c r="K27">
        <f>AVERAGE(C4,G4,K4,O4,S4,W4,AA4,AE4)</f>
        <v>3.0723999999999996</v>
      </c>
      <c r="N27">
        <f>J28-J26</f>
        <v>-3.9249999999997343E-3</v>
      </c>
      <c r="O27">
        <f>K28-K26</f>
        <v>1.0537499999999866E-2</v>
      </c>
      <c r="P27" s="1">
        <v>0.2</v>
      </c>
      <c r="Q27">
        <f>N27/J26*100</f>
        <v>-8.2589414877662137E-2</v>
      </c>
      <c r="R27">
        <f>O27/K26*100</f>
        <v>0.34919990555446956</v>
      </c>
    </row>
    <row r="28" spans="1:42" x14ac:dyDescent="0.25">
      <c r="I28" s="1">
        <v>0.2</v>
      </c>
      <c r="J28">
        <f>AVERAGE(B5,F5,J5,N5,R5,V5,Z5,AD5)</f>
        <v>4.7484999999999999</v>
      </c>
      <c r="K28">
        <f>AVERAGE(C5,G5,K5,O5,S5,W5,AA5,AE5)</f>
        <v>3.0281499999999997</v>
      </c>
      <c r="N28">
        <f>J29-J26</f>
        <v>-0.15938749999999935</v>
      </c>
      <c r="O28">
        <f>K29-K26</f>
        <v>-0.14807499999999951</v>
      </c>
      <c r="P28" s="1">
        <v>0.3</v>
      </c>
      <c r="Q28">
        <f>N28/J26*100</f>
        <v>-3.3538141054303723</v>
      </c>
      <c r="R28">
        <f>O28/K26*100</f>
        <v>-4.9070250073526518</v>
      </c>
    </row>
    <row r="29" spans="1:42" x14ac:dyDescent="0.25">
      <c r="I29" s="1">
        <v>0.3</v>
      </c>
      <c r="J29">
        <f>AVERAGE(B6,F6,J6,N6,R6,V6,Z6,AD6)</f>
        <v>4.5930375000000003</v>
      </c>
      <c r="K29">
        <f>AVERAGE(C6,G6,K6,O6,S6,W6,AA6,AE6)</f>
        <v>2.8695375000000003</v>
      </c>
      <c r="N29">
        <f>J30-J26</f>
        <v>-0.25682500000000008</v>
      </c>
      <c r="O29">
        <f>K30-K26</f>
        <v>6.8587500000000023E-2</v>
      </c>
      <c r="P29" s="1">
        <v>0.4</v>
      </c>
      <c r="Q29">
        <f>N29/J26*100</f>
        <v>-5.4040831785877756</v>
      </c>
      <c r="R29">
        <f>O29/K26*100</f>
        <v>2.2729061468296554</v>
      </c>
    </row>
    <row r="30" spans="1:42" x14ac:dyDescent="0.25">
      <c r="I30" s="1">
        <v>0.4</v>
      </c>
      <c r="J30">
        <f>AVERAGE(B7,F7,J7,N7,R7,V7,Z7,AD7)</f>
        <v>4.4955999999999996</v>
      </c>
      <c r="K30">
        <f>AVERAGE(C7,G7,K7,O7,S7,W7,AA7,AE7)</f>
        <v>3.0861999999999998</v>
      </c>
      <c r="N30">
        <f>J31-J26</f>
        <v>-1.3187499999999908E-2</v>
      </c>
      <c r="O30">
        <f>K31-K26</f>
        <v>-0.21772499999999972</v>
      </c>
      <c r="P30" s="1">
        <v>0.5</v>
      </c>
      <c r="Q30">
        <f>N30/J26*100</f>
        <v>-0.27748991304439119</v>
      </c>
      <c r="R30">
        <f>O30/K26*100</f>
        <v>-7.2151411090721469</v>
      </c>
    </row>
    <row r="31" spans="1:42" x14ac:dyDescent="0.25">
      <c r="I31" s="1">
        <v>0.5</v>
      </c>
      <c r="J31">
        <f>AVERAGE(B8,F8,J8,N8,R8,V8,Z8,AD8)</f>
        <v>4.7392374999999998</v>
      </c>
      <c r="K31">
        <f>AVERAGE(C8,G8,K8,O8,S8,W8,AA8,AE8)</f>
        <v>2.7998875000000001</v>
      </c>
      <c r="N31">
        <f>J32-J26</f>
        <v>8.2500000000003126E-3</v>
      </c>
      <c r="O31">
        <f>K32-K26</f>
        <v>-0.11071249999999999</v>
      </c>
      <c r="P31" s="1">
        <v>0.6</v>
      </c>
      <c r="Q31">
        <f>N31/J26*100</f>
        <v>0.17359558541166484</v>
      </c>
      <c r="R31">
        <f>O31/K26*100</f>
        <v>-3.6688772995207302</v>
      </c>
    </row>
    <row r="32" spans="1:42" x14ac:dyDescent="0.25">
      <c r="I32" s="1">
        <v>0.6</v>
      </c>
      <c r="J32">
        <f>AVERAGE(B9,F9,J9,N9,R9,V9,Z9,AD9)</f>
        <v>4.760675</v>
      </c>
      <c r="K32">
        <f>AVERAGE(C9,G9,K9,O9,S9,W9,AA9,AE9)</f>
        <v>2.9068999999999998</v>
      </c>
      <c r="N32">
        <f>J33-J26</f>
        <v>2.1474999999999689E-2</v>
      </c>
      <c r="O32">
        <f>K33-K26</f>
        <v>2.5700000000000056E-2</v>
      </c>
      <c r="P32" s="1">
        <v>0.7</v>
      </c>
      <c r="Q32">
        <f>N32/J26*100</f>
        <v>0.45187456929882514</v>
      </c>
      <c r="R32">
        <f>O32/K26*100</f>
        <v>0.85166667357058135</v>
      </c>
    </row>
    <row r="33" spans="1:18" x14ac:dyDescent="0.25">
      <c r="I33" s="1">
        <v>0.7</v>
      </c>
      <c r="J33">
        <f>AVERAGE(B10,F10,J10,N10,R10,V10,Z10,AD10)</f>
        <v>4.7738999999999994</v>
      </c>
      <c r="K33">
        <f>AVERAGE(C10,G10,K10,O10,S10,W10,AA10,AE10)</f>
        <v>3.0433124999999999</v>
      </c>
      <c r="N33">
        <f>J34-J26</f>
        <v>0.84296250000000139</v>
      </c>
      <c r="O33">
        <f>K34-K26</f>
        <v>-0.20927499999999988</v>
      </c>
      <c r="P33" s="1">
        <v>0.8</v>
      </c>
      <c r="Q33">
        <f>N33/J26*100</f>
        <v>17.737523474857603</v>
      </c>
      <c r="R33">
        <f>O33/K26*100</f>
        <v>-6.9351184090071172</v>
      </c>
    </row>
    <row r="34" spans="1:18" x14ac:dyDescent="0.25">
      <c r="I34" s="1">
        <v>0.8</v>
      </c>
      <c r="J34">
        <f>AVERAGE(B11,F11,J11,N11,R11,V11,Z11,AD11)</f>
        <v>5.5953875000000011</v>
      </c>
      <c r="K34">
        <f>AVERAGE(C11,G11,K11,O11,S11,W11,AA11,AE11)</f>
        <v>2.8083374999999999</v>
      </c>
      <c r="N34">
        <f>J35-J26</f>
        <v>0.25206250000000097</v>
      </c>
      <c r="O34">
        <f>K35-K26</f>
        <v>-0.10952500000000009</v>
      </c>
      <c r="P34" s="1">
        <v>0.9</v>
      </c>
      <c r="Q34">
        <f>N34/J26*100</f>
        <v>5.3038711815547011</v>
      </c>
      <c r="R34">
        <f>O34/K26*100</f>
        <v>-3.6295249969968011</v>
      </c>
    </row>
    <row r="35" spans="1:18" x14ac:dyDescent="0.25">
      <c r="I35" s="1">
        <v>0.9</v>
      </c>
      <c r="J35">
        <f>AVERAGE(B12,F12,J12,N12,R12,V12,Z12,AD12)</f>
        <v>5.0044875000000006</v>
      </c>
      <c r="K35">
        <f>AVERAGE(C12,G12,K12,O12,S12,W12,AA12,AE12)</f>
        <v>2.9080874999999997</v>
      </c>
      <c r="N35">
        <f>J36-J26</f>
        <v>2.6360375000000005</v>
      </c>
      <c r="O35">
        <f>K36-K26</f>
        <v>-5.7849999999999735E-2</v>
      </c>
      <c r="P35" s="1">
        <v>1</v>
      </c>
      <c r="Q35">
        <f>N35/J26*100</f>
        <v>55.467208846010209</v>
      </c>
      <c r="R35">
        <f>O35/K26*100</f>
        <v>-1.9170784850606144</v>
      </c>
    </row>
    <row r="36" spans="1:18" x14ac:dyDescent="0.25">
      <c r="I36" s="1">
        <v>1</v>
      </c>
      <c r="J36">
        <f>AVERAGE(B13,F13,J13,N13,R13,V13,Z13,AD13)</f>
        <v>7.3884625000000002</v>
      </c>
      <c r="K36">
        <f>AVERAGE(C13,G13,K13,O13,S13,W13,AA13,AE13)</f>
        <v>2.9597625000000001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2.4622000000000002</v>
      </c>
      <c r="C41">
        <f>C3</f>
        <v>3.1629</v>
      </c>
    </row>
    <row r="42" spans="1:18" x14ac:dyDescent="0.25">
      <c r="A42" s="1">
        <v>2</v>
      </c>
      <c r="B42">
        <f>F3</f>
        <v>3.0581999999999998</v>
      </c>
      <c r="C42">
        <f>G3</f>
        <v>3.0377000000000001</v>
      </c>
    </row>
    <row r="43" spans="1:18" x14ac:dyDescent="0.25">
      <c r="A43" s="1">
        <v>3</v>
      </c>
      <c r="B43">
        <f>J3</f>
        <v>4.4781000000000004</v>
      </c>
      <c r="C43">
        <f>K3</f>
        <v>2.7159</v>
      </c>
    </row>
    <row r="44" spans="1:18" x14ac:dyDescent="0.25">
      <c r="A44" s="1">
        <v>4</v>
      </c>
      <c r="B44">
        <f>N3</f>
        <v>3.7921</v>
      </c>
      <c r="C44">
        <f>O3</f>
        <v>4.6791999999999998</v>
      </c>
    </row>
    <row r="45" spans="1:18" x14ac:dyDescent="0.25">
      <c r="A45" s="1">
        <v>5</v>
      </c>
      <c r="B45">
        <f>R3</f>
        <v>4.9016000000000002</v>
      </c>
      <c r="C45">
        <f>S3</f>
        <v>2.9329000000000001</v>
      </c>
    </row>
    <row r="46" spans="1:18" x14ac:dyDescent="0.25">
      <c r="A46" s="1">
        <v>6</v>
      </c>
      <c r="B46">
        <f>V3</f>
        <v>5.9211</v>
      </c>
      <c r="C46">
        <f>W3</f>
        <v>2.4451000000000001</v>
      </c>
    </row>
    <row r="47" spans="1:18" x14ac:dyDescent="0.25">
      <c r="A47" s="1">
        <v>7</v>
      </c>
      <c r="B47">
        <f>Z3</f>
        <v>6.7811000000000003</v>
      </c>
      <c r="C47">
        <f>AA3</f>
        <v>2.6736</v>
      </c>
    </row>
    <row r="48" spans="1:18" x14ac:dyDescent="0.25">
      <c r="A48" s="1">
        <v>8</v>
      </c>
      <c r="B48">
        <f>AD3</f>
        <v>6.625</v>
      </c>
      <c r="C48">
        <f>AE3</f>
        <v>2.4935999999999998</v>
      </c>
    </row>
    <row r="50" spans="1:3" x14ac:dyDescent="0.25">
      <c r="A50" t="s">
        <v>18</v>
      </c>
      <c r="B50">
        <f>AVERAGE(B41:B48)</f>
        <v>4.7524249999999997</v>
      </c>
      <c r="C50">
        <f>AVERAGE(C41:C48)</f>
        <v>3.0176124999999998</v>
      </c>
    </row>
    <row r="51" spans="1:3" x14ac:dyDescent="0.25">
      <c r="A51" t="s">
        <v>7</v>
      </c>
      <c r="B51">
        <f>STDEV(B41:B48)</f>
        <v>1.6090423520573625</v>
      </c>
      <c r="C51">
        <f>STDEV(C41:C48)</f>
        <v>0.71726622759614034</v>
      </c>
    </row>
    <row r="52" spans="1:3" x14ac:dyDescent="0.25">
      <c r="A52" t="s">
        <v>19</v>
      </c>
      <c r="B52">
        <f>1.5*B51</f>
        <v>2.4135635280860437</v>
      </c>
      <c r="C52">
        <f>1.5*C51</f>
        <v>1.0758993413942104</v>
      </c>
    </row>
    <row r="53" spans="1:3" x14ac:dyDescent="0.25">
      <c r="A53" t="s">
        <v>8</v>
      </c>
      <c r="B53">
        <f>2*B51</f>
        <v>3.2180847041147249</v>
      </c>
      <c r="C53">
        <f>2*C51</f>
        <v>1.4345324551922807</v>
      </c>
    </row>
    <row r="54" spans="1:3" x14ac:dyDescent="0.25">
      <c r="A54" t="s">
        <v>20</v>
      </c>
      <c r="B54">
        <f>B50+B52</f>
        <v>7.1659885280860429</v>
      </c>
      <c r="C54">
        <f>C50+C52</f>
        <v>4.0935118413942106</v>
      </c>
    </row>
    <row r="55" spans="1:3" x14ac:dyDescent="0.25">
      <c r="A55" t="s">
        <v>9</v>
      </c>
      <c r="B55">
        <f>B50+B53</f>
        <v>7.9705097041147246</v>
      </c>
      <c r="C55">
        <f>C50+C53</f>
        <v>4.4521449551922805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2014-03-10T00:28:35Z</dcterms:created>
  <dcterms:modified xsi:type="dcterms:W3CDTF">2014-03-10T00:29:00Z</dcterms:modified>
</cp:coreProperties>
</file>