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<sst xmlns="http://schemas.openxmlformats.org/spreadsheetml/2006/main" count="48" uniqueCount="21">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</sst>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429</v>
      </c>
      <c r="B3">
        <v>9.7592999999999996</v>
      </c>
      <c r="C3">
        <v>3.5914999999999999</v>
      </c>
      <c r="E3" s="1">
        <v>429</v>
      </c>
      <c r="F3">
        <v>10.030900000000001</v>
      </c>
      <c r="G3">
        <v>3.3003</v>
      </c>
      <c r="I3" s="1">
        <v>429</v>
      </c>
      <c r="J3">
        <v>7.1868999999999996</v>
      </c>
      <c r="K3">
        <v>3.9618000000000002</v>
      </c>
      <c r="M3" s="1">
        <v>429</v>
      </c>
      <c r="N3">
        <v>7.2606000000000002</v>
      </c>
      <c r="O3">
        <v>3.4283000000000001</v>
      </c>
      <c r="Q3" s="1">
        <v>429</v>
      </c>
      <c r="R3">
        <v>6.6833</v>
      </c>
      <c r="S3">
        <v>4.577</v>
      </c>
      <c r="U3" s="1">
        <v>429</v>
      </c>
      <c r="V3">
        <v>15.993600000000001</v>
      </c>
      <c r="W3">
        <v>32.249600000000001</v>
      </c>
      <c r="Y3" s="1">
        <v>429</v>
      </c>
      <c r="Z3">
        <v>7.0019</v>
      </c>
      <c r="AA3">
        <v>9.7406000000000006</v>
      </c>
      <c r="AC3" s="1">
        <v>429</v>
      </c>
      <c r="AD3">
        <v>8.3736999999999995</v>
      </c>
      <c r="AE3">
        <v>3.7046999999999999</v>
      </c>
    </row>
    <row r="4" spans="1:31" x14ac:dyDescent="0.25">
      <c r="A4" s="1">
        <v>0.1</v>
      </c>
      <c r="B4">
        <v>6.8257000000000003</v>
      </c>
      <c r="C4">
        <v>3.9744999999999999</v>
      </c>
      <c r="E4" s="1">
        <v>0.1</v>
      </c>
      <c r="F4">
        <v>8.8305000000000007</v>
      </c>
      <c r="G4">
        <v>3.4508999999999999</v>
      </c>
      <c r="I4" s="1">
        <v>0.1</v>
      </c>
      <c r="J4">
        <v>7.7882999999999996</v>
      </c>
      <c r="K4">
        <v>3.6675</v>
      </c>
      <c r="M4" s="1">
        <v>0.1</v>
      </c>
      <c r="N4">
        <v>7.0747999999999998</v>
      </c>
      <c r="O4">
        <v>4.2857000000000003</v>
      </c>
      <c r="Q4" s="1">
        <v>0.1</v>
      </c>
      <c r="R4">
        <v>7.1506999999999996</v>
      </c>
      <c r="S4">
        <v>6.7378999999999998</v>
      </c>
      <c r="U4" s="1">
        <v>0.1</v>
      </c>
      <c r="V4">
        <v>20.6297</v>
      </c>
      <c r="W4">
        <v>81.090199999999996</v>
      </c>
      <c r="Y4" s="1">
        <v>0.1</v>
      </c>
      <c r="Z4">
        <v>6.5819000000000001</v>
      </c>
      <c r="AA4">
        <v>5.0571000000000002</v>
      </c>
      <c r="AC4" s="1">
        <v>0.1</v>
      </c>
      <c r="AD4">
        <v>6.2393999999999998</v>
      </c>
      <c r="AE4">
        <v>3.4777</v>
      </c>
    </row>
    <row r="5" spans="1:31" x14ac:dyDescent="0.25">
      <c r="A5" s="1">
        <v>0.2</v>
      </c>
      <c r="B5">
        <v>6.8612000000000002</v>
      </c>
      <c r="C5">
        <v>3.2296</v>
      </c>
      <c r="E5" s="1">
        <v>0.2</v>
      </c>
      <c r="F5">
        <v>7.8806000000000003</v>
      </c>
      <c r="G5">
        <v>3.323</v>
      </c>
      <c r="I5" s="1">
        <v>0.2</v>
      </c>
      <c r="J5">
        <v>7.6182999999999996</v>
      </c>
      <c r="K5">
        <v>8.3355999999999995</v>
      </c>
      <c r="M5" s="1">
        <v>0.2</v>
      </c>
      <c r="N5">
        <v>6.8648999999999996</v>
      </c>
      <c r="O5">
        <v>3.0947</v>
      </c>
      <c r="Q5" s="1">
        <v>0.2</v>
      </c>
      <c r="R5">
        <v>7.3437999999999999</v>
      </c>
      <c r="S5">
        <v>4.2374999999999998</v>
      </c>
      <c r="U5" s="1">
        <v>0.2</v>
      </c>
      <c r="V5">
        <v>15.0174</v>
      </c>
      <c r="W5">
        <v>83.766199999999998</v>
      </c>
      <c r="Y5" s="1">
        <v>0.2</v>
      </c>
      <c r="Z5">
        <v>9.9329000000000001</v>
      </c>
      <c r="AA5">
        <v>3.3773</v>
      </c>
      <c r="AC5" s="1">
        <v>0.2</v>
      </c>
      <c r="AD5">
        <v>8.6517999999999997</v>
      </c>
      <c r="AE5">
        <v>3.4927999999999999</v>
      </c>
    </row>
    <row r="6" spans="1:31" x14ac:dyDescent="0.25">
      <c r="A6" s="1">
        <v>0.3</v>
      </c>
      <c r="B6">
        <v>7.7287999999999997</v>
      </c>
      <c r="C6">
        <v>3.4864000000000002</v>
      </c>
      <c r="E6" s="1">
        <v>0.3</v>
      </c>
      <c r="F6">
        <v>10.2293</v>
      </c>
      <c r="G6">
        <v>3.1570999999999998</v>
      </c>
      <c r="I6" s="1">
        <v>0.3</v>
      </c>
      <c r="J6">
        <v>5.6124999999999998</v>
      </c>
      <c r="K6">
        <v>4.7962999999999996</v>
      </c>
      <c r="M6" s="1">
        <v>0.3</v>
      </c>
      <c r="N6">
        <v>6.1025</v>
      </c>
      <c r="O6">
        <v>3.9161000000000001</v>
      </c>
      <c r="Q6" s="1">
        <v>0.3</v>
      </c>
      <c r="R6">
        <v>6.1833999999999998</v>
      </c>
      <c r="S6">
        <v>3.4045999999999998</v>
      </c>
      <c r="U6" s="1">
        <v>0.3</v>
      </c>
      <c r="V6">
        <v>12.110099999999999</v>
      </c>
      <c r="W6">
        <v>120.0997</v>
      </c>
      <c r="Y6" s="1">
        <v>0.3</v>
      </c>
      <c r="Z6">
        <v>8.2538</v>
      </c>
      <c r="AA6">
        <v>6.3070000000000004</v>
      </c>
      <c r="AC6" s="1">
        <v>0.3</v>
      </c>
      <c r="AD6">
        <v>5.58</v>
      </c>
      <c r="AE6">
        <v>3.5135000000000001</v>
      </c>
    </row>
    <row r="7" spans="1:31" x14ac:dyDescent="0.25">
      <c r="A7" s="1">
        <v>0.4</v>
      </c>
      <c r="B7">
        <v>8.4336000000000002</v>
      </c>
      <c r="C7">
        <v>3.4146999999999998</v>
      </c>
      <c r="E7" s="1">
        <v>0.4</v>
      </c>
      <c r="F7">
        <v>8.0126000000000008</v>
      </c>
      <c r="G7">
        <v>2.6122000000000001</v>
      </c>
      <c r="I7" s="1">
        <v>0.4</v>
      </c>
      <c r="J7">
        <v>8.8008000000000006</v>
      </c>
      <c r="K7">
        <v>4.8624999999999998</v>
      </c>
      <c r="M7" s="1">
        <v>0.4</v>
      </c>
      <c r="N7">
        <v>6.4756</v>
      </c>
      <c r="O7">
        <v>3.4796</v>
      </c>
      <c r="Q7" s="1">
        <v>0.4</v>
      </c>
      <c r="R7">
        <v>6.4485000000000001</v>
      </c>
      <c r="S7">
        <v>7.4931999999999999</v>
      </c>
      <c r="U7" s="1">
        <v>0.4</v>
      </c>
      <c r="V7">
        <v>7.2919</v>
      </c>
      <c r="W7">
        <v>34.555799999999998</v>
      </c>
      <c r="Y7" s="1">
        <v>0.4</v>
      </c>
      <c r="Z7">
        <v>7.8841999999999999</v>
      </c>
      <c r="AA7">
        <v>4.1355000000000004</v>
      </c>
      <c r="AC7" s="1">
        <v>0.4</v>
      </c>
      <c r="AD7">
        <v>9.3242999999999991</v>
      </c>
      <c r="AE7">
        <v>3.6152000000000002</v>
      </c>
    </row>
    <row r="8" spans="1:31" x14ac:dyDescent="0.25">
      <c r="A8" s="1">
        <v>0.5</v>
      </c>
      <c r="B8">
        <v>9.5251999999999999</v>
      </c>
      <c r="C8">
        <v>4.5148999999999999</v>
      </c>
      <c r="E8" s="1">
        <v>0.5</v>
      </c>
      <c r="F8">
        <v>7.4181999999999997</v>
      </c>
      <c r="G8">
        <v>3.5484</v>
      </c>
      <c r="I8" s="1">
        <v>0.5</v>
      </c>
      <c r="J8">
        <v>7.3150000000000004</v>
      </c>
      <c r="K8">
        <v>4.7004999999999999</v>
      </c>
      <c r="M8" s="1">
        <v>0.5</v>
      </c>
      <c r="N8">
        <v>6.2304000000000004</v>
      </c>
      <c r="O8">
        <v>3.2501000000000002</v>
      </c>
      <c r="Q8" s="1">
        <v>0.5</v>
      </c>
      <c r="R8">
        <v>7.1459999999999999</v>
      </c>
      <c r="S8">
        <v>4.6462000000000003</v>
      </c>
      <c r="U8" s="1">
        <v>0.5</v>
      </c>
      <c r="V8">
        <v>9.4435000000000002</v>
      </c>
      <c r="W8">
        <v>31.433399999999999</v>
      </c>
      <c r="Y8" s="1">
        <v>0.5</v>
      </c>
      <c r="Z8">
        <v>7.7321</v>
      </c>
      <c r="AA8">
        <v>3.5133999999999999</v>
      </c>
      <c r="AC8" s="1">
        <v>0.5</v>
      </c>
      <c r="AD8">
        <v>5.9051</v>
      </c>
      <c r="AE8">
        <v>3.1587000000000001</v>
      </c>
    </row>
    <row r="9" spans="1:31" x14ac:dyDescent="0.25">
      <c r="A9" s="1">
        <v>0.6</v>
      </c>
      <c r="B9">
        <v>5.3238000000000003</v>
      </c>
      <c r="C9">
        <v>3.2170999999999998</v>
      </c>
      <c r="E9" s="1">
        <v>0.6</v>
      </c>
      <c r="F9">
        <v>6.8322000000000003</v>
      </c>
      <c r="G9">
        <v>2.8268</v>
      </c>
      <c r="I9" s="1">
        <v>0.6</v>
      </c>
      <c r="J9">
        <v>4.8028000000000004</v>
      </c>
      <c r="K9">
        <v>4.1463999999999999</v>
      </c>
      <c r="M9" s="1">
        <v>0.6</v>
      </c>
      <c r="N9">
        <v>6.3715000000000002</v>
      </c>
      <c r="O9">
        <v>5.1449999999999996</v>
      </c>
      <c r="Q9" s="1">
        <v>0.6</v>
      </c>
      <c r="R9">
        <v>5.0206999999999997</v>
      </c>
      <c r="S9">
        <v>4.5751999999999997</v>
      </c>
      <c r="U9" s="1">
        <v>0.6</v>
      </c>
      <c r="V9">
        <v>4.5038999999999998</v>
      </c>
      <c r="W9">
        <v>22.578900000000001</v>
      </c>
      <c r="Y9" s="1">
        <v>0.6</v>
      </c>
      <c r="Z9">
        <v>7.5221999999999998</v>
      </c>
      <c r="AA9">
        <v>4.5682</v>
      </c>
      <c r="AC9" s="1">
        <v>0.6</v>
      </c>
      <c r="AD9">
        <v>8.7060999999999993</v>
      </c>
      <c r="AE9">
        <v>3.7252999999999998</v>
      </c>
    </row>
    <row r="10" spans="1:31" x14ac:dyDescent="0.25">
      <c r="A10" s="1">
        <v>0.7</v>
      </c>
      <c r="B10">
        <v>7.7161</v>
      </c>
      <c r="C10">
        <v>2.9742999999999999</v>
      </c>
      <c r="E10" s="1">
        <v>0.7</v>
      </c>
      <c r="F10">
        <v>9.1952999999999996</v>
      </c>
      <c r="G10">
        <v>3.1412</v>
      </c>
      <c r="I10" s="1">
        <v>0.7</v>
      </c>
      <c r="J10">
        <v>6.5206</v>
      </c>
      <c r="K10">
        <v>7.1284999999999998</v>
      </c>
      <c r="M10" s="1">
        <v>0.7</v>
      </c>
      <c r="N10">
        <v>4.8364000000000003</v>
      </c>
      <c r="O10">
        <v>2.9506999999999999</v>
      </c>
      <c r="Q10" s="1">
        <v>0.7</v>
      </c>
      <c r="R10">
        <v>7.3646000000000003</v>
      </c>
      <c r="S10">
        <v>3.8807999999999998</v>
      </c>
      <c r="U10" s="1">
        <v>0.7</v>
      </c>
      <c r="V10">
        <v>12.193199999999999</v>
      </c>
      <c r="W10">
        <v>52.243200000000002</v>
      </c>
      <c r="Y10" s="1">
        <v>0.7</v>
      </c>
      <c r="Z10">
        <v>5.2093999999999996</v>
      </c>
      <c r="AA10">
        <v>3.5871</v>
      </c>
      <c r="AC10" s="1">
        <v>0.7</v>
      </c>
      <c r="AD10">
        <v>7.6342999999999996</v>
      </c>
      <c r="AE10">
        <v>5.016</v>
      </c>
    </row>
    <row r="11" spans="1:31" x14ac:dyDescent="0.25">
      <c r="A11" s="1">
        <v>0.8</v>
      </c>
      <c r="B11">
        <v>6.6273999999999997</v>
      </c>
      <c r="C11">
        <v>3.6360000000000001</v>
      </c>
      <c r="E11" s="1">
        <v>0.8</v>
      </c>
      <c r="F11">
        <v>7.8487</v>
      </c>
      <c r="G11">
        <v>2.8967000000000001</v>
      </c>
      <c r="I11" s="1">
        <v>0.8</v>
      </c>
      <c r="J11">
        <v>7.9298999999999999</v>
      </c>
      <c r="K11">
        <v>4.8423999999999996</v>
      </c>
      <c r="M11" s="1">
        <v>0.8</v>
      </c>
      <c r="N11">
        <v>4.2118000000000002</v>
      </c>
      <c r="O11">
        <v>4.0109000000000004</v>
      </c>
      <c r="Q11" s="1">
        <v>0.8</v>
      </c>
      <c r="R11">
        <v>7.3761999999999999</v>
      </c>
      <c r="S11">
        <v>4.2176999999999998</v>
      </c>
      <c r="U11" s="1">
        <v>0.8</v>
      </c>
      <c r="V11">
        <v>8.8148</v>
      </c>
      <c r="W11">
        <v>43.332799999999999</v>
      </c>
      <c r="Y11" s="1">
        <v>0.8</v>
      </c>
      <c r="Z11">
        <v>11.6677</v>
      </c>
      <c r="AA11">
        <v>4.3147000000000002</v>
      </c>
      <c r="AC11" s="1">
        <v>0.8</v>
      </c>
      <c r="AD11">
        <v>7.3011999999999997</v>
      </c>
      <c r="AE11">
        <v>3.6432000000000002</v>
      </c>
    </row>
    <row r="12" spans="1:31" x14ac:dyDescent="0.25">
      <c r="A12" s="1">
        <v>0.9</v>
      </c>
      <c r="B12">
        <v>9.9013000000000009</v>
      </c>
      <c r="C12">
        <v>3.9681000000000002</v>
      </c>
      <c r="E12" s="1">
        <v>0.9</v>
      </c>
      <c r="F12">
        <v>9.2185000000000006</v>
      </c>
      <c r="G12">
        <v>3.552</v>
      </c>
      <c r="I12" s="1">
        <v>0.9</v>
      </c>
      <c r="J12">
        <v>5.73</v>
      </c>
      <c r="K12">
        <v>3.7408000000000001</v>
      </c>
      <c r="M12" s="1">
        <v>0.9</v>
      </c>
      <c r="N12">
        <v>2.5672000000000001</v>
      </c>
      <c r="O12">
        <v>4.6151</v>
      </c>
      <c r="Q12" s="1">
        <v>0.9</v>
      </c>
      <c r="R12">
        <v>7.8141999999999996</v>
      </c>
      <c r="S12">
        <v>3.7039</v>
      </c>
      <c r="U12" s="1">
        <v>0.9</v>
      </c>
      <c r="V12">
        <v>13.0999</v>
      </c>
      <c r="W12">
        <v>27.451499999999999</v>
      </c>
      <c r="Y12" s="1">
        <v>0.9</v>
      </c>
      <c r="Z12">
        <v>6.6426999999999996</v>
      </c>
      <c r="AA12">
        <v>4.7752999999999997</v>
      </c>
      <c r="AC12" s="1">
        <v>0.9</v>
      </c>
      <c r="AD12">
        <v>6.6502999999999997</v>
      </c>
      <c r="AE12">
        <v>3.4521999999999999</v>
      </c>
    </row>
    <row r="13" spans="1:31" x14ac:dyDescent="0.25">
      <c r="A13" s="1">
        <v>1</v>
      </c>
      <c r="B13">
        <v>7.6317000000000004</v>
      </c>
      <c r="C13">
        <v>4.3334000000000001</v>
      </c>
      <c r="E13" s="1">
        <v>1</v>
      </c>
      <c r="F13">
        <v>5.1798000000000002</v>
      </c>
      <c r="G13">
        <v>3.1663999999999999</v>
      </c>
      <c r="I13" s="1">
        <v>1</v>
      </c>
      <c r="J13">
        <v>7.2054</v>
      </c>
      <c r="K13">
        <v>3.2490999999999999</v>
      </c>
      <c r="M13" s="1">
        <v>1</v>
      </c>
      <c r="N13">
        <v>6.3475999999999999</v>
      </c>
      <c r="O13">
        <v>4.9916999999999998</v>
      </c>
      <c r="Q13" s="1">
        <v>1</v>
      </c>
      <c r="R13">
        <v>7.5674999999999999</v>
      </c>
      <c r="S13">
        <v>4.2737999999999996</v>
      </c>
      <c r="U13" s="1">
        <v>1</v>
      </c>
      <c r="V13">
        <v>3.6162000000000001</v>
      </c>
      <c r="W13">
        <v>13.5571</v>
      </c>
      <c r="Y13" s="1">
        <v>1</v>
      </c>
      <c r="Z13">
        <v>6.7336</v>
      </c>
      <c r="AA13">
        <v>4.0297000000000001</v>
      </c>
      <c r="AC13" s="1">
        <v>1</v>
      </c>
      <c r="AD13">
        <v>7.3912000000000004</v>
      </c>
      <c r="AE13">
        <v>2.9802</v>
      </c>
    </row>
    <row r="15" spans="1:31" x14ac:dyDescent="0.25">
      <c r="A15" t="s">
        <v>6</v>
      </c>
      <c r="B15">
        <f>AVERAGE(B4:B13)</f>
        <v>7.6574799999999996</v>
      </c>
      <c r="C15">
        <f>AVERAGE(C4:C13)</f>
        <v>3.6748999999999996</v>
      </c>
      <c r="F15">
        <f>AVERAGE(F4:F13)</f>
        <v>8.0645699999999998</v>
      </c>
      <c r="G15">
        <f>AVERAGE(G4:G13)</f>
        <v>3.1674699999999998</v>
      </c>
      <c r="J15">
        <f>AVERAGE(J4:J13)</f>
        <v>6.9323600000000001</v>
      </c>
      <c r="K15">
        <f>AVERAGE(K4:K13)</f>
        <v>4.9469599999999998</v>
      </c>
      <c r="N15">
        <f>AVERAGE(N4:N13)</f>
        <v>5.7082699999999988</v>
      </c>
      <c r="O15">
        <f>AVERAGE(O4:O13)</f>
        <v>3.9739600000000004</v>
      </c>
      <c r="R15">
        <f>AVERAGE(R4:R13)</f>
        <v>6.94156</v>
      </c>
      <c r="S15">
        <f>AVERAGE(S4:S13)</f>
        <v>4.7170800000000002</v>
      </c>
      <c r="V15">
        <f>AVERAGE(V4:V13)</f>
        <v>10.672060000000002</v>
      </c>
      <c r="W15">
        <f>AVERAGE(W4:W13)</f>
        <v>51.01088</v>
      </c>
      <c r="Z15">
        <f>AVERAGE(Z4:Z13)</f>
        <v>7.8160499999999997</v>
      </c>
      <c r="AA15">
        <f>AVERAGE(AA4:AA13)</f>
        <v>4.36653</v>
      </c>
      <c r="AD15">
        <f>AVERAGE(AD4:AD13)</f>
        <v>7.3383699999999994</v>
      </c>
      <c r="AE15">
        <f>AVERAGE(AE4:AE13)</f>
        <v>3.6074799999999998</v>
      </c>
    </row>
    <row r="16" spans="1:31" x14ac:dyDescent="0.25">
      <c r="A16" t="s">
        <v>7</v>
      </c>
      <c r="B16">
        <f>STDEV(B4:B13)</f>
        <v>1.3730623865408862</v>
      </c>
      <c r="C16">
        <f>STDEV(C4:C13)</f>
        <v>0.50754435383630747</v>
      </c>
      <c r="F16">
        <f>STDEV(F4:F13)</f>
        <v>1.4230008651906478</v>
      </c>
      <c r="G16">
        <f>STDEV(G4:G13)</f>
        <v>0.31552234310742555</v>
      </c>
      <c r="J16">
        <f>STDEV(J4:J13)</f>
        <v>1.2383922078422682</v>
      </c>
      <c r="K16">
        <f>STDEV(K4:K13)</f>
        <v>1.597183973400961</v>
      </c>
      <c r="N16">
        <f>STDEV(N4:N13)</f>
        <v>1.4117186901472729</v>
      </c>
      <c r="O16">
        <f>STDEV(O4:O13)</f>
        <v>0.78234748914901786</v>
      </c>
      <c r="R16">
        <f>STDEV(R4:R13)</f>
        <v>0.83507327582673141</v>
      </c>
      <c r="S16">
        <f>STDEV(S4:S13)</f>
        <v>1.3308345692334087</v>
      </c>
      <c r="V16">
        <f>STDEV(V4:V13)</f>
        <v>5.082960874048811</v>
      </c>
      <c r="W16">
        <f>STDEV(W4:W13)</f>
        <v>33.717235856088656</v>
      </c>
      <c r="Z16">
        <f>STDEV(Z4:Z13)</f>
        <v>1.8400520893895009</v>
      </c>
      <c r="AA16">
        <f>STDEV(AA4:AA13)</f>
        <v>0.8777185084701743</v>
      </c>
      <c r="AD16">
        <f>STDEV(AD4:AD13)</f>
        <v>1.2674888647768616</v>
      </c>
      <c r="AE16">
        <f>STDEV(AE4:AE13)</f>
        <v>0.54334026744041453</v>
      </c>
    </row>
    <row r="17" spans="1:42" x14ac:dyDescent="0.25">
      <c r="A17" t="s">
        <v>8</v>
      </c>
      <c r="B17">
        <f>2*B16</f>
        <v>2.7461247730817724</v>
      </c>
      <c r="C17">
        <f>2*C16</f>
        <v>1.0150887076726149</v>
      </c>
      <c r="F17">
        <f>2*F16</f>
        <v>2.8460017303812957</v>
      </c>
      <c r="G17">
        <f>2*G16</f>
        <v>0.6310446862148511</v>
      </c>
      <c r="J17">
        <f>2*J16</f>
        <v>2.4767844156845364</v>
      </c>
      <c r="K17">
        <f>2*K16</f>
        <v>3.1943679468019219</v>
      </c>
      <c r="N17">
        <f>2*N16</f>
        <v>2.8234373802945458</v>
      </c>
      <c r="O17">
        <f>2*O16</f>
        <v>1.5646949782980357</v>
      </c>
      <c r="R17">
        <f>2*R16</f>
        <v>1.6701465516534628</v>
      </c>
      <c r="S17">
        <f>2*S16</f>
        <v>2.6616691384668174</v>
      </c>
      <c r="V17">
        <f>2*V16</f>
        <v>10.165921748097622</v>
      </c>
      <c r="W17">
        <f>2*W16</f>
        <v>67.434471712177313</v>
      </c>
      <c r="Z17">
        <f>2*Z16</f>
        <v>3.6801041787790019</v>
      </c>
      <c r="AA17">
        <f>2*AA16</f>
        <v>1.7554370169403486</v>
      </c>
      <c r="AD17">
        <f>2*AD16</f>
        <v>2.5349777295537232</v>
      </c>
      <c r="AE17">
        <f>2*AE16</f>
        <v>1.0866805348808291</v>
      </c>
    </row>
    <row r="18" spans="1:42" x14ac:dyDescent="0.25">
      <c r="A18" t="s">
        <v>9</v>
      </c>
      <c r="B18">
        <f>B15+B17</f>
        <v>10.403604773081772</v>
      </c>
      <c r="C18">
        <f>C15+C17</f>
        <v>4.6899887076726143</v>
      </c>
      <c r="F18">
        <f>F15+F17</f>
        <v>10.910571730381296</v>
      </c>
      <c r="G18">
        <f>G15+G17</f>
        <v>3.7985146862148511</v>
      </c>
      <c r="J18">
        <f>J15+J17</f>
        <v>9.409144415684537</v>
      </c>
      <c r="K18">
        <f>K15+K17</f>
        <v>8.1413279468019226</v>
      </c>
      <c r="N18">
        <f>N15+N17</f>
        <v>8.5317073802945451</v>
      </c>
      <c r="O18">
        <f>O15+O17</f>
        <v>5.5386549782980357</v>
      </c>
      <c r="R18">
        <f>R15+R17</f>
        <v>8.6117065516534623</v>
      </c>
      <c r="S18">
        <f>S15+S17</f>
        <v>7.3787491384668176</v>
      </c>
      <c r="V18">
        <f>V15+V17</f>
        <v>20.837981748097626</v>
      </c>
      <c r="W18">
        <f>W15+W17</f>
        <v>118.44535171217731</v>
      </c>
      <c r="Z18">
        <f>Z15+Z17</f>
        <v>11.496154178779001</v>
      </c>
      <c r="AA18">
        <f>AA15+AA17</f>
        <v>6.1219670169403484</v>
      </c>
      <c r="AD18">
        <f>AD15+AD17</f>
        <v>9.8733477295537231</v>
      </c>
      <c r="AE18">
        <f>AE15+AE17</f>
        <v>4.6941605348808286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9.0362749999999998</v>
      </c>
      <c r="K26">
        <f>AVERAGE(C3,G3,K3,O3,S3,W3,AA3,AE3)</f>
        <v>8.0692249999999994</v>
      </c>
      <c r="N26">
        <f>J27-J26</f>
        <v>-0.14614999999999867</v>
      </c>
      <c r="O26">
        <f>K27-K26</f>
        <v>5.8984625000000008</v>
      </c>
      <c r="P26" s="1">
        <v>0.1</v>
      </c>
      <c r="Q26">
        <f>N26/J26*100</f>
        <v>-1.6173699892931399</v>
      </c>
      <c r="R26">
        <f>O26/K26*100</f>
        <v>73.098252930114128</v>
      </c>
      <c r="U26">
        <f>J26</f>
        <v>9.0362749999999998</v>
      </c>
      <c r="V26">
        <f>K26</f>
        <v>8.0692249999999994</v>
      </c>
      <c r="W26">
        <f>Q26</f>
        <v>-1.6173699892931399</v>
      </c>
      <c r="X26">
        <f>Q27</f>
        <v>-2.9316560197647754</v>
      </c>
      <c r="Y26">
        <f>Q28</f>
        <v>-14.510680562510551</v>
      </c>
      <c r="Z26">
        <f>Q29</f>
        <v>-13.305676288072238</v>
      </c>
      <c r="AA26">
        <f>Q30</f>
        <v>-16.011437234922575</v>
      </c>
      <c r="AB26">
        <f>Q31</f>
        <v>-32.102553319813751</v>
      </c>
      <c r="AC26">
        <f>Q32</f>
        <v>-16.074516324481049</v>
      </c>
      <c r="AD26">
        <f>Q33</f>
        <v>-14.542081775953028</v>
      </c>
      <c r="AE26">
        <f>Q34</f>
        <v>-14.75455870920263</v>
      </c>
      <c r="AF26">
        <f>Q35</f>
        <v>-28.520048360635325</v>
      </c>
      <c r="AG26">
        <f>R26</f>
        <v>73.098252930114128</v>
      </c>
      <c r="AH26">
        <f>R27</f>
        <v>74.82580421292009</v>
      </c>
      <c r="AI26">
        <f>R28</f>
        <v>130.32060080119217</v>
      </c>
      <c r="AJ26">
        <f>R29</f>
        <v>-0.59655667056007311</v>
      </c>
      <c r="AK26">
        <f>R30</f>
        <v>-8.9664744755537189</v>
      </c>
      <c r="AL26">
        <f>R31</f>
        <v>-21.332438988874394</v>
      </c>
      <c r="AM26">
        <f>R32</f>
        <v>25.355594868156523</v>
      </c>
      <c r="AN26">
        <f>R33</f>
        <v>9.8221948204443361</v>
      </c>
      <c r="AO26">
        <f>R34</f>
        <v>-14.398687606306677</v>
      </c>
      <c r="AP26">
        <f>R35</f>
        <v>-37.135536560202489</v>
      </c>
    </row>
    <row r="27" spans="1:42" x14ac:dyDescent="0.25">
      <c r="I27" s="1">
        <v>0.1</v>
      </c>
      <c r="J27">
        <f>AVERAGE(B4,F4,J4,N4,R4,V4,Z4,AD4)</f>
        <v>8.8901250000000012</v>
      </c>
      <c r="K27">
        <f>AVERAGE(C4,G4,K4,O4,S4,W4,AA4,AE4)</f>
        <v>13.9676875</v>
      </c>
      <c r="N27">
        <f>J28-J26</f>
        <v>-0.26491249999999944</v>
      </c>
      <c r="O27">
        <f>K28-K26</f>
        <v>6.037862500000001</v>
      </c>
      <c r="P27" s="1">
        <v>0.2</v>
      </c>
      <c r="Q27">
        <f>N27/J26*100</f>
        <v>-2.9316560197647754</v>
      </c>
      <c r="R27">
        <f>O27/K26*100</f>
        <v>74.82580421292009</v>
      </c>
    </row>
    <row r="28" spans="1:42" x14ac:dyDescent="0.25">
      <c r="I28" s="1">
        <v>0.2</v>
      </c>
      <c r="J28">
        <f>AVERAGE(B5,F5,J5,N5,R5,V5,Z5,AD5)</f>
        <v>8.7713625000000004</v>
      </c>
      <c r="K28">
        <f>AVERAGE(C5,G5,K5,O5,S5,W5,AA5,AE5)</f>
        <v>14.1070875</v>
      </c>
      <c r="N28">
        <f>J29-J26</f>
        <v>-1.3112250000000003</v>
      </c>
      <c r="O28">
        <f>K29-K26</f>
        <v>10.515862499999997</v>
      </c>
      <c r="P28" s="1">
        <v>0.3</v>
      </c>
      <c r="Q28">
        <f>N28/J26*100</f>
        <v>-14.510680562510551</v>
      </c>
      <c r="R28">
        <f>O28/K26*100</f>
        <v>130.32060080119217</v>
      </c>
    </row>
    <row r="29" spans="1:42" x14ac:dyDescent="0.25">
      <c r="I29" s="1">
        <v>0.3</v>
      </c>
      <c r="J29">
        <f>AVERAGE(B6,F6,J6,N6,R6,V6,Z6,AD6)</f>
        <v>7.7250499999999995</v>
      </c>
      <c r="K29">
        <f>AVERAGE(C6,G6,K6,O6,S6,W6,AA6,AE6)</f>
        <v>18.585087499999997</v>
      </c>
      <c r="N29">
        <f>J30-J26</f>
        <v>-1.2023374999999996</v>
      </c>
      <c r="O29">
        <f>K30-K26</f>
        <v>-4.8137500000001054E-2</v>
      </c>
      <c r="P29" s="1">
        <v>0.4</v>
      </c>
      <c r="Q29">
        <f>N29/J26*100</f>
        <v>-13.305676288072238</v>
      </c>
      <c r="R29">
        <f>O29/K26*100</f>
        <v>-0.59655667056007311</v>
      </c>
    </row>
    <row r="30" spans="1:42" x14ac:dyDescent="0.25">
      <c r="I30" s="1">
        <v>0.4</v>
      </c>
      <c r="J30">
        <f>AVERAGE(B7,F7,J7,N7,R7,V7,Z7,AD7)</f>
        <v>7.8339375000000002</v>
      </c>
      <c r="K30">
        <f>AVERAGE(C7,G7,K7,O7,S7,W7,AA7,AE7)</f>
        <v>8.0210874999999984</v>
      </c>
      <c r="N30">
        <f>J31-J26</f>
        <v>-1.4468375</v>
      </c>
      <c r="O30">
        <f>K31-K26</f>
        <v>-0.72352499999999953</v>
      </c>
      <c r="P30" s="1">
        <v>0.5</v>
      </c>
      <c r="Q30">
        <f>N30/J26*100</f>
        <v>-16.011437234922575</v>
      </c>
      <c r="R30">
        <f>O30/K26*100</f>
        <v>-8.9664744755537189</v>
      </c>
    </row>
    <row r="31" spans="1:42" x14ac:dyDescent="0.25">
      <c r="I31" s="1">
        <v>0.5</v>
      </c>
      <c r="J31">
        <f>AVERAGE(B8,F8,J8,N8,R8,V8,Z8,AD8)</f>
        <v>7.5894374999999998</v>
      </c>
      <c r="K31">
        <f>AVERAGE(C8,G8,K8,O8,S8,W8,AA8,AE8)</f>
        <v>7.3456999999999999</v>
      </c>
      <c r="N31">
        <f>J32-J26</f>
        <v>-2.9008750000000001</v>
      </c>
      <c r="O31">
        <f>K32-K26</f>
        <v>-1.7213624999999997</v>
      </c>
      <c r="P31" s="1">
        <v>0.6</v>
      </c>
      <c r="Q31">
        <f>N31/J26*100</f>
        <v>-32.102553319813751</v>
      </c>
      <c r="R31">
        <f>O31/K26*100</f>
        <v>-21.332438988874394</v>
      </c>
    </row>
    <row r="32" spans="1:42" x14ac:dyDescent="0.25">
      <c r="I32" s="1">
        <v>0.6</v>
      </c>
      <c r="J32">
        <f>AVERAGE(B9,F9,J9,N9,R9,V9,Z9,AD9)</f>
        <v>6.1353999999999997</v>
      </c>
      <c r="K32">
        <f>AVERAGE(C9,G9,K9,O9,S9,W9,AA9,AE9)</f>
        <v>6.3478624999999997</v>
      </c>
      <c r="N32">
        <f>J33-J26</f>
        <v>-1.4525375</v>
      </c>
      <c r="O32">
        <f>K33-K26</f>
        <v>2.0460000000000029</v>
      </c>
      <c r="P32" s="1">
        <v>0.7</v>
      </c>
      <c r="Q32">
        <f>N32/J26*100</f>
        <v>-16.074516324481049</v>
      </c>
      <c r="R32">
        <f>O32/K26*100</f>
        <v>25.355594868156523</v>
      </c>
    </row>
    <row r="33" spans="1:18" x14ac:dyDescent="0.25">
      <c r="I33" s="1">
        <v>0.7</v>
      </c>
      <c r="J33">
        <f>AVERAGE(B10,F10,J10,N10,R10,V10,Z10,AD10)</f>
        <v>7.5837374999999998</v>
      </c>
      <c r="K33">
        <f>AVERAGE(C10,G10,K10,O10,S10,W10,AA10,AE10)</f>
        <v>10.115225000000002</v>
      </c>
      <c r="N33">
        <f>J34-J26</f>
        <v>-1.3140624999999995</v>
      </c>
      <c r="O33">
        <f>K34-K26</f>
        <v>0.79257499999999936</v>
      </c>
      <c r="P33" s="1">
        <v>0.8</v>
      </c>
      <c r="Q33">
        <f>N33/J26*100</f>
        <v>-14.542081775953028</v>
      </c>
      <c r="R33">
        <f>O33/K26*100</f>
        <v>9.8221948204443361</v>
      </c>
    </row>
    <row r="34" spans="1:18" x14ac:dyDescent="0.25">
      <c r="I34" s="1">
        <v>0.8</v>
      </c>
      <c r="J34">
        <f>AVERAGE(B11,F11,J11,N11,R11,V11,Z11,AD11)</f>
        <v>7.7222125000000004</v>
      </c>
      <c r="K34">
        <f>AVERAGE(C11,G11,K11,O11,S11,W11,AA11,AE11)</f>
        <v>8.8617999999999988</v>
      </c>
      <c r="N34">
        <f>J35-J26</f>
        <v>-1.3332625</v>
      </c>
      <c r="O34">
        <f>K35-K26</f>
        <v>-1.1618624999999998</v>
      </c>
      <c r="P34" s="1">
        <v>0.9</v>
      </c>
      <c r="Q34">
        <f>N34/J26*100</f>
        <v>-14.75455870920263</v>
      </c>
      <c r="R34">
        <f>O34/K26*100</f>
        <v>-14.398687606306677</v>
      </c>
    </row>
    <row r="35" spans="1:18" x14ac:dyDescent="0.25">
      <c r="I35" s="1">
        <v>0.9</v>
      </c>
      <c r="J35">
        <f>AVERAGE(B12,F12,J12,N12,R12,V12,Z12,AD12)</f>
        <v>7.7030124999999998</v>
      </c>
      <c r="K35">
        <f>AVERAGE(C12,G12,K12,O12,S12,W12,AA12,AE12)</f>
        <v>6.9073624999999996</v>
      </c>
      <c r="N35">
        <f>J36-J26</f>
        <v>-2.5771499999999996</v>
      </c>
      <c r="O35">
        <f>K36-K26</f>
        <v>-2.9965499999999992</v>
      </c>
      <c r="P35" s="1">
        <v>1</v>
      </c>
      <c r="Q35">
        <f>N35/J26*100</f>
        <v>-28.520048360635325</v>
      </c>
      <c r="R35">
        <f>O35/K26*100</f>
        <v>-37.135536560202489</v>
      </c>
    </row>
    <row r="36" spans="1:18" x14ac:dyDescent="0.25">
      <c r="I36" s="1">
        <v>1</v>
      </c>
      <c r="J36">
        <f>AVERAGE(B13,F13,J13,N13,R13,V13,Z13,AD13)</f>
        <v>6.4591250000000002</v>
      </c>
      <c r="K36">
        <f>AVERAGE(C13,G13,K13,O13,S13,W13,AA13,AE13)</f>
        <v>5.0726750000000003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9.7592999999999996</v>
      </c>
      <c r="C41">
        <f>C3</f>
        <v>3.5914999999999999</v>
      </c>
    </row>
    <row r="42" spans="1:18" x14ac:dyDescent="0.25">
      <c r="A42" s="1">
        <v>2</v>
      </c>
      <c r="B42">
        <f>F3</f>
        <v>10.030900000000001</v>
      </c>
      <c r="C42">
        <f>G3</f>
        <v>3.3003</v>
      </c>
    </row>
    <row r="43" spans="1:18" x14ac:dyDescent="0.25">
      <c r="A43" s="1">
        <v>3</v>
      </c>
      <c r="B43">
        <f>J3</f>
        <v>7.1868999999999996</v>
      </c>
      <c r="C43">
        <f>K3</f>
        <v>3.9618000000000002</v>
      </c>
    </row>
    <row r="44" spans="1:18" x14ac:dyDescent="0.25">
      <c r="A44" s="1">
        <v>4</v>
      </c>
      <c r="B44">
        <f>N3</f>
        <v>7.2606000000000002</v>
      </c>
      <c r="C44">
        <f>O3</f>
        <v>3.4283000000000001</v>
      </c>
    </row>
    <row r="45" spans="1:18" x14ac:dyDescent="0.25">
      <c r="A45" s="1">
        <v>5</v>
      </c>
      <c r="B45">
        <f>R3</f>
        <v>6.6833</v>
      </c>
      <c r="C45">
        <f>S3</f>
        <v>4.577</v>
      </c>
    </row>
    <row r="46" spans="1:18" x14ac:dyDescent="0.25">
      <c r="A46" s="1">
        <v>6</v>
      </c>
      <c r="B46">
        <f>V3</f>
        <v>15.993600000000001</v>
      </c>
      <c r="C46">
        <f>W3</f>
        <v>32.249600000000001</v>
      </c>
    </row>
    <row r="47" spans="1:18" x14ac:dyDescent="0.25">
      <c r="A47" s="1">
        <v>7</v>
      </c>
      <c r="B47">
        <f>Z3</f>
        <v>7.0019</v>
      </c>
      <c r="C47">
        <f>AA3</f>
        <v>9.7406000000000006</v>
      </c>
    </row>
    <row r="48" spans="1:18" x14ac:dyDescent="0.25">
      <c r="A48" s="1">
        <v>8</v>
      </c>
      <c r="B48">
        <f>AD3</f>
        <v>8.3736999999999995</v>
      </c>
      <c r="C48">
        <f>AE3</f>
        <v>3.7046999999999999</v>
      </c>
    </row>
    <row r="50" spans="1:3" x14ac:dyDescent="0.25">
      <c r="A50" t="s">
        <v>18</v>
      </c>
      <c r="B50">
        <f>AVERAGE(B41:B48)</f>
        <v>9.0362749999999998</v>
      </c>
      <c r="C50">
        <f>AVERAGE(C41:C48)</f>
        <v>8.0692249999999994</v>
      </c>
    </row>
    <row r="51" spans="1:3" x14ac:dyDescent="0.25">
      <c r="A51" t="s">
        <v>7</v>
      </c>
      <c r="B51">
        <f>STDEV(B41:B48)</f>
        <v>3.0846116545337949</v>
      </c>
      <c r="C51">
        <f>STDEV(C41:C48)</f>
        <v>9.9995038110826862</v>
      </c>
    </row>
    <row r="52" spans="1:3" x14ac:dyDescent="0.25">
      <c r="A52" t="s">
        <v>19</v>
      </c>
      <c r="B52">
        <f>1.5*B51</f>
        <v>4.6269174818006924</v>
      </c>
      <c r="C52">
        <f>1.5*C51</f>
        <v>14.999255716624029</v>
      </c>
    </row>
    <row r="53" spans="1:3" x14ac:dyDescent="0.25">
      <c r="A53" t="s">
        <v>8</v>
      </c>
      <c r="B53">
        <f>2*B51</f>
        <v>6.1692233090675899</v>
      </c>
      <c r="C53">
        <f>2*C51</f>
        <v>19.999007622165372</v>
      </c>
    </row>
    <row r="54" spans="1:3" x14ac:dyDescent="0.25">
      <c r="A54" t="s">
        <v>20</v>
      </c>
      <c r="B54">
        <f>B50+B52</f>
        <v>13.663192481800692</v>
      </c>
      <c r="C54">
        <f>C50+C52</f>
        <v>23.06848071662403</v>
      </c>
    </row>
    <row r="55" spans="1:3" x14ac:dyDescent="0.25">
      <c r="A55" t="s">
        <v>9</v>
      </c>
      <c r="B55">
        <f>B50+B53</f>
        <v>15.20549830906759</v>
      </c>
      <c r="C55">
        <f>C50+C53</f>
        <v>28.068232622165372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2014-03-10T00:33:15Z</dcterms:created>
  <dcterms:modified xsi:type="dcterms:W3CDTF">2014-03-10T00:33:43Z</dcterms:modified>
</cp:coreProperties>
</file>