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<sst xmlns="http://schemas.openxmlformats.org/spreadsheetml/2006/main" count="48" uniqueCount="21">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</sst>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8.2012999999999998</v>
      </c>
      <c r="C3">
        <v>3.9171</v>
      </c>
      <c r="E3" s="1">
        <v>673</v>
      </c>
      <c r="F3">
        <v>5.5978000000000003</v>
      </c>
      <c r="G3">
        <v>3.6065999999999998</v>
      </c>
      <c r="I3" s="1">
        <v>673</v>
      </c>
      <c r="J3">
        <v>3.8978999999999999</v>
      </c>
      <c r="K3">
        <v>12.8371</v>
      </c>
      <c r="M3" s="1">
        <v>673</v>
      </c>
      <c r="N3">
        <v>4.5583999999999998</v>
      </c>
      <c r="O3">
        <v>3.9424000000000001</v>
      </c>
      <c r="Q3" s="1">
        <v>673</v>
      </c>
      <c r="R3">
        <v>4.9054000000000002</v>
      </c>
      <c r="S3">
        <v>5.0359999999999996</v>
      </c>
      <c r="U3" s="1">
        <v>673</v>
      </c>
      <c r="V3">
        <v>6.7465000000000002</v>
      </c>
      <c r="W3">
        <v>4.2447999999999997</v>
      </c>
      <c r="Y3" s="1">
        <v>673</v>
      </c>
      <c r="Z3">
        <v>6.9631999999999996</v>
      </c>
      <c r="AA3">
        <v>4.2854999999999999</v>
      </c>
      <c r="AC3" s="1">
        <v>673</v>
      </c>
      <c r="AD3">
        <v>6.3765000000000001</v>
      </c>
      <c r="AE3">
        <v>5.9680999999999997</v>
      </c>
    </row>
    <row r="4" spans="1:31" x14ac:dyDescent="0.25">
      <c r="A4" s="1">
        <v>0.1</v>
      </c>
      <c r="B4">
        <v>10.344200000000001</v>
      </c>
      <c r="C4">
        <v>3.9782000000000002</v>
      </c>
      <c r="E4" s="1">
        <v>0.1</v>
      </c>
      <c r="F4">
        <v>5.4542000000000002</v>
      </c>
      <c r="G4">
        <v>3.5308999999999999</v>
      </c>
      <c r="I4" s="1">
        <v>0.1</v>
      </c>
      <c r="J4">
        <v>4.9973000000000001</v>
      </c>
      <c r="K4">
        <v>12.452</v>
      </c>
      <c r="M4" s="1">
        <v>0.1</v>
      </c>
      <c r="N4">
        <v>5.569</v>
      </c>
      <c r="O4">
        <v>3.0367999999999999</v>
      </c>
      <c r="Q4" s="1">
        <v>0.1</v>
      </c>
      <c r="R4">
        <v>6.9160000000000004</v>
      </c>
      <c r="S4">
        <v>5.0979999999999999</v>
      </c>
      <c r="U4" s="1">
        <v>0.1</v>
      </c>
      <c r="V4">
        <v>7.4273999999999996</v>
      </c>
      <c r="W4">
        <v>3.4335</v>
      </c>
      <c r="Y4" s="1">
        <v>0.1</v>
      </c>
      <c r="Z4">
        <v>6.0431999999999997</v>
      </c>
      <c r="AA4">
        <v>4.3326000000000002</v>
      </c>
      <c r="AC4" s="1">
        <v>0.1</v>
      </c>
      <c r="AD4">
        <v>6.2907000000000002</v>
      </c>
      <c r="AE4">
        <v>7.1241000000000003</v>
      </c>
    </row>
    <row r="5" spans="1:31" x14ac:dyDescent="0.25">
      <c r="A5" s="1">
        <v>0.2</v>
      </c>
      <c r="B5">
        <v>7.8137999999999996</v>
      </c>
      <c r="C5">
        <v>4.0892999999999997</v>
      </c>
      <c r="E5" s="1">
        <v>0.2</v>
      </c>
      <c r="F5">
        <v>5.5045000000000002</v>
      </c>
      <c r="G5">
        <v>3.2132999999999998</v>
      </c>
      <c r="I5" s="1">
        <v>0.2</v>
      </c>
      <c r="J5">
        <v>4.4778000000000002</v>
      </c>
      <c r="K5">
        <v>11.282</v>
      </c>
      <c r="M5" s="1">
        <v>0.2</v>
      </c>
      <c r="N5">
        <v>4.7633000000000001</v>
      </c>
      <c r="O5">
        <v>4.0357000000000003</v>
      </c>
      <c r="Q5" s="1">
        <v>0.2</v>
      </c>
      <c r="R5">
        <v>4.4587000000000003</v>
      </c>
      <c r="S5">
        <v>5.9382999999999999</v>
      </c>
      <c r="U5" s="1">
        <v>0.2</v>
      </c>
      <c r="V5">
        <v>7.0231000000000003</v>
      </c>
      <c r="W5">
        <v>3.9399000000000002</v>
      </c>
      <c r="Y5" s="1">
        <v>0.2</v>
      </c>
      <c r="Z5">
        <v>6.1757999999999997</v>
      </c>
      <c r="AA5">
        <v>3.5032999999999999</v>
      </c>
      <c r="AC5" s="1">
        <v>0.2</v>
      </c>
      <c r="AD5">
        <v>5.1618000000000004</v>
      </c>
      <c r="AE5">
        <v>5.7546999999999997</v>
      </c>
    </row>
    <row r="6" spans="1:31" x14ac:dyDescent="0.25">
      <c r="A6" s="1">
        <v>0.3</v>
      </c>
      <c r="B6">
        <v>6.1185</v>
      </c>
      <c r="C6">
        <v>3.7330999999999999</v>
      </c>
      <c r="E6" s="1">
        <v>0.3</v>
      </c>
      <c r="F6">
        <v>6.2348999999999997</v>
      </c>
      <c r="G6">
        <v>3.6800999999999999</v>
      </c>
      <c r="I6" s="1">
        <v>0.3</v>
      </c>
      <c r="J6">
        <v>3.9489000000000001</v>
      </c>
      <c r="K6">
        <v>11.7684</v>
      </c>
      <c r="M6" s="1">
        <v>0.3</v>
      </c>
      <c r="N6">
        <v>4.4546000000000001</v>
      </c>
      <c r="O6">
        <v>3.7079</v>
      </c>
      <c r="Q6" s="1">
        <v>0.3</v>
      </c>
      <c r="R6">
        <v>5.3083999999999998</v>
      </c>
      <c r="S6">
        <v>5.92</v>
      </c>
      <c r="U6" s="1">
        <v>0.3</v>
      </c>
      <c r="V6">
        <v>4.6929999999999996</v>
      </c>
      <c r="W6">
        <v>4.0777000000000001</v>
      </c>
      <c r="Y6" s="1">
        <v>0.3</v>
      </c>
      <c r="Z6">
        <v>6.2427999999999999</v>
      </c>
      <c r="AA6">
        <v>3.5461999999999998</v>
      </c>
      <c r="AC6" s="1">
        <v>0.3</v>
      </c>
      <c r="AD6">
        <v>5.5167999999999999</v>
      </c>
      <c r="AE6">
        <v>6.2558999999999996</v>
      </c>
    </row>
    <row r="7" spans="1:31" x14ac:dyDescent="0.25">
      <c r="A7" s="1">
        <v>0.4</v>
      </c>
      <c r="B7">
        <v>5.9301000000000004</v>
      </c>
      <c r="C7">
        <v>3.5769000000000002</v>
      </c>
      <c r="E7" s="1">
        <v>0.4</v>
      </c>
      <c r="F7">
        <v>5.7564000000000002</v>
      </c>
      <c r="G7">
        <v>3.6852999999999998</v>
      </c>
      <c r="I7" s="1">
        <v>0.4</v>
      </c>
      <c r="J7">
        <v>4.1882999999999999</v>
      </c>
      <c r="K7">
        <v>12.004899999999999</v>
      </c>
      <c r="M7" s="1">
        <v>0.4</v>
      </c>
      <c r="N7">
        <v>5.4032999999999998</v>
      </c>
      <c r="O7">
        <v>3.3721999999999999</v>
      </c>
      <c r="Q7" s="1">
        <v>0.4</v>
      </c>
      <c r="R7">
        <v>5.9283999999999999</v>
      </c>
      <c r="S7">
        <v>6.6022999999999996</v>
      </c>
      <c r="U7" s="1">
        <v>0.4</v>
      </c>
      <c r="V7">
        <v>4.1878000000000002</v>
      </c>
      <c r="W7">
        <v>3.4935</v>
      </c>
      <c r="Y7" s="1">
        <v>0.4</v>
      </c>
      <c r="Z7">
        <v>5.5396000000000001</v>
      </c>
      <c r="AA7">
        <v>3.8660999999999999</v>
      </c>
      <c r="AC7" s="1">
        <v>0.4</v>
      </c>
      <c r="AD7">
        <v>5.2511999999999999</v>
      </c>
      <c r="AE7">
        <v>5.5636999999999999</v>
      </c>
    </row>
    <row r="8" spans="1:31" x14ac:dyDescent="0.25">
      <c r="A8" s="1">
        <v>0.5</v>
      </c>
      <c r="B8">
        <v>10.4305</v>
      </c>
      <c r="C8">
        <v>3.0550999999999999</v>
      </c>
      <c r="E8" s="1">
        <v>0.5</v>
      </c>
      <c r="F8">
        <v>4.9126000000000003</v>
      </c>
      <c r="G8">
        <v>4.0732999999999997</v>
      </c>
      <c r="I8" s="1">
        <v>0.5</v>
      </c>
      <c r="J8">
        <v>3.0434999999999999</v>
      </c>
      <c r="K8">
        <v>11.0418</v>
      </c>
      <c r="M8" s="1">
        <v>0.5</v>
      </c>
      <c r="N8">
        <v>4.7713000000000001</v>
      </c>
      <c r="O8">
        <v>3.8712</v>
      </c>
      <c r="Q8" s="1">
        <v>0.5</v>
      </c>
      <c r="R8">
        <v>4.6265000000000001</v>
      </c>
      <c r="S8">
        <v>5.8691000000000004</v>
      </c>
      <c r="U8" s="1">
        <v>0.5</v>
      </c>
      <c r="V8">
        <v>5.9926000000000004</v>
      </c>
      <c r="W8">
        <v>3.7378</v>
      </c>
      <c r="Y8" s="1">
        <v>0.5</v>
      </c>
      <c r="Z8">
        <v>5.8555000000000001</v>
      </c>
      <c r="AA8">
        <v>4.8874000000000004</v>
      </c>
      <c r="AC8" s="1">
        <v>0.5</v>
      </c>
      <c r="AD8">
        <v>5.3457999999999997</v>
      </c>
      <c r="AE8">
        <v>4.2085999999999997</v>
      </c>
    </row>
    <row r="9" spans="1:31" x14ac:dyDescent="0.25">
      <c r="A9" s="1">
        <v>0.6</v>
      </c>
      <c r="B9">
        <v>7.7672999999999996</v>
      </c>
      <c r="C9">
        <v>4.1471</v>
      </c>
      <c r="E9" s="1">
        <v>0.6</v>
      </c>
      <c r="F9">
        <v>3.0506000000000002</v>
      </c>
      <c r="G9">
        <v>11.5029</v>
      </c>
      <c r="I9" s="1">
        <v>0.6</v>
      </c>
      <c r="J9">
        <v>3.3944000000000001</v>
      </c>
      <c r="K9">
        <v>12.829000000000001</v>
      </c>
      <c r="M9" s="1">
        <v>0.6</v>
      </c>
      <c r="N9">
        <v>5.3426999999999998</v>
      </c>
      <c r="O9">
        <v>3.2065000000000001</v>
      </c>
      <c r="Q9" s="1">
        <v>0.6</v>
      </c>
      <c r="R9">
        <v>4.4095000000000004</v>
      </c>
      <c r="S9">
        <v>5.8014000000000001</v>
      </c>
      <c r="U9" s="1">
        <v>0.6</v>
      </c>
      <c r="V9">
        <v>7.6356000000000002</v>
      </c>
      <c r="W9">
        <v>3.8146</v>
      </c>
      <c r="Y9" s="1">
        <v>0.6</v>
      </c>
      <c r="Z9">
        <v>7.3353999999999999</v>
      </c>
      <c r="AA9">
        <v>4.5606999999999998</v>
      </c>
      <c r="AC9" s="1">
        <v>0.6</v>
      </c>
      <c r="AD9">
        <v>6.7214999999999998</v>
      </c>
      <c r="AE9">
        <v>4.0345000000000004</v>
      </c>
    </row>
    <row r="10" spans="1:31" x14ac:dyDescent="0.25">
      <c r="A10" s="1">
        <v>0.7</v>
      </c>
      <c r="B10">
        <v>6.1036999999999999</v>
      </c>
      <c r="C10">
        <v>3.6657999999999999</v>
      </c>
      <c r="E10" s="1">
        <v>0.7</v>
      </c>
      <c r="F10">
        <v>5.3484999999999996</v>
      </c>
      <c r="G10">
        <v>24.878599999999999</v>
      </c>
      <c r="I10" s="1">
        <v>0.7</v>
      </c>
      <c r="J10">
        <v>3.7452000000000001</v>
      </c>
      <c r="K10">
        <v>14.463900000000001</v>
      </c>
      <c r="M10" s="1">
        <v>0.7</v>
      </c>
      <c r="N10">
        <v>6.2887000000000004</v>
      </c>
      <c r="O10">
        <v>3.3786999999999998</v>
      </c>
      <c r="Q10" s="1">
        <v>0.7</v>
      </c>
      <c r="R10">
        <v>5.4326999999999996</v>
      </c>
      <c r="S10">
        <v>5.5711000000000004</v>
      </c>
      <c r="U10" s="1">
        <v>0.7</v>
      </c>
      <c r="V10">
        <v>5.7830000000000004</v>
      </c>
      <c r="W10">
        <v>4.9127000000000001</v>
      </c>
      <c r="Y10" s="1">
        <v>0.7</v>
      </c>
      <c r="Z10">
        <v>6.3723000000000001</v>
      </c>
      <c r="AA10">
        <v>3.6145</v>
      </c>
      <c r="AC10" s="1">
        <v>0.7</v>
      </c>
      <c r="AD10">
        <v>4.8250000000000002</v>
      </c>
      <c r="AE10">
        <v>4.8400999999999996</v>
      </c>
    </row>
    <row r="11" spans="1:31" x14ac:dyDescent="0.25">
      <c r="A11" s="1">
        <v>0.8</v>
      </c>
      <c r="B11">
        <v>7.5446999999999997</v>
      </c>
      <c r="C11">
        <v>4.1548999999999996</v>
      </c>
      <c r="E11" s="1">
        <v>0.8</v>
      </c>
      <c r="F11">
        <v>2.9184999999999999</v>
      </c>
      <c r="G11">
        <v>22.8964</v>
      </c>
      <c r="I11" s="1">
        <v>0.8</v>
      </c>
      <c r="J11">
        <v>5.0193000000000003</v>
      </c>
      <c r="K11">
        <v>13.417299999999999</v>
      </c>
      <c r="M11" s="1">
        <v>0.8</v>
      </c>
      <c r="N11">
        <v>4.5521000000000003</v>
      </c>
      <c r="O11">
        <v>3.8700999999999999</v>
      </c>
      <c r="Q11" s="1">
        <v>0.8</v>
      </c>
      <c r="R11">
        <v>5.1492000000000004</v>
      </c>
      <c r="S11">
        <v>3.0935000000000001</v>
      </c>
      <c r="U11" s="1">
        <v>0.8</v>
      </c>
      <c r="V11">
        <v>5.9829999999999997</v>
      </c>
      <c r="W11">
        <v>4.0518000000000001</v>
      </c>
      <c r="Y11" s="1">
        <v>0.8</v>
      </c>
      <c r="Z11">
        <v>6.4973000000000001</v>
      </c>
      <c r="AA11">
        <v>4.4198000000000004</v>
      </c>
      <c r="AC11" s="1">
        <v>0.8</v>
      </c>
      <c r="AD11">
        <v>7.6562999999999999</v>
      </c>
      <c r="AE11">
        <v>4.2539999999999996</v>
      </c>
    </row>
    <row r="12" spans="1:31" x14ac:dyDescent="0.25">
      <c r="A12" s="1">
        <v>0.9</v>
      </c>
      <c r="B12">
        <v>5.9584999999999999</v>
      </c>
      <c r="C12">
        <v>3.0419</v>
      </c>
      <c r="E12" s="1">
        <v>0.9</v>
      </c>
      <c r="F12">
        <v>3.8414000000000001</v>
      </c>
      <c r="G12">
        <v>21.871300000000002</v>
      </c>
      <c r="I12" s="1">
        <v>0.9</v>
      </c>
      <c r="J12">
        <v>4.5327999999999999</v>
      </c>
      <c r="K12">
        <v>15.9039</v>
      </c>
      <c r="M12" s="1">
        <v>0.9</v>
      </c>
      <c r="N12">
        <v>6.2683</v>
      </c>
      <c r="O12">
        <v>3.1821999999999999</v>
      </c>
      <c r="Q12" s="1">
        <v>0.9</v>
      </c>
      <c r="R12">
        <v>6.2085999999999997</v>
      </c>
      <c r="S12">
        <v>4.5953999999999997</v>
      </c>
      <c r="U12" s="1">
        <v>0.9</v>
      </c>
      <c r="V12">
        <v>7.9130000000000003</v>
      </c>
      <c r="W12">
        <v>5.0759999999999996</v>
      </c>
      <c r="Y12" s="1">
        <v>0.9</v>
      </c>
      <c r="Z12">
        <v>5.8163</v>
      </c>
      <c r="AA12">
        <v>4.1367000000000003</v>
      </c>
      <c r="AC12" s="1">
        <v>0.9</v>
      </c>
      <c r="AD12">
        <v>7.3029999999999999</v>
      </c>
      <c r="AE12">
        <v>3.4803000000000002</v>
      </c>
    </row>
    <row r="13" spans="1:31" x14ac:dyDescent="0.25">
      <c r="A13" s="1">
        <v>1</v>
      </c>
      <c r="B13">
        <v>7.5884999999999998</v>
      </c>
      <c r="C13">
        <v>3.2465999999999999</v>
      </c>
      <c r="E13" s="1">
        <v>1</v>
      </c>
      <c r="F13">
        <v>4.4249000000000001</v>
      </c>
      <c r="G13">
        <v>26.2636</v>
      </c>
      <c r="I13" s="1">
        <v>1</v>
      </c>
      <c r="J13">
        <v>3.4447999999999999</v>
      </c>
      <c r="K13">
        <v>15.387499999999999</v>
      </c>
      <c r="M13" s="1">
        <v>1</v>
      </c>
      <c r="N13">
        <v>5.0471000000000004</v>
      </c>
      <c r="O13">
        <v>2.9062999999999999</v>
      </c>
      <c r="Q13" s="1">
        <v>1</v>
      </c>
      <c r="R13">
        <v>5.3948999999999998</v>
      </c>
      <c r="S13">
        <v>4.6878000000000002</v>
      </c>
      <c r="U13" s="1">
        <v>1</v>
      </c>
      <c r="V13">
        <v>7.8030999999999997</v>
      </c>
      <c r="W13">
        <v>3.794</v>
      </c>
      <c r="Y13" s="1">
        <v>1</v>
      </c>
      <c r="Z13">
        <v>4.8419999999999996</v>
      </c>
      <c r="AA13">
        <v>3.2484000000000002</v>
      </c>
      <c r="AC13" s="1">
        <v>1</v>
      </c>
      <c r="AD13">
        <v>5.9889999999999999</v>
      </c>
      <c r="AE13">
        <v>4.2652000000000001</v>
      </c>
    </row>
    <row r="15" spans="1:31" x14ac:dyDescent="0.25">
      <c r="A15" t="s">
        <v>6</v>
      </c>
      <c r="B15">
        <f>AVERAGE(B4:B13)</f>
        <v>7.5599799999999986</v>
      </c>
      <c r="C15">
        <f>AVERAGE(C4:C13)</f>
        <v>3.6688900000000002</v>
      </c>
      <c r="F15">
        <f>AVERAGE(F4:F13)</f>
        <v>4.74465</v>
      </c>
      <c r="G15">
        <f>AVERAGE(G4:G13)</f>
        <v>12.559569999999999</v>
      </c>
      <c r="J15">
        <f>AVERAGE(J4:J13)</f>
        <v>4.0792300000000008</v>
      </c>
      <c r="K15">
        <f>AVERAGE(K4:K13)</f>
        <v>13.055069999999997</v>
      </c>
      <c r="N15">
        <f>AVERAGE(N4:N13)</f>
        <v>5.2460400000000007</v>
      </c>
      <c r="O15">
        <f>AVERAGE(O4:O13)</f>
        <v>3.4567600000000001</v>
      </c>
      <c r="R15">
        <f>AVERAGE(R4:R13)</f>
        <v>5.3832899999999997</v>
      </c>
      <c r="S15">
        <f>AVERAGE(S4:S13)</f>
        <v>5.3176899999999998</v>
      </c>
      <c r="V15">
        <f>AVERAGE(V4:V13)</f>
        <v>6.4441599999999992</v>
      </c>
      <c r="W15">
        <f>AVERAGE(W4:W13)</f>
        <v>4.03315</v>
      </c>
      <c r="Z15">
        <f>AVERAGE(Z4:Z13)</f>
        <v>6.0720200000000002</v>
      </c>
      <c r="AA15">
        <f>AVERAGE(AA4:AA13)</f>
        <v>4.0115700000000007</v>
      </c>
      <c r="AD15">
        <f>AVERAGE(AD4:AD13)</f>
        <v>6.0061100000000005</v>
      </c>
      <c r="AE15">
        <f>AVERAGE(AE4:AE13)</f>
        <v>4.9781099999999991</v>
      </c>
    </row>
    <row r="16" spans="1:31" x14ac:dyDescent="0.25">
      <c r="A16" t="s">
        <v>7</v>
      </c>
      <c r="B16">
        <f>STDEV(B4:B13)</f>
        <v>1.6839135025291587</v>
      </c>
      <c r="C16">
        <f>STDEV(C4:C13)</f>
        <v>0.43436874618998356</v>
      </c>
      <c r="F16">
        <f>STDEV(F4:F13)</f>
        <v>1.1470197239900559</v>
      </c>
      <c r="G16">
        <f>STDEV(G4:G13)</f>
        <v>10.18014373845805</v>
      </c>
      <c r="J16">
        <f>STDEV(J4:J13)</f>
        <v>0.68116373631210225</v>
      </c>
      <c r="K16">
        <f>STDEV(K4:K13)</f>
        <v>1.7010547617091638</v>
      </c>
      <c r="N16">
        <f>STDEV(N4:N13)</f>
        <v>0.65629054405972775</v>
      </c>
      <c r="O16">
        <f>STDEV(O4:O13)</f>
        <v>0.39036776449337846</v>
      </c>
      <c r="R16">
        <f>STDEV(R4:R13)</f>
        <v>0.80043939107079243</v>
      </c>
      <c r="S16">
        <f>STDEV(S4:S13)</f>
        <v>0.99521918574084611</v>
      </c>
      <c r="V16">
        <f>STDEV(V4:V13)</f>
        <v>1.322333790605756</v>
      </c>
      <c r="W16">
        <f>STDEV(W4:W13)</f>
        <v>0.54925839952106903</v>
      </c>
      <c r="Z16">
        <f>STDEV(Z4:Z13)</f>
        <v>0.65120578382634053</v>
      </c>
      <c r="AA16">
        <f>STDEV(AA4:AA13)</f>
        <v>0.53646514239044463</v>
      </c>
      <c r="AD16">
        <f>STDEV(AD4:AD13)</f>
        <v>0.96328838816720253</v>
      </c>
      <c r="AE16">
        <f>STDEV(AE4:AE13)</f>
        <v>1.1528530324084398</v>
      </c>
    </row>
    <row r="17" spans="1:42" x14ac:dyDescent="0.25">
      <c r="A17" t="s">
        <v>8</v>
      </c>
      <c r="B17">
        <f>2*B16</f>
        <v>3.3678270050583174</v>
      </c>
      <c r="C17">
        <f>2*C16</f>
        <v>0.86873749237996711</v>
      </c>
      <c r="F17">
        <f>2*F16</f>
        <v>2.2940394479801118</v>
      </c>
      <c r="G17">
        <f>2*G16</f>
        <v>20.360287476916099</v>
      </c>
      <c r="J17">
        <f>2*J16</f>
        <v>1.3623274726242045</v>
      </c>
      <c r="K17">
        <f>2*K16</f>
        <v>3.4021095234183276</v>
      </c>
      <c r="N17">
        <f>2*N16</f>
        <v>1.3125810881194555</v>
      </c>
      <c r="O17">
        <f>2*O16</f>
        <v>0.78073552898675691</v>
      </c>
      <c r="R17">
        <f>2*R16</f>
        <v>1.6008787821415849</v>
      </c>
      <c r="S17">
        <f>2*S16</f>
        <v>1.9904383714816922</v>
      </c>
      <c r="V17">
        <f>2*V16</f>
        <v>2.6446675812115119</v>
      </c>
      <c r="W17">
        <f>2*W16</f>
        <v>1.0985167990421381</v>
      </c>
      <c r="Z17">
        <f>2*Z16</f>
        <v>1.3024115676526811</v>
      </c>
      <c r="AA17">
        <f>2*AA16</f>
        <v>1.0729302847808893</v>
      </c>
      <c r="AD17">
        <f>2*AD16</f>
        <v>1.9265767763344051</v>
      </c>
      <c r="AE17">
        <f>2*AE16</f>
        <v>2.3057060648168797</v>
      </c>
    </row>
    <row r="18" spans="1:42" x14ac:dyDescent="0.25">
      <c r="A18" t="s">
        <v>9</v>
      </c>
      <c r="B18">
        <f>B15+B17</f>
        <v>10.927807005058316</v>
      </c>
      <c r="C18">
        <f>C15+C17</f>
        <v>4.5376274923799675</v>
      </c>
      <c r="F18">
        <f>F15+F17</f>
        <v>7.0386894479801114</v>
      </c>
      <c r="G18">
        <f>G15+G17</f>
        <v>32.9198574769161</v>
      </c>
      <c r="J18">
        <f>J15+J17</f>
        <v>5.4415574726242051</v>
      </c>
      <c r="K18">
        <f>K15+K17</f>
        <v>16.457179523418326</v>
      </c>
      <c r="N18">
        <f>N15+N17</f>
        <v>6.5586210881194562</v>
      </c>
      <c r="O18">
        <f>O15+O17</f>
        <v>4.2374955289867566</v>
      </c>
      <c r="R18">
        <f>R15+R17</f>
        <v>6.9841687821415848</v>
      </c>
      <c r="S18">
        <f>S15+S17</f>
        <v>7.3081283714816916</v>
      </c>
      <c r="V18">
        <f>V15+V17</f>
        <v>9.0888275812115111</v>
      </c>
      <c r="W18">
        <f>W15+W17</f>
        <v>5.1316667990421383</v>
      </c>
      <c r="Z18">
        <f>Z15+Z17</f>
        <v>7.3744315676526817</v>
      </c>
      <c r="AA18">
        <f>AA15+AA17</f>
        <v>5.0845002847808898</v>
      </c>
      <c r="AD18">
        <f>AD15+AD17</f>
        <v>7.9326867763344051</v>
      </c>
      <c r="AE18">
        <f>AE15+AE17</f>
        <v>7.2838160648168788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5.905875</v>
      </c>
      <c r="K26">
        <f>AVERAGE(C3,G3,K3,O3,S3,W3,AA3,AE3)</f>
        <v>5.4796999999999993</v>
      </c>
      <c r="N26">
        <f>J27-J26</f>
        <v>0.72437499999999932</v>
      </c>
      <c r="O26">
        <f>K27-K26</f>
        <v>-0.1064374999999993</v>
      </c>
      <c r="P26" s="1">
        <v>0.1</v>
      </c>
      <c r="Q26">
        <f>N26/J26*100</f>
        <v>12.265329015598862</v>
      </c>
      <c r="R26">
        <f>O26/K26*100</f>
        <v>-1.9423964815591968</v>
      </c>
      <c r="U26">
        <f>J26</f>
        <v>5.905875</v>
      </c>
      <c r="V26">
        <f>K26</f>
        <v>5.4796999999999993</v>
      </c>
      <c r="W26">
        <f>Q26</f>
        <v>12.265329015598862</v>
      </c>
      <c r="X26">
        <f>Q27</f>
        <v>-3.9541134886871006</v>
      </c>
      <c r="Y26">
        <f>Q28</f>
        <v>-10.009312760598561</v>
      </c>
      <c r="Z26">
        <f>Q29</f>
        <v>-10.71369610768938</v>
      </c>
      <c r="AA26">
        <f>Q30</f>
        <v>-4.8017863568057289</v>
      </c>
      <c r="AB26">
        <f>Q31</f>
        <v>-3.365293034478372</v>
      </c>
      <c r="AC26">
        <f>Q32</f>
        <v>-7.0859525472516687</v>
      </c>
      <c r="AD26">
        <f>Q33</f>
        <v>-4.07771922026794</v>
      </c>
      <c r="AE26">
        <f>Q34</f>
        <v>1.2591275636548258</v>
      </c>
      <c r="AF26">
        <f>Q35</f>
        <v>-5.7415285626600738</v>
      </c>
      <c r="AG26">
        <f>R26</f>
        <v>-1.9423964815591968</v>
      </c>
      <c r="AH26">
        <f>R27</f>
        <v>-4.747294559921146</v>
      </c>
      <c r="AI26">
        <f>R28</f>
        <v>-2.6194408453017481</v>
      </c>
      <c r="AJ26">
        <f>R29</f>
        <v>-3.8156742157417356</v>
      </c>
      <c r="AK26">
        <f>R30</f>
        <v>-7.0562713287223575</v>
      </c>
      <c r="AL26">
        <f>R31</f>
        <v>13.821696443235949</v>
      </c>
      <c r="AM26">
        <f>R32</f>
        <v>49.016825738635347</v>
      </c>
      <c r="AN26">
        <f>R33</f>
        <v>37.228771648082926</v>
      </c>
      <c r="AO26">
        <f>R34</f>
        <v>39.8062393926675</v>
      </c>
      <c r="AP26">
        <f>R35</f>
        <v>45.535795755242084</v>
      </c>
    </row>
    <row r="27" spans="1:42" x14ac:dyDescent="0.25">
      <c r="I27" s="1">
        <v>0.1</v>
      </c>
      <c r="J27">
        <f>AVERAGE(B4,F4,J4,N4,R4,V4,Z4,AD4)</f>
        <v>6.6302499999999993</v>
      </c>
      <c r="K27">
        <f>AVERAGE(C4,G4,K4,O4,S4,W4,AA4,AE4)</f>
        <v>5.3732625000000001</v>
      </c>
      <c r="N27">
        <f>J28-J26</f>
        <v>-0.23352499999999932</v>
      </c>
      <c r="O27">
        <f>K28-K26</f>
        <v>-0.26013749999999902</v>
      </c>
      <c r="P27" s="1">
        <v>0.2</v>
      </c>
      <c r="Q27">
        <f>N27/J26*100</f>
        <v>-3.9541134886871006</v>
      </c>
      <c r="R27">
        <f>O27/K26*100</f>
        <v>-4.747294559921146</v>
      </c>
    </row>
    <row r="28" spans="1:42" x14ac:dyDescent="0.25">
      <c r="I28" s="1">
        <v>0.2</v>
      </c>
      <c r="J28">
        <f>AVERAGE(B5,F5,J5,N5,R5,V5,Z5,AD5)</f>
        <v>5.6723500000000007</v>
      </c>
      <c r="K28">
        <f>AVERAGE(C5,G5,K5,O5,S5,W5,AA5,AE5)</f>
        <v>5.2195625000000003</v>
      </c>
      <c r="N28">
        <f>J29-J26</f>
        <v>-0.59113750000000032</v>
      </c>
      <c r="O28">
        <f>K29-K26</f>
        <v>-0.14353749999999987</v>
      </c>
      <c r="P28" s="1">
        <v>0.3</v>
      </c>
      <c r="Q28">
        <f>N28/J26*100</f>
        <v>-10.009312760598561</v>
      </c>
      <c r="R28">
        <f>O28/K26*100</f>
        <v>-2.6194408453017481</v>
      </c>
    </row>
    <row r="29" spans="1:42" x14ac:dyDescent="0.25">
      <c r="I29" s="1">
        <v>0.3</v>
      </c>
      <c r="J29">
        <f>AVERAGE(B6,F6,J6,N6,R6,V6,Z6,AD6)</f>
        <v>5.3147374999999997</v>
      </c>
      <c r="K29">
        <f>AVERAGE(C6,G6,K6,O6,S6,W6,AA6,AE6)</f>
        <v>5.3361624999999995</v>
      </c>
      <c r="N29">
        <f>J30-J26</f>
        <v>-0.63273750000000017</v>
      </c>
      <c r="O29">
        <f>K30-K26</f>
        <v>-0.20908749999999987</v>
      </c>
      <c r="P29" s="1">
        <v>0.4</v>
      </c>
      <c r="Q29">
        <f>N29/J26*100</f>
        <v>-10.71369610768938</v>
      </c>
      <c r="R29">
        <f>O29/K26*100</f>
        <v>-3.8156742157417356</v>
      </c>
    </row>
    <row r="30" spans="1:42" x14ac:dyDescent="0.25">
      <c r="I30" s="1">
        <v>0.4</v>
      </c>
      <c r="J30">
        <f>AVERAGE(B7,F7,J7,N7,R7,V7,Z7,AD7)</f>
        <v>5.2731374999999998</v>
      </c>
      <c r="K30">
        <f>AVERAGE(C7,G7,K7,O7,S7,W7,AA7,AE7)</f>
        <v>5.2706124999999995</v>
      </c>
      <c r="N30">
        <f>J31-J26</f>
        <v>-0.28358750000000033</v>
      </c>
      <c r="O30">
        <f>K31-K26</f>
        <v>-0.38666249999999902</v>
      </c>
      <c r="P30" s="1">
        <v>0.5</v>
      </c>
      <c r="Q30">
        <f>N30/J26*100</f>
        <v>-4.8017863568057289</v>
      </c>
      <c r="R30">
        <f>O30/K26*100</f>
        <v>-7.0562713287223575</v>
      </c>
    </row>
    <row r="31" spans="1:42" x14ac:dyDescent="0.25">
      <c r="I31" s="1">
        <v>0.5</v>
      </c>
      <c r="J31">
        <f>AVERAGE(B8,F8,J8,N8,R8,V8,Z8,AD8)</f>
        <v>5.6222874999999997</v>
      </c>
      <c r="K31">
        <f>AVERAGE(C8,G8,K8,O8,S8,W8,AA8,AE8)</f>
        <v>5.0930375000000003</v>
      </c>
      <c r="N31">
        <f>J32-J26</f>
        <v>-0.19874999999999954</v>
      </c>
      <c r="O31">
        <f>K32-K26</f>
        <v>0.7573875000000001</v>
      </c>
      <c r="P31" s="1">
        <v>0.6</v>
      </c>
      <c r="Q31">
        <f>N31/J26*100</f>
        <v>-3.365293034478372</v>
      </c>
      <c r="R31">
        <f>O31/K26*100</f>
        <v>13.821696443235949</v>
      </c>
    </row>
    <row r="32" spans="1:42" x14ac:dyDescent="0.25">
      <c r="I32" s="1">
        <v>0.6</v>
      </c>
      <c r="J32">
        <f>AVERAGE(B9,F9,J9,N9,R9,V9,Z9,AD9)</f>
        <v>5.7071250000000004</v>
      </c>
      <c r="K32">
        <f>AVERAGE(C9,G9,K9,O9,S9,W9,AA9,AE9)</f>
        <v>6.2370874999999995</v>
      </c>
      <c r="N32">
        <f>J33-J26</f>
        <v>-0.41848749999999946</v>
      </c>
      <c r="O32">
        <f>K33-K26</f>
        <v>2.6859750000000009</v>
      </c>
      <c r="P32" s="1">
        <v>0.7</v>
      </c>
      <c r="Q32">
        <f>N32/J26*100</f>
        <v>-7.0859525472516687</v>
      </c>
      <c r="R32">
        <f>O32/K26*100</f>
        <v>49.016825738635347</v>
      </c>
    </row>
    <row r="33" spans="1:18" x14ac:dyDescent="0.25">
      <c r="I33" s="1">
        <v>0.7</v>
      </c>
      <c r="J33">
        <f>AVERAGE(B10,F10,J10,N10,R10,V10,Z10,AD10)</f>
        <v>5.4873875000000005</v>
      </c>
      <c r="K33">
        <f>AVERAGE(C10,G10,K10,O10,S10,W10,AA10,AE10)</f>
        <v>8.1656750000000002</v>
      </c>
      <c r="N33">
        <f>J34-J26</f>
        <v>-0.24082499999999918</v>
      </c>
      <c r="O33">
        <f>K34-K26</f>
        <v>2.040025</v>
      </c>
      <c r="P33" s="1">
        <v>0.8</v>
      </c>
      <c r="Q33">
        <f>N33/J26*100</f>
        <v>-4.07771922026794</v>
      </c>
      <c r="R33">
        <f>O33/K26*100</f>
        <v>37.228771648082926</v>
      </c>
    </row>
    <row r="34" spans="1:18" x14ac:dyDescent="0.25">
      <c r="I34" s="1">
        <v>0.8</v>
      </c>
      <c r="J34">
        <f>AVERAGE(B11,F11,J11,N11,R11,V11,Z11,AD11)</f>
        <v>5.6650500000000008</v>
      </c>
      <c r="K34">
        <f>AVERAGE(C11,G11,K11,O11,S11,W11,AA11,AE11)</f>
        <v>7.5197249999999993</v>
      </c>
      <c r="N34">
        <f>J35-J26</f>
        <v>7.4362499999999443E-2</v>
      </c>
      <c r="O34">
        <f>K35-K26</f>
        <v>2.1812625000000008</v>
      </c>
      <c r="P34" s="1">
        <v>0.9</v>
      </c>
      <c r="Q34">
        <f>N34/J26*100</f>
        <v>1.2591275636548258</v>
      </c>
      <c r="R34">
        <f>O34/K26*100</f>
        <v>39.8062393926675</v>
      </c>
    </row>
    <row r="35" spans="1:18" x14ac:dyDescent="0.25">
      <c r="I35" s="1">
        <v>0.9</v>
      </c>
      <c r="J35">
        <f>AVERAGE(B12,F12,J12,N12,R12,V12,Z12,AD12)</f>
        <v>5.9802374999999994</v>
      </c>
      <c r="K35">
        <f>AVERAGE(C12,G12,K12,O12,S12,W12,AA12,AE12)</f>
        <v>7.6609625000000001</v>
      </c>
      <c r="N35">
        <f>J36-J26</f>
        <v>-0.33908750000000065</v>
      </c>
      <c r="O35">
        <f>K36-K26</f>
        <v>2.4952250000000005</v>
      </c>
      <c r="P35" s="1">
        <v>1</v>
      </c>
      <c r="Q35">
        <f>N35/J26*100</f>
        <v>-5.7415285626600738</v>
      </c>
      <c r="R35">
        <f>O35/K26*100</f>
        <v>45.535795755242084</v>
      </c>
    </row>
    <row r="36" spans="1:18" x14ac:dyDescent="0.25">
      <c r="I36" s="1">
        <v>1</v>
      </c>
      <c r="J36">
        <f>AVERAGE(B13,F13,J13,N13,R13,V13,Z13,AD13)</f>
        <v>5.5667874999999993</v>
      </c>
      <c r="K36">
        <f>AVERAGE(C13,G13,K13,O13,S13,W13,AA13,AE13)</f>
        <v>7.9749249999999998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8.2012999999999998</v>
      </c>
      <c r="C41">
        <f>C3</f>
        <v>3.9171</v>
      </c>
    </row>
    <row r="42" spans="1:18" x14ac:dyDescent="0.25">
      <c r="A42" s="1">
        <v>2</v>
      </c>
      <c r="B42">
        <f>F3</f>
        <v>5.5978000000000003</v>
      </c>
      <c r="C42">
        <f>G3</f>
        <v>3.6065999999999998</v>
      </c>
    </row>
    <row r="43" spans="1:18" x14ac:dyDescent="0.25">
      <c r="A43" s="1">
        <v>3</v>
      </c>
      <c r="B43">
        <f>J3</f>
        <v>3.8978999999999999</v>
      </c>
      <c r="C43">
        <f>K3</f>
        <v>12.8371</v>
      </c>
    </row>
    <row r="44" spans="1:18" x14ac:dyDescent="0.25">
      <c r="A44" s="1">
        <v>4</v>
      </c>
      <c r="B44">
        <f>N3</f>
        <v>4.5583999999999998</v>
      </c>
      <c r="C44">
        <f>O3</f>
        <v>3.9424000000000001</v>
      </c>
    </row>
    <row r="45" spans="1:18" x14ac:dyDescent="0.25">
      <c r="A45" s="1">
        <v>5</v>
      </c>
      <c r="B45">
        <f>R3</f>
        <v>4.9054000000000002</v>
      </c>
      <c r="C45">
        <f>S3</f>
        <v>5.0359999999999996</v>
      </c>
    </row>
    <row r="46" spans="1:18" x14ac:dyDescent="0.25">
      <c r="A46" s="1">
        <v>6</v>
      </c>
      <c r="B46">
        <f>V3</f>
        <v>6.7465000000000002</v>
      </c>
      <c r="C46">
        <f>W3</f>
        <v>4.2447999999999997</v>
      </c>
    </row>
    <row r="47" spans="1:18" x14ac:dyDescent="0.25">
      <c r="A47" s="1">
        <v>7</v>
      </c>
      <c r="B47">
        <f>Z3</f>
        <v>6.9631999999999996</v>
      </c>
      <c r="C47">
        <f>AA3</f>
        <v>4.2854999999999999</v>
      </c>
    </row>
    <row r="48" spans="1:18" x14ac:dyDescent="0.25">
      <c r="A48" s="1">
        <v>8</v>
      </c>
      <c r="B48">
        <f>AD3</f>
        <v>6.3765000000000001</v>
      </c>
      <c r="C48">
        <f>AE3</f>
        <v>5.9680999999999997</v>
      </c>
    </row>
    <row r="50" spans="1:3" x14ac:dyDescent="0.25">
      <c r="A50" t="s">
        <v>18</v>
      </c>
      <c r="B50">
        <f>AVERAGE(B41:B48)</f>
        <v>5.905875</v>
      </c>
      <c r="C50">
        <f>AVERAGE(C41:C48)</f>
        <v>5.4796999999999993</v>
      </c>
    </row>
    <row r="51" spans="1:3" x14ac:dyDescent="0.25">
      <c r="A51" t="s">
        <v>7</v>
      </c>
      <c r="B51">
        <f>STDEV(B41:B48)</f>
        <v>1.4272132323918139</v>
      </c>
      <c r="C51">
        <f>STDEV(C41:C48)</f>
        <v>3.066672098545915</v>
      </c>
    </row>
    <row r="52" spans="1:3" x14ac:dyDescent="0.25">
      <c r="A52" t="s">
        <v>19</v>
      </c>
      <c r="B52">
        <f>1.5*B51</f>
        <v>2.1408198485877206</v>
      </c>
      <c r="C52">
        <f>1.5*C51</f>
        <v>4.6000081478188726</v>
      </c>
    </row>
    <row r="53" spans="1:3" x14ac:dyDescent="0.25">
      <c r="A53" t="s">
        <v>8</v>
      </c>
      <c r="B53">
        <f>2*B51</f>
        <v>2.8544264647836277</v>
      </c>
      <c r="C53">
        <f>2*C51</f>
        <v>6.1333441970918301</v>
      </c>
    </row>
    <row r="54" spans="1:3" x14ac:dyDescent="0.25">
      <c r="A54" t="s">
        <v>20</v>
      </c>
      <c r="B54">
        <f>B50+B52</f>
        <v>8.0466948485877197</v>
      </c>
      <c r="C54">
        <f>C50+C52</f>
        <v>10.079708147818872</v>
      </c>
    </row>
    <row r="55" spans="1:3" x14ac:dyDescent="0.25">
      <c r="A55" t="s">
        <v>9</v>
      </c>
      <c r="B55">
        <f>B50+B53</f>
        <v>8.7603014647836268</v>
      </c>
      <c r="C55">
        <f>C50+C53</f>
        <v>11.613044197091829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2014-03-10T00:34:17Z</dcterms:created>
  <dcterms:modified xsi:type="dcterms:W3CDTF">2014-03-10T00:34:49Z</dcterms:modified>
</cp:coreProperties>
</file>