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55" i="1" l="1"/>
  <c r="B55" i="1"/>
  <c r="C54" i="1"/>
  <c r="B54" i="1"/>
  <c r="C53" i="1"/>
  <c r="B53" i="1"/>
  <c r="C52" i="1"/>
  <c r="B52" i="1"/>
  <c r="C51" i="1"/>
  <c r="B51" i="1"/>
  <c r="C50" i="1"/>
  <c r="B50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R35" i="1"/>
  <c r="R34" i="1"/>
  <c r="R33" i="1"/>
  <c r="R32" i="1"/>
  <c r="R31" i="1"/>
  <c r="R30" i="1"/>
  <c r="R29" i="1"/>
  <c r="R28" i="1"/>
  <c r="R27" i="1"/>
  <c r="R26" i="1"/>
  <c r="Q35" i="1"/>
  <c r="Q34" i="1"/>
  <c r="Q33" i="1"/>
  <c r="Q32" i="1"/>
  <c r="Q31" i="1"/>
  <c r="Q30" i="1"/>
  <c r="Q29" i="1"/>
  <c r="Q28" i="1"/>
  <c r="Q27" i="1"/>
  <c r="Q26" i="1"/>
  <c r="O35" i="1"/>
  <c r="O34" i="1"/>
  <c r="O33" i="1"/>
  <c r="O32" i="1"/>
  <c r="O31" i="1"/>
  <c r="O30" i="1"/>
  <c r="O29" i="1"/>
  <c r="O28" i="1"/>
  <c r="O27" i="1"/>
  <c r="O26" i="1"/>
  <c r="N35" i="1"/>
  <c r="N34" i="1"/>
  <c r="N33" i="1"/>
  <c r="N32" i="1"/>
  <c r="N31" i="1"/>
  <c r="N30" i="1"/>
  <c r="N29" i="1"/>
  <c r="N28" i="1"/>
  <c r="N27" i="1"/>
  <c r="N26" i="1"/>
  <c r="K36" i="1"/>
  <c r="K35" i="1"/>
  <c r="K34" i="1"/>
  <c r="K33" i="1"/>
  <c r="K32" i="1"/>
  <c r="K31" i="1"/>
  <c r="K30" i="1"/>
  <c r="K29" i="1"/>
  <c r="K28" i="1"/>
  <c r="K27" i="1"/>
  <c r="K26" i="1"/>
  <c r="J26" i="1"/>
  <c r="J36" i="1"/>
  <c r="J35" i="1"/>
  <c r="J34" i="1"/>
  <c r="J33" i="1"/>
  <c r="J32" i="1"/>
  <c r="J31" i="1"/>
  <c r="J30" i="1"/>
  <c r="J29" i="1"/>
  <c r="J28" i="1"/>
  <c r="J27" i="1"/>
  <c r="AE18" i="1"/>
  <c r="AD18" i="1"/>
  <c r="AE17" i="1"/>
  <c r="AD17" i="1"/>
  <c r="AE16" i="1"/>
  <c r="AD16" i="1"/>
  <c r="AE15" i="1"/>
  <c r="AD15" i="1"/>
  <c r="AA18" i="1"/>
  <c r="Z18" i="1"/>
  <c r="AA17" i="1"/>
  <c r="Z17" i="1"/>
  <c r="AA16" i="1"/>
  <c r="Z16" i="1"/>
  <c r="AA15" i="1"/>
  <c r="Z15" i="1"/>
  <c r="W18" i="1"/>
  <c r="V18" i="1"/>
  <c r="W17" i="1"/>
  <c r="V17" i="1"/>
  <c r="W16" i="1"/>
  <c r="V16" i="1"/>
  <c r="W15" i="1"/>
  <c r="V15" i="1"/>
  <c r="S18" i="1"/>
  <c r="R18" i="1"/>
  <c r="S17" i="1"/>
  <c r="R17" i="1"/>
  <c r="S16" i="1"/>
  <c r="R16" i="1"/>
  <c r="S15" i="1"/>
  <c r="R15" i="1"/>
  <c r="O18" i="1"/>
  <c r="N18" i="1"/>
  <c r="O17" i="1"/>
  <c r="N17" i="1"/>
  <c r="O16" i="1"/>
  <c r="N16" i="1"/>
  <c r="O15" i="1"/>
  <c r="N15" i="1"/>
  <c r="K18" i="1"/>
  <c r="J18" i="1"/>
  <c r="K17" i="1"/>
  <c r="J17" i="1"/>
  <c r="K16" i="1"/>
  <c r="J16" i="1"/>
  <c r="K15" i="1"/>
  <c r="J15" i="1"/>
  <c r="G18" i="1"/>
  <c r="F18" i="1"/>
  <c r="G17" i="1"/>
  <c r="F17" i="1"/>
  <c r="G16" i="1"/>
  <c r="F16" i="1"/>
  <c r="G15" i="1"/>
  <c r="F15" i="1"/>
  <c r="C18" i="1"/>
  <c r="B18" i="1"/>
  <c r="C17" i="1"/>
  <c r="B17" i="1"/>
  <c r="C16" i="1"/>
  <c r="B16" i="1"/>
  <c r="C15" i="1"/>
  <c r="B15" i="1"/>
</calcChain>
</file>

<file path=xl/sharedStrings.xml><?xml version="1.0" encoding="utf-8"?>
<sst xmlns="http://schemas.openxmlformats.org/spreadsheetml/2006/main" count="48" uniqueCount="21">
  <si>
    <t>Cmt Text</t>
  </si>
  <si>
    <t>RMS</t>
  </si>
  <si>
    <t xml:space="preserve"> </t>
  </si>
  <si>
    <t>µV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</si>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</sst>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topLeftCell="A21" workbookViewId="0">
      <selection activeCell="C41" sqref="C41:C48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1</v>
      </c>
    </row>
    <row r="2" spans="1:31" x14ac:dyDescent="0.25">
      <c r="A2" t="s">
        <v>2</v>
      </c>
      <c r="B2" t="s">
        <v>3</v>
      </c>
      <c r="C2" t="s">
        <v>3</v>
      </c>
      <c r="F2" s="1" t="s">
        <v>4</v>
      </c>
      <c r="G2" s="1" t="s">
        <v>5</v>
      </c>
      <c r="H2" s="1"/>
      <c r="I2" s="1"/>
      <c r="J2" s="1" t="s">
        <v>4</v>
      </c>
      <c r="K2" s="1" t="s">
        <v>5</v>
      </c>
      <c r="L2" s="1"/>
      <c r="M2" s="1"/>
      <c r="N2" s="1" t="s">
        <v>4</v>
      </c>
      <c r="O2" s="1" t="s">
        <v>5</v>
      </c>
      <c r="P2" s="1"/>
      <c r="Q2" s="1"/>
      <c r="R2" s="1" t="s">
        <v>4</v>
      </c>
      <c r="S2" s="1" t="s">
        <v>5</v>
      </c>
      <c r="T2" s="1"/>
      <c r="U2" s="1"/>
      <c r="V2" s="1" t="s">
        <v>4</v>
      </c>
      <c r="W2" s="1" t="s">
        <v>5</v>
      </c>
      <c r="X2" s="1"/>
      <c r="Y2" s="1"/>
      <c r="Z2" s="1" t="s">
        <v>4</v>
      </c>
      <c r="AA2" s="1" t="s">
        <v>5</v>
      </c>
      <c r="AB2" s="1"/>
      <c r="AC2" s="1"/>
      <c r="AD2" s="1" t="s">
        <v>4</v>
      </c>
      <c r="AE2" s="1" t="s">
        <v>5</v>
      </c>
    </row>
    <row r="3" spans="1:31" x14ac:dyDescent="0.25">
      <c r="A3" s="1">
        <v>429</v>
      </c>
      <c r="B3">
        <v>4.2248000000000001</v>
      </c>
      <c r="C3">
        <v>6.0899000000000001</v>
      </c>
      <c r="E3" s="1">
        <v>429</v>
      </c>
      <c r="F3">
        <v>4.2565</v>
      </c>
      <c r="G3">
        <v>6.9992000000000001</v>
      </c>
      <c r="I3" s="1">
        <v>429</v>
      </c>
      <c r="J3">
        <v>4.0965999999999996</v>
      </c>
      <c r="K3">
        <v>5.6548999999999996</v>
      </c>
      <c r="M3" s="1">
        <v>429</v>
      </c>
      <c r="N3">
        <v>3.7423999999999999</v>
      </c>
      <c r="O3">
        <v>7.1220999999999997</v>
      </c>
      <c r="Q3" s="1">
        <v>429</v>
      </c>
      <c r="R3">
        <v>4.6021999999999998</v>
      </c>
      <c r="S3">
        <v>6.8909000000000002</v>
      </c>
      <c r="U3" s="1">
        <v>429</v>
      </c>
      <c r="V3">
        <v>3.2368999999999999</v>
      </c>
      <c r="W3">
        <v>5.6349</v>
      </c>
      <c r="Y3" s="1">
        <v>429</v>
      </c>
      <c r="Z3">
        <v>5.9546999999999999</v>
      </c>
      <c r="AA3">
        <v>5.5566000000000004</v>
      </c>
      <c r="AC3" s="1">
        <v>429</v>
      </c>
      <c r="AD3">
        <v>6.1166999999999998</v>
      </c>
      <c r="AE3">
        <v>7.0395000000000003</v>
      </c>
    </row>
    <row r="4" spans="1:31" x14ac:dyDescent="0.25">
      <c r="A4" s="1">
        <v>0.1</v>
      </c>
      <c r="B4">
        <v>4.2210000000000001</v>
      </c>
      <c r="C4">
        <v>5.4722999999999997</v>
      </c>
      <c r="E4" s="1">
        <v>0.1</v>
      </c>
      <c r="F4">
        <v>3.8782000000000001</v>
      </c>
      <c r="G4">
        <v>7.9505999999999997</v>
      </c>
      <c r="I4" s="1">
        <v>0.1</v>
      </c>
      <c r="J4">
        <v>4.0820999999999996</v>
      </c>
      <c r="K4">
        <v>6.3460999999999999</v>
      </c>
      <c r="M4" s="1">
        <v>0.1</v>
      </c>
      <c r="N4">
        <v>3.7955000000000001</v>
      </c>
      <c r="O4">
        <v>6.5858999999999996</v>
      </c>
      <c r="Q4" s="1">
        <v>0.1</v>
      </c>
      <c r="R4">
        <v>4.8879000000000001</v>
      </c>
      <c r="S4">
        <v>5.4009</v>
      </c>
      <c r="U4" s="1">
        <v>0.1</v>
      </c>
      <c r="V4">
        <v>3.8092000000000001</v>
      </c>
      <c r="W4">
        <v>5.9070999999999998</v>
      </c>
      <c r="Y4" s="1">
        <v>0.1</v>
      </c>
      <c r="Z4">
        <v>5.7058999999999997</v>
      </c>
      <c r="AA4">
        <v>6.6039000000000003</v>
      </c>
      <c r="AC4" s="1">
        <v>0.1</v>
      </c>
      <c r="AD4">
        <v>6.3244999999999996</v>
      </c>
      <c r="AE4">
        <v>5.1928000000000001</v>
      </c>
    </row>
    <row r="5" spans="1:31" x14ac:dyDescent="0.25">
      <c r="A5" s="1">
        <v>0.2</v>
      </c>
      <c r="B5">
        <v>3.9723999999999999</v>
      </c>
      <c r="C5">
        <v>5.1588000000000003</v>
      </c>
      <c r="E5" s="1">
        <v>0.2</v>
      </c>
      <c r="F5">
        <v>4.0648999999999997</v>
      </c>
      <c r="G5">
        <v>6.5754000000000001</v>
      </c>
      <c r="I5" s="1">
        <v>0.2</v>
      </c>
      <c r="J5">
        <v>4.4169</v>
      </c>
      <c r="K5">
        <v>6.4263000000000003</v>
      </c>
      <c r="M5" s="1">
        <v>0.2</v>
      </c>
      <c r="N5">
        <v>4.2442000000000002</v>
      </c>
      <c r="O5">
        <v>6.62</v>
      </c>
      <c r="Q5" s="1">
        <v>0.2</v>
      </c>
      <c r="R5">
        <v>4.2191000000000001</v>
      </c>
      <c r="S5">
        <v>7.9606000000000003</v>
      </c>
      <c r="U5" s="1">
        <v>0.2</v>
      </c>
      <c r="V5">
        <v>3.4638</v>
      </c>
      <c r="W5">
        <v>6.5083000000000002</v>
      </c>
      <c r="Y5" s="1">
        <v>0.2</v>
      </c>
      <c r="Z5">
        <v>5.2713999999999999</v>
      </c>
      <c r="AA5">
        <v>5.8616999999999999</v>
      </c>
      <c r="AC5" s="1">
        <v>0.2</v>
      </c>
      <c r="AD5">
        <v>6.0887000000000002</v>
      </c>
      <c r="AE5">
        <v>5.9573999999999998</v>
      </c>
    </row>
    <row r="6" spans="1:31" x14ac:dyDescent="0.25">
      <c r="A6" s="1">
        <v>0.3</v>
      </c>
      <c r="B6">
        <v>3.8277999999999999</v>
      </c>
      <c r="C6">
        <v>6.3597000000000001</v>
      </c>
      <c r="E6" s="1">
        <v>0.3</v>
      </c>
      <c r="F6">
        <v>3.7471000000000001</v>
      </c>
      <c r="G6">
        <v>6.1136999999999997</v>
      </c>
      <c r="I6" s="1">
        <v>0.3</v>
      </c>
      <c r="J6">
        <v>4.2373000000000003</v>
      </c>
      <c r="K6">
        <v>6.8367000000000004</v>
      </c>
      <c r="M6" s="1">
        <v>0.3</v>
      </c>
      <c r="N6">
        <v>3.6132</v>
      </c>
      <c r="O6">
        <v>6.3620999999999999</v>
      </c>
      <c r="Q6" s="1">
        <v>0.3</v>
      </c>
      <c r="R6">
        <v>3.9253999999999998</v>
      </c>
      <c r="S6">
        <v>7.3597000000000001</v>
      </c>
      <c r="U6" s="1">
        <v>0.3</v>
      </c>
      <c r="V6">
        <v>3.4089</v>
      </c>
      <c r="W6">
        <v>4.9534000000000002</v>
      </c>
      <c r="Y6" s="1">
        <v>0.3</v>
      </c>
      <c r="Z6">
        <v>4.7396000000000003</v>
      </c>
      <c r="AA6">
        <v>5.0608000000000004</v>
      </c>
      <c r="AC6" s="1">
        <v>0.3</v>
      </c>
      <c r="AD6">
        <v>5.8525</v>
      </c>
      <c r="AE6">
        <v>5.8429000000000002</v>
      </c>
    </row>
    <row r="7" spans="1:31" x14ac:dyDescent="0.25">
      <c r="A7" s="1">
        <v>0.4</v>
      </c>
      <c r="B7">
        <v>3.8538999999999999</v>
      </c>
      <c r="C7">
        <v>6.8851000000000004</v>
      </c>
      <c r="E7" s="1">
        <v>0.4</v>
      </c>
      <c r="F7">
        <v>4.306</v>
      </c>
      <c r="G7">
        <v>7.8800999999999997</v>
      </c>
      <c r="I7" s="1">
        <v>0.4</v>
      </c>
      <c r="J7">
        <v>4.7693000000000003</v>
      </c>
      <c r="K7">
        <v>6.5624000000000002</v>
      </c>
      <c r="M7" s="1">
        <v>0.4</v>
      </c>
      <c r="N7">
        <v>3.8635000000000002</v>
      </c>
      <c r="O7">
        <v>6.5560999999999998</v>
      </c>
      <c r="Q7" s="1">
        <v>0.4</v>
      </c>
      <c r="R7">
        <v>4.3912000000000004</v>
      </c>
      <c r="S7">
        <v>7.7432999999999996</v>
      </c>
      <c r="U7" s="1">
        <v>0.4</v>
      </c>
      <c r="V7">
        <v>3.7928000000000002</v>
      </c>
      <c r="W7">
        <v>5.9229000000000003</v>
      </c>
      <c r="Y7" s="1">
        <v>0.4</v>
      </c>
      <c r="Z7">
        <v>5.8868</v>
      </c>
      <c r="AA7">
        <v>5.7363999999999997</v>
      </c>
      <c r="AC7" s="1">
        <v>0.4</v>
      </c>
      <c r="AD7">
        <v>5.1978999999999997</v>
      </c>
      <c r="AE7">
        <v>6.1378000000000004</v>
      </c>
    </row>
    <row r="8" spans="1:31" x14ac:dyDescent="0.25">
      <c r="A8" s="1">
        <v>0.5</v>
      </c>
      <c r="B8">
        <v>4.2169999999999996</v>
      </c>
      <c r="C8">
        <v>5.7436999999999996</v>
      </c>
      <c r="E8" s="1">
        <v>0.5</v>
      </c>
      <c r="F8">
        <v>4.7706</v>
      </c>
      <c r="G8">
        <v>6.9707999999999997</v>
      </c>
      <c r="I8" s="1">
        <v>0.5</v>
      </c>
      <c r="J8">
        <v>4.0819999999999999</v>
      </c>
      <c r="K8">
        <v>6.0739999999999998</v>
      </c>
      <c r="M8" s="1">
        <v>0.5</v>
      </c>
      <c r="N8">
        <v>3.6545999999999998</v>
      </c>
      <c r="O8">
        <v>6.7929000000000004</v>
      </c>
      <c r="Q8" s="1">
        <v>0.5</v>
      </c>
      <c r="R8">
        <v>3.4609000000000001</v>
      </c>
      <c r="S8">
        <v>6.5187999999999997</v>
      </c>
      <c r="U8" s="1">
        <v>0.5</v>
      </c>
      <c r="V8">
        <v>3.8485999999999998</v>
      </c>
      <c r="W8">
        <v>5.0385999999999997</v>
      </c>
      <c r="Y8" s="1">
        <v>0.5</v>
      </c>
      <c r="Z8">
        <v>5.5515999999999996</v>
      </c>
      <c r="AA8">
        <v>5.484</v>
      </c>
      <c r="AC8" s="1">
        <v>0.5</v>
      </c>
      <c r="AD8">
        <v>4.7765000000000004</v>
      </c>
      <c r="AE8">
        <v>5.0933999999999999</v>
      </c>
    </row>
    <row r="9" spans="1:31" x14ac:dyDescent="0.25">
      <c r="A9" s="1">
        <v>0.6</v>
      </c>
      <c r="B9">
        <v>3.6741000000000001</v>
      </c>
      <c r="C9">
        <v>6.7069999999999999</v>
      </c>
      <c r="E9" s="1">
        <v>0.6</v>
      </c>
      <c r="F9">
        <v>4.5407999999999999</v>
      </c>
      <c r="G9">
        <v>6.5076999999999998</v>
      </c>
      <c r="I9" s="1">
        <v>0.6</v>
      </c>
      <c r="J9">
        <v>3.7262</v>
      </c>
      <c r="K9">
        <v>5.8794000000000004</v>
      </c>
      <c r="M9" s="1">
        <v>0.6</v>
      </c>
      <c r="N9">
        <v>3.2877999999999998</v>
      </c>
      <c r="O9">
        <v>7.2859999999999996</v>
      </c>
      <c r="Q9" s="1">
        <v>0.6</v>
      </c>
      <c r="R9">
        <v>4.3678999999999997</v>
      </c>
      <c r="S9">
        <v>5.4715999999999996</v>
      </c>
      <c r="U9" s="1">
        <v>0.6</v>
      </c>
      <c r="V9">
        <v>3.2976000000000001</v>
      </c>
      <c r="W9">
        <v>5.1692</v>
      </c>
      <c r="Y9" s="1">
        <v>0.6</v>
      </c>
      <c r="Z9">
        <v>5.1829000000000001</v>
      </c>
      <c r="AA9">
        <v>5.3937999999999997</v>
      </c>
      <c r="AC9" s="1">
        <v>0.6</v>
      </c>
      <c r="AD9">
        <v>5.7142999999999997</v>
      </c>
      <c r="AE9">
        <v>6.2320000000000002</v>
      </c>
    </row>
    <row r="10" spans="1:31" x14ac:dyDescent="0.25">
      <c r="A10" s="1">
        <v>0.7</v>
      </c>
      <c r="B10">
        <v>3.6251000000000002</v>
      </c>
      <c r="C10">
        <v>5.0605000000000002</v>
      </c>
      <c r="E10" s="1">
        <v>0.7</v>
      </c>
      <c r="F10">
        <v>3.5657000000000001</v>
      </c>
      <c r="G10">
        <v>8.0655999999999999</v>
      </c>
      <c r="I10" s="1">
        <v>0.7</v>
      </c>
      <c r="J10">
        <v>3.7654000000000001</v>
      </c>
      <c r="K10">
        <v>6.1364000000000001</v>
      </c>
      <c r="M10" s="1">
        <v>0.7</v>
      </c>
      <c r="N10">
        <v>3.7671000000000001</v>
      </c>
      <c r="O10">
        <v>7.5643000000000002</v>
      </c>
      <c r="Q10" s="1">
        <v>0.7</v>
      </c>
      <c r="R10">
        <v>4.8170000000000002</v>
      </c>
      <c r="S10">
        <v>6.8189000000000002</v>
      </c>
      <c r="U10" s="1">
        <v>0.7</v>
      </c>
      <c r="V10">
        <v>3.246</v>
      </c>
      <c r="W10">
        <v>5.9962</v>
      </c>
      <c r="Y10" s="1">
        <v>0.7</v>
      </c>
      <c r="Z10">
        <v>4.3227000000000002</v>
      </c>
      <c r="AA10">
        <v>5.0102000000000002</v>
      </c>
      <c r="AC10" s="1">
        <v>0.7</v>
      </c>
      <c r="AD10">
        <v>5.5471000000000004</v>
      </c>
      <c r="AE10">
        <v>5.0705</v>
      </c>
    </row>
    <row r="11" spans="1:31" x14ac:dyDescent="0.25">
      <c r="A11" s="1">
        <v>0.8</v>
      </c>
      <c r="B11">
        <v>4.0350000000000001</v>
      </c>
      <c r="C11">
        <v>6.5655999999999999</v>
      </c>
      <c r="E11" s="1">
        <v>0.8</v>
      </c>
      <c r="F11">
        <v>4.7225999999999999</v>
      </c>
      <c r="G11">
        <v>7.3480999999999996</v>
      </c>
      <c r="I11" s="1">
        <v>0.8</v>
      </c>
      <c r="J11">
        <v>5.0570000000000004</v>
      </c>
      <c r="K11">
        <v>5.4329000000000001</v>
      </c>
      <c r="M11" s="1">
        <v>0.8</v>
      </c>
      <c r="N11">
        <v>4.0518999999999998</v>
      </c>
      <c r="O11">
        <v>7.7141999999999999</v>
      </c>
      <c r="Q11" s="1">
        <v>0.8</v>
      </c>
      <c r="R11">
        <v>5.0225</v>
      </c>
      <c r="S11">
        <v>8.3872999999999998</v>
      </c>
      <c r="U11" s="1">
        <v>0.8</v>
      </c>
      <c r="V11">
        <v>3.7427999999999999</v>
      </c>
      <c r="W11">
        <v>5.3699000000000003</v>
      </c>
      <c r="Y11" s="1">
        <v>0.8</v>
      </c>
      <c r="Z11">
        <v>5.0952999999999999</v>
      </c>
      <c r="AA11">
        <v>5.8884999999999996</v>
      </c>
      <c r="AC11" s="1">
        <v>0.8</v>
      </c>
      <c r="AD11">
        <v>4.8536999999999999</v>
      </c>
      <c r="AE11">
        <v>6.5749000000000004</v>
      </c>
    </row>
    <row r="12" spans="1:31" x14ac:dyDescent="0.25">
      <c r="A12" s="1">
        <v>0.9</v>
      </c>
      <c r="B12">
        <v>2.9744000000000002</v>
      </c>
      <c r="C12">
        <v>7.5058999999999996</v>
      </c>
      <c r="E12" s="1">
        <v>0.9</v>
      </c>
      <c r="F12">
        <v>3.2667999999999999</v>
      </c>
      <c r="G12">
        <v>7.5957999999999997</v>
      </c>
      <c r="I12" s="1">
        <v>0.9</v>
      </c>
      <c r="J12">
        <v>4.26</v>
      </c>
      <c r="K12">
        <v>6.5872999999999999</v>
      </c>
      <c r="M12" s="1">
        <v>0.9</v>
      </c>
      <c r="N12">
        <v>4.8501000000000003</v>
      </c>
      <c r="O12">
        <v>7.2138</v>
      </c>
      <c r="Q12" s="1">
        <v>0.9</v>
      </c>
      <c r="R12">
        <v>4.3525999999999998</v>
      </c>
      <c r="S12">
        <v>8.8500999999999994</v>
      </c>
      <c r="U12" s="1">
        <v>0.9</v>
      </c>
      <c r="V12">
        <v>4.1322000000000001</v>
      </c>
      <c r="W12">
        <v>4.7337999999999996</v>
      </c>
      <c r="Y12" s="1">
        <v>0.9</v>
      </c>
      <c r="Z12">
        <v>4.9135</v>
      </c>
      <c r="AA12">
        <v>6.7839</v>
      </c>
      <c r="AC12" s="1">
        <v>0.9</v>
      </c>
      <c r="AD12">
        <v>5.8231999999999999</v>
      </c>
      <c r="AE12">
        <v>6.3087999999999997</v>
      </c>
    </row>
    <row r="13" spans="1:31" x14ac:dyDescent="0.25">
      <c r="A13" s="1">
        <v>1</v>
      </c>
      <c r="B13">
        <v>3.9154</v>
      </c>
      <c r="C13">
        <v>7.1292999999999997</v>
      </c>
      <c r="E13" s="1">
        <v>1</v>
      </c>
      <c r="F13">
        <v>3.0897999999999999</v>
      </c>
      <c r="G13">
        <v>7.5629999999999997</v>
      </c>
      <c r="I13" s="1">
        <v>1</v>
      </c>
      <c r="J13">
        <v>3.6783999999999999</v>
      </c>
      <c r="K13">
        <v>5.7100999999999997</v>
      </c>
      <c r="M13" s="1">
        <v>1</v>
      </c>
      <c r="N13">
        <v>3.4089</v>
      </c>
      <c r="O13">
        <v>6.3255999999999997</v>
      </c>
      <c r="Q13" s="1">
        <v>1</v>
      </c>
      <c r="R13">
        <v>4.1081000000000003</v>
      </c>
      <c r="S13">
        <v>7.3334000000000001</v>
      </c>
      <c r="U13" s="1">
        <v>1</v>
      </c>
      <c r="V13">
        <v>3.0573000000000001</v>
      </c>
      <c r="W13">
        <v>5.6325000000000003</v>
      </c>
      <c r="Y13" s="1">
        <v>1</v>
      </c>
      <c r="Z13">
        <v>5.4789000000000003</v>
      </c>
      <c r="AA13">
        <v>5.6407999999999996</v>
      </c>
      <c r="AC13" s="1">
        <v>1</v>
      </c>
      <c r="AD13">
        <v>4.9878999999999998</v>
      </c>
      <c r="AE13">
        <v>5.8379000000000003</v>
      </c>
    </row>
    <row r="15" spans="1:31" x14ac:dyDescent="0.25">
      <c r="A15" t="s">
        <v>6</v>
      </c>
      <c r="B15">
        <f>AVERAGE(B4:B13)</f>
        <v>3.83161</v>
      </c>
      <c r="C15">
        <f>AVERAGE(C4:C13)</f>
        <v>6.2587899999999994</v>
      </c>
      <c r="F15">
        <f>AVERAGE(F4:F13)</f>
        <v>3.99525</v>
      </c>
      <c r="G15">
        <f>AVERAGE(G4:G13)</f>
        <v>7.2570799999999993</v>
      </c>
      <c r="J15">
        <f>AVERAGE(J4:J13)</f>
        <v>4.2074600000000002</v>
      </c>
      <c r="K15">
        <f>AVERAGE(K4:K13)</f>
        <v>6.1991599999999991</v>
      </c>
      <c r="N15">
        <f>AVERAGE(N4:N13)</f>
        <v>3.8536799999999998</v>
      </c>
      <c r="O15">
        <f>AVERAGE(O4:O13)</f>
        <v>6.9020899999999994</v>
      </c>
      <c r="R15">
        <f>AVERAGE(R4:R13)</f>
        <v>4.3552599999999995</v>
      </c>
      <c r="S15">
        <f>AVERAGE(S4:S13)</f>
        <v>7.1844599999999996</v>
      </c>
      <c r="V15">
        <f>AVERAGE(V4:V13)</f>
        <v>3.5799199999999991</v>
      </c>
      <c r="W15">
        <f>AVERAGE(W4:W13)</f>
        <v>5.5231900000000005</v>
      </c>
      <c r="Z15">
        <f>AVERAGE(Z4:Z13)</f>
        <v>5.2148599999999998</v>
      </c>
      <c r="AA15">
        <f>AVERAGE(AA4:AA13)</f>
        <v>5.7463999999999995</v>
      </c>
      <c r="AD15">
        <f>AVERAGE(AD4:AD13)</f>
        <v>5.5166299999999993</v>
      </c>
      <c r="AE15">
        <f>AVERAGE(AE4:AE13)</f>
        <v>5.82484</v>
      </c>
    </row>
    <row r="16" spans="1:31" x14ac:dyDescent="0.25">
      <c r="A16" t="s">
        <v>7</v>
      </c>
      <c r="B16">
        <f>STDEV(B4:B13)</f>
        <v>0.36073015907554301</v>
      </c>
      <c r="C16">
        <f>STDEV(C4:C13)</f>
        <v>0.85246725508960575</v>
      </c>
      <c r="F16">
        <f>STDEV(F4:F13)</f>
        <v>0.59062288823843279</v>
      </c>
      <c r="G16">
        <f>STDEV(G4:G13)</f>
        <v>0.67945758562743763</v>
      </c>
      <c r="J16">
        <f>STDEV(J4:J13)</f>
        <v>0.45009708137985344</v>
      </c>
      <c r="K16">
        <f>STDEV(K4:K13)</f>
        <v>0.43594361562018552</v>
      </c>
      <c r="N16">
        <f>STDEV(N4:N13)</f>
        <v>0.44859536283331686</v>
      </c>
      <c r="O16">
        <f>STDEV(O4:O13)</f>
        <v>0.50306914578857298</v>
      </c>
      <c r="R16">
        <f>STDEV(R4:R13)</f>
        <v>0.47233039095766793</v>
      </c>
      <c r="S16">
        <f>STDEV(S4:S13)</f>
        <v>1.1489358024808096</v>
      </c>
      <c r="V16">
        <f>STDEV(V4:V13)</f>
        <v>0.33477849326913989</v>
      </c>
      <c r="W16">
        <f>STDEV(W4:W13)</f>
        <v>0.56220945572901138</v>
      </c>
      <c r="Z16">
        <f>STDEV(Z4:Z13)</f>
        <v>0.47221543859179821</v>
      </c>
      <c r="AA16">
        <f>STDEV(AA4:AA13)</f>
        <v>0.583254154626342</v>
      </c>
      <c r="AD16">
        <f>STDEV(AD4:AD13)</f>
        <v>0.53697987971824623</v>
      </c>
      <c r="AE16">
        <f>STDEV(AE4:AE13)</f>
        <v>0.53563122305473498</v>
      </c>
    </row>
    <row r="17" spans="1:42" x14ac:dyDescent="0.25">
      <c r="A17" t="s">
        <v>8</v>
      </c>
      <c r="B17">
        <f>2*B16</f>
        <v>0.72146031815108602</v>
      </c>
      <c r="C17">
        <f>2*C16</f>
        <v>1.7049345101792115</v>
      </c>
      <c r="F17">
        <f>2*F16</f>
        <v>1.1812457764768656</v>
      </c>
      <c r="G17">
        <f>2*G16</f>
        <v>1.3589151712548753</v>
      </c>
      <c r="J17">
        <f>2*J16</f>
        <v>0.90019416275970687</v>
      </c>
      <c r="K17">
        <f>2*K16</f>
        <v>0.87188723124037104</v>
      </c>
      <c r="N17">
        <f>2*N16</f>
        <v>0.89719072566663371</v>
      </c>
      <c r="O17">
        <f>2*O16</f>
        <v>1.006138291577146</v>
      </c>
      <c r="R17">
        <f>2*R16</f>
        <v>0.94466078191533587</v>
      </c>
      <c r="S17">
        <f>2*S16</f>
        <v>2.2978716049616192</v>
      </c>
      <c r="V17">
        <f>2*V16</f>
        <v>0.66955698653827977</v>
      </c>
      <c r="W17">
        <f>2*W16</f>
        <v>1.1244189114580228</v>
      </c>
      <c r="Z17">
        <f>2*Z16</f>
        <v>0.94443087718359642</v>
      </c>
      <c r="AA17">
        <f>2*AA16</f>
        <v>1.166508309252684</v>
      </c>
      <c r="AD17">
        <f>2*AD16</f>
        <v>1.0739597594364925</v>
      </c>
      <c r="AE17">
        <f>2*AE16</f>
        <v>1.07126244610947</v>
      </c>
    </row>
    <row r="18" spans="1:42" x14ac:dyDescent="0.25">
      <c r="A18" t="s">
        <v>9</v>
      </c>
      <c r="B18">
        <f>B15+B17</f>
        <v>4.5530703181510859</v>
      </c>
      <c r="C18">
        <f>C15+C17</f>
        <v>7.9637245101792109</v>
      </c>
      <c r="F18">
        <f>F15+F17</f>
        <v>5.176495776476866</v>
      </c>
      <c r="G18">
        <f>G15+G17</f>
        <v>8.615995171254875</v>
      </c>
      <c r="J18">
        <f>J15+J17</f>
        <v>5.1076541627597072</v>
      </c>
      <c r="K18">
        <f>K15+K17</f>
        <v>7.07104723124037</v>
      </c>
      <c r="N18">
        <f>N15+N17</f>
        <v>4.7508707256666334</v>
      </c>
      <c r="O18">
        <f>O15+O17</f>
        <v>7.9082282915771458</v>
      </c>
      <c r="R18">
        <f>R15+R17</f>
        <v>5.2999207819153353</v>
      </c>
      <c r="S18">
        <f>S15+S17</f>
        <v>9.4823316049616189</v>
      </c>
      <c r="V18">
        <f>V15+V17</f>
        <v>4.2494769865382791</v>
      </c>
      <c r="W18">
        <f>W15+W17</f>
        <v>6.6476089114580237</v>
      </c>
      <c r="Z18">
        <f>Z15+Z17</f>
        <v>6.1592908771835964</v>
      </c>
      <c r="AA18">
        <f>AA15+AA17</f>
        <v>6.9129083092526837</v>
      </c>
      <c r="AD18">
        <f>AD15+AD17</f>
        <v>6.5905897594364919</v>
      </c>
      <c r="AE18">
        <f>AE15+AE17</f>
        <v>6.8961024461094702</v>
      </c>
    </row>
    <row r="24" spans="1:42" x14ac:dyDescent="0.25">
      <c r="J24" t="s">
        <v>11</v>
      </c>
      <c r="N24" t="s">
        <v>12</v>
      </c>
      <c r="Q24" t="s">
        <v>13</v>
      </c>
      <c r="U24" t="s">
        <v>14</v>
      </c>
    </row>
    <row r="25" spans="1:42" x14ac:dyDescent="0.25">
      <c r="J25" t="s">
        <v>4</v>
      </c>
      <c r="K25" t="s">
        <v>5</v>
      </c>
      <c r="N25" s="1" t="s">
        <v>4</v>
      </c>
      <c r="O25" s="1" t="s">
        <v>5</v>
      </c>
      <c r="Q25" s="1" t="s">
        <v>4</v>
      </c>
      <c r="R25" s="1" t="s">
        <v>5</v>
      </c>
      <c r="U25" t="s">
        <v>16</v>
      </c>
      <c r="V25" t="s">
        <v>15</v>
      </c>
      <c r="W25" t="s">
        <v>4</v>
      </c>
      <c r="AG25" t="s">
        <v>5</v>
      </c>
    </row>
    <row r="26" spans="1:42" x14ac:dyDescent="0.25">
      <c r="I26" s="1" t="s">
        <v>10</v>
      </c>
      <c r="J26">
        <f>AVERAGE(B3,F3,J3,N3,R3,V3,Z3,AD3)</f>
        <v>4.5288499999999994</v>
      </c>
      <c r="K26">
        <f>AVERAGE(C3,G3,K3,O3,S3,W3,AA3,AE3)</f>
        <v>6.3734999999999999</v>
      </c>
      <c r="N26">
        <f>J27-J26</f>
        <v>5.9187500000000171E-2</v>
      </c>
      <c r="O26">
        <f>K27-K26</f>
        <v>-0.19105000000000061</v>
      </c>
      <c r="P26" s="1">
        <v>0.1</v>
      </c>
      <c r="Q26">
        <f>N26/J26*100</f>
        <v>1.3068991024211485</v>
      </c>
      <c r="R26">
        <f>O26/K26*100</f>
        <v>-2.9975680552286907</v>
      </c>
      <c r="U26">
        <f>J26</f>
        <v>4.5288499999999994</v>
      </c>
      <c r="V26">
        <f>K26</f>
        <v>6.3734999999999999</v>
      </c>
      <c r="W26">
        <f>Q26</f>
        <v>1.3068991024211485</v>
      </c>
      <c r="X26">
        <f>Q27</f>
        <v>-1.3507844154697008</v>
      </c>
      <c r="Y26">
        <f>Q28</f>
        <v>-7.9462777526303539</v>
      </c>
      <c r="Z26">
        <f>Q29</f>
        <v>-0.4675579893350103</v>
      </c>
      <c r="AA26">
        <f>Q30</f>
        <v>-5.1585943451427871</v>
      </c>
      <c r="AB26">
        <f>Q31</f>
        <v>-6.732393433211521</v>
      </c>
      <c r="AC26">
        <f>Q32</f>
        <v>-9.8664672046987469</v>
      </c>
      <c r="AD26">
        <f>Q33</f>
        <v>0.96602890358479931</v>
      </c>
      <c r="AE26">
        <f>Q34</f>
        <v>-4.5762169204102436</v>
      </c>
      <c r="AF26">
        <f>Q35</f>
        <v>-12.437208121266972</v>
      </c>
      <c r="AG26">
        <f>R26</f>
        <v>-2.9975680552286907</v>
      </c>
      <c r="AH26">
        <f>R27</f>
        <v>0.1578802855573874</v>
      </c>
      <c r="AI26">
        <f>R28</f>
        <v>-4.1166548991919738</v>
      </c>
      <c r="AJ26">
        <f>R29</f>
        <v>4.7777908527496589</v>
      </c>
      <c r="AK26">
        <f>R30</f>
        <v>-6.4168039538714829</v>
      </c>
      <c r="AL26">
        <f>R31</f>
        <v>-4.5918647524907898</v>
      </c>
      <c r="AM26">
        <f>R32</f>
        <v>-2.4817604142150946</v>
      </c>
      <c r="AN26">
        <f>R33</f>
        <v>4.497921079469676</v>
      </c>
      <c r="AO26">
        <f>R34</f>
        <v>9.0048638895426372</v>
      </c>
      <c r="AP26">
        <f>R35</f>
        <v>0.36204597160115343</v>
      </c>
    </row>
    <row r="27" spans="1:42" x14ac:dyDescent="0.25">
      <c r="I27" s="1">
        <v>0.1</v>
      </c>
      <c r="J27">
        <f>AVERAGE(B4,F4,J4,N4,R4,V4,Z4,AD4)</f>
        <v>4.5880374999999995</v>
      </c>
      <c r="K27">
        <f>AVERAGE(C4,G4,K4,O4,S4,W4,AA4,AE4)</f>
        <v>6.1824499999999993</v>
      </c>
      <c r="N27">
        <f>J28-J26</f>
        <v>-6.1174999999999535E-2</v>
      </c>
      <c r="O27">
        <f>K28-K26</f>
        <v>1.0062500000000085E-2</v>
      </c>
      <c r="P27" s="1">
        <v>0.2</v>
      </c>
      <c r="Q27">
        <f>N27/J26*100</f>
        <v>-1.3507844154697008</v>
      </c>
      <c r="R27">
        <f>O27/K26*100</f>
        <v>0.1578802855573874</v>
      </c>
    </row>
    <row r="28" spans="1:42" x14ac:dyDescent="0.25">
      <c r="I28" s="1">
        <v>0.2</v>
      </c>
      <c r="J28">
        <f>AVERAGE(B5,F5,J5,N5,R5,V5,Z5,AD5)</f>
        <v>4.4676749999999998</v>
      </c>
      <c r="K28">
        <f>AVERAGE(C5,G5,K5,O5,S5,W5,AA5,AE5)</f>
        <v>6.3835625</v>
      </c>
      <c r="N28">
        <f>J29-J26</f>
        <v>-0.35987499999999972</v>
      </c>
      <c r="O28">
        <f>K29-K26</f>
        <v>-0.26237500000000047</v>
      </c>
      <c r="P28" s="1">
        <v>0.3</v>
      </c>
      <c r="Q28">
        <f>N28/J26*100</f>
        <v>-7.9462777526303539</v>
      </c>
      <c r="R28">
        <f>O28/K26*100</f>
        <v>-4.1166548991919738</v>
      </c>
    </row>
    <row r="29" spans="1:42" x14ac:dyDescent="0.25">
      <c r="I29" s="1">
        <v>0.3</v>
      </c>
      <c r="J29">
        <f>AVERAGE(B6,F6,J6,N6,R6,V6,Z6,AD6)</f>
        <v>4.1689749999999997</v>
      </c>
      <c r="K29">
        <f>AVERAGE(C6,G6,K6,O6,S6,W6,AA6,AE6)</f>
        <v>6.1111249999999995</v>
      </c>
      <c r="N29">
        <f>J30-J26</f>
        <v>-2.1174999999998612E-2</v>
      </c>
      <c r="O29">
        <f>K30-K26</f>
        <v>0.30451249999999952</v>
      </c>
      <c r="P29" s="1">
        <v>0.4</v>
      </c>
      <c r="Q29">
        <f>N29/J26*100</f>
        <v>-0.4675579893350103</v>
      </c>
      <c r="R29">
        <f>O29/K26*100</f>
        <v>4.7777908527496589</v>
      </c>
    </row>
    <row r="30" spans="1:42" x14ac:dyDescent="0.25">
      <c r="I30" s="1">
        <v>0.4</v>
      </c>
      <c r="J30">
        <f>AVERAGE(B7,F7,J7,N7,R7,V7,Z7,AD7)</f>
        <v>4.5076750000000008</v>
      </c>
      <c r="K30">
        <f>AVERAGE(C7,G7,K7,O7,S7,W7,AA7,AE7)</f>
        <v>6.6780124999999995</v>
      </c>
      <c r="N30">
        <f>J31-J26</f>
        <v>-0.23362499999999908</v>
      </c>
      <c r="O30">
        <f>K31-K26</f>
        <v>-0.40897499999999898</v>
      </c>
      <c r="P30" s="1">
        <v>0.5</v>
      </c>
      <c r="Q30">
        <f>N30/J26*100</f>
        <v>-5.1585943451427871</v>
      </c>
      <c r="R30">
        <f>O30/K26*100</f>
        <v>-6.4168039538714829</v>
      </c>
    </row>
    <row r="31" spans="1:42" x14ac:dyDescent="0.25">
      <c r="I31" s="1">
        <v>0.5</v>
      </c>
      <c r="J31">
        <f>AVERAGE(B8,F8,J8,N8,R8,V8,Z8,AD8)</f>
        <v>4.2952250000000003</v>
      </c>
      <c r="K31">
        <f>AVERAGE(C8,G8,K8,O8,S8,W8,AA8,AE8)</f>
        <v>5.964525000000001</v>
      </c>
      <c r="N31">
        <f>J32-J26</f>
        <v>-0.30489999999999995</v>
      </c>
      <c r="O31">
        <f>K32-K26</f>
        <v>-0.29266250000000049</v>
      </c>
      <c r="P31" s="1">
        <v>0.6</v>
      </c>
      <c r="Q31">
        <f>N31/J26*100</f>
        <v>-6.732393433211521</v>
      </c>
      <c r="R31">
        <f>O31/K26*100</f>
        <v>-4.5918647524907898</v>
      </c>
    </row>
    <row r="32" spans="1:42" x14ac:dyDescent="0.25">
      <c r="I32" s="1">
        <v>0.6</v>
      </c>
      <c r="J32">
        <f>AVERAGE(B9,F9,J9,N9,R9,V9,Z9,AD9)</f>
        <v>4.2239499999999994</v>
      </c>
      <c r="K32">
        <f>AVERAGE(C9,G9,K9,O9,S9,W9,AA9,AE9)</f>
        <v>6.0808374999999995</v>
      </c>
      <c r="N32">
        <f>J33-J26</f>
        <v>-0.44683749999999911</v>
      </c>
      <c r="O32">
        <f>K33-K26</f>
        <v>-0.15817499999999907</v>
      </c>
      <c r="P32" s="1">
        <v>0.7</v>
      </c>
      <c r="Q32">
        <f>N32/J26*100</f>
        <v>-9.8664672046987469</v>
      </c>
      <c r="R32">
        <f>O32/K26*100</f>
        <v>-2.4817604142150946</v>
      </c>
    </row>
    <row r="33" spans="1:18" x14ac:dyDescent="0.25">
      <c r="I33" s="1">
        <v>0.7</v>
      </c>
      <c r="J33">
        <f>AVERAGE(B10,F10,J10,N10,R10,V10,Z10,AD10)</f>
        <v>4.0820125000000003</v>
      </c>
      <c r="K33">
        <f>AVERAGE(C10,G10,K10,O10,S10,W10,AA10,AE10)</f>
        <v>6.2153250000000009</v>
      </c>
      <c r="N33">
        <f>J34-J26</f>
        <v>4.3750000000000178E-2</v>
      </c>
      <c r="O33">
        <f>K34-K26</f>
        <v>0.28667499999999979</v>
      </c>
      <c r="P33" s="1">
        <v>0.8</v>
      </c>
      <c r="Q33">
        <f>N33/J26*100</f>
        <v>0.96602890358479931</v>
      </c>
      <c r="R33">
        <f>O33/K26*100</f>
        <v>4.497921079469676</v>
      </c>
    </row>
    <row r="34" spans="1:18" x14ac:dyDescent="0.25">
      <c r="I34" s="1">
        <v>0.8</v>
      </c>
      <c r="J34">
        <f>AVERAGE(B11,F11,J11,N11,R11,V11,Z11,AD11)</f>
        <v>4.5725999999999996</v>
      </c>
      <c r="K34">
        <f>AVERAGE(C11,G11,K11,O11,S11,W11,AA11,AE11)</f>
        <v>6.6601749999999997</v>
      </c>
      <c r="N34">
        <f>J35-J26</f>
        <v>-0.20724999999999927</v>
      </c>
      <c r="O34">
        <f>K35-K26</f>
        <v>0.57392500000000002</v>
      </c>
      <c r="P34" s="1">
        <v>0.9</v>
      </c>
      <c r="Q34">
        <f>N34/J26*100</f>
        <v>-4.5762169204102436</v>
      </c>
      <c r="R34">
        <f>O34/K26*100</f>
        <v>9.0048638895426372</v>
      </c>
    </row>
    <row r="35" spans="1:18" x14ac:dyDescent="0.25">
      <c r="I35" s="1">
        <v>0.9</v>
      </c>
      <c r="J35">
        <f>AVERAGE(B12,F12,J12,N12,R12,V12,Z12,AD12)</f>
        <v>4.3216000000000001</v>
      </c>
      <c r="K35">
        <f>AVERAGE(C12,G12,K12,O12,S12,W12,AA12,AE12)</f>
        <v>6.947425</v>
      </c>
      <c r="N35">
        <f>J36-J26</f>
        <v>-0.56326249999999911</v>
      </c>
      <c r="O35">
        <f>K36-K26</f>
        <v>2.3074999999999513E-2</v>
      </c>
      <c r="P35" s="1">
        <v>1</v>
      </c>
      <c r="Q35">
        <f>N35/J26*100</f>
        <v>-12.437208121266972</v>
      </c>
      <c r="R35">
        <f>O35/K26*100</f>
        <v>0.36204597160115343</v>
      </c>
    </row>
    <row r="36" spans="1:18" x14ac:dyDescent="0.25">
      <c r="I36" s="1">
        <v>1</v>
      </c>
      <c r="J36">
        <f>AVERAGE(B13,F13,J13,N13,R13,V13,Z13,AD13)</f>
        <v>3.9655875000000003</v>
      </c>
      <c r="K36">
        <f>AVERAGE(C13,G13,K13,O13,S13,W13,AA13,AE13)</f>
        <v>6.3965749999999995</v>
      </c>
    </row>
    <row r="39" spans="1:18" x14ac:dyDescent="0.25">
      <c r="B39" s="1" t="s">
        <v>4</v>
      </c>
      <c r="C39" s="1" t="s">
        <v>5</v>
      </c>
    </row>
    <row r="40" spans="1:18" x14ac:dyDescent="0.25">
      <c r="A40" s="1" t="s">
        <v>17</v>
      </c>
    </row>
    <row r="41" spans="1:18" x14ac:dyDescent="0.25">
      <c r="A41" s="1">
        <v>1</v>
      </c>
      <c r="B41">
        <f>B3</f>
        <v>4.2248000000000001</v>
      </c>
      <c r="C41">
        <f>C3</f>
        <v>6.0899000000000001</v>
      </c>
    </row>
    <row r="42" spans="1:18" x14ac:dyDescent="0.25">
      <c r="A42" s="1">
        <v>2</v>
      </c>
      <c r="B42">
        <f>F3</f>
        <v>4.2565</v>
      </c>
      <c r="C42">
        <f>G3</f>
        <v>6.9992000000000001</v>
      </c>
    </row>
    <row r="43" spans="1:18" x14ac:dyDescent="0.25">
      <c r="A43" s="1">
        <v>3</v>
      </c>
      <c r="B43">
        <f>J3</f>
        <v>4.0965999999999996</v>
      </c>
      <c r="C43">
        <f>K3</f>
        <v>5.6548999999999996</v>
      </c>
    </row>
    <row r="44" spans="1:18" x14ac:dyDescent="0.25">
      <c r="A44" s="1">
        <v>4</v>
      </c>
      <c r="B44">
        <f>N3</f>
        <v>3.7423999999999999</v>
      </c>
      <c r="C44">
        <f>O3</f>
        <v>7.1220999999999997</v>
      </c>
    </row>
    <row r="45" spans="1:18" x14ac:dyDescent="0.25">
      <c r="A45" s="1">
        <v>5</v>
      </c>
      <c r="B45">
        <f>R3</f>
        <v>4.6021999999999998</v>
      </c>
      <c r="C45">
        <f>S3</f>
        <v>6.8909000000000002</v>
      </c>
    </row>
    <row r="46" spans="1:18" x14ac:dyDescent="0.25">
      <c r="A46" s="1">
        <v>6</v>
      </c>
      <c r="B46">
        <f>V3</f>
        <v>3.2368999999999999</v>
      </c>
      <c r="C46">
        <f>W3</f>
        <v>5.6349</v>
      </c>
    </row>
    <row r="47" spans="1:18" x14ac:dyDescent="0.25">
      <c r="A47" s="1">
        <v>7</v>
      </c>
      <c r="B47">
        <f>Z3</f>
        <v>5.9546999999999999</v>
      </c>
      <c r="C47">
        <f>AA3</f>
        <v>5.5566000000000004</v>
      </c>
    </row>
    <row r="48" spans="1:18" x14ac:dyDescent="0.25">
      <c r="A48" s="1">
        <v>8</v>
      </c>
      <c r="B48">
        <f>AD3</f>
        <v>6.1166999999999998</v>
      </c>
      <c r="C48">
        <f>AE3</f>
        <v>7.0395000000000003</v>
      </c>
    </row>
    <row r="50" spans="1:3" x14ac:dyDescent="0.25">
      <c r="A50" t="s">
        <v>18</v>
      </c>
      <c r="B50">
        <f>AVERAGE(B41:B48)</f>
        <v>4.5288499999999994</v>
      </c>
      <c r="C50">
        <f>AVERAGE(C41:C48)</f>
        <v>6.3734999999999999</v>
      </c>
    </row>
    <row r="51" spans="1:3" x14ac:dyDescent="0.25">
      <c r="A51" t="s">
        <v>7</v>
      </c>
      <c r="B51">
        <f>STDEV(B41:B48)</f>
        <v>1.0142411279938777</v>
      </c>
      <c r="C51">
        <f>STDEV(C41:C48)</f>
        <v>0.70435702188997762</v>
      </c>
    </row>
    <row r="52" spans="1:3" x14ac:dyDescent="0.25">
      <c r="A52" t="s">
        <v>19</v>
      </c>
      <c r="B52">
        <f>1.5*B51</f>
        <v>1.5213616919908164</v>
      </c>
      <c r="C52">
        <f>1.5*C51</f>
        <v>1.0565355328349664</v>
      </c>
    </row>
    <row r="53" spans="1:3" x14ac:dyDescent="0.25">
      <c r="A53" t="s">
        <v>8</v>
      </c>
      <c r="B53">
        <f>2*B51</f>
        <v>2.0284822559877553</v>
      </c>
      <c r="C53">
        <f>2*C51</f>
        <v>1.4087140437799552</v>
      </c>
    </row>
    <row r="54" spans="1:3" x14ac:dyDescent="0.25">
      <c r="A54" t="s">
        <v>20</v>
      </c>
      <c r="B54">
        <f>B50+B52</f>
        <v>6.0502116919908158</v>
      </c>
      <c r="C54">
        <f>C50+C52</f>
        <v>7.4300355328349665</v>
      </c>
    </row>
    <row r="55" spans="1:3" x14ac:dyDescent="0.25">
      <c r="A55" t="s">
        <v>9</v>
      </c>
      <c r="B55">
        <f>B50+B53</f>
        <v>6.5573322559877543</v>
      </c>
      <c r="C55">
        <f>C50+C53</f>
        <v>7.7822140437799554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2014-03-10T00:38:28Z</dcterms:created>
  <dcterms:modified xsi:type="dcterms:W3CDTF">2014-03-10T00:38:53Z</dcterms:modified>
</cp:coreProperties>
</file>