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<sst xmlns="http://schemas.openxmlformats.org/spreadsheetml/2006/main" count="48" uniqueCount="21">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</sst>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23.759799999999998</v>
      </c>
      <c r="C3">
        <v>7.8292999999999999</v>
      </c>
      <c r="E3" s="1">
        <v>429</v>
      </c>
      <c r="F3">
        <v>19.3415</v>
      </c>
      <c r="G3">
        <v>3.5977999999999999</v>
      </c>
      <c r="I3" s="1">
        <v>429</v>
      </c>
      <c r="J3">
        <v>22.9086</v>
      </c>
      <c r="K3">
        <v>6.7915999999999999</v>
      </c>
      <c r="M3" s="1">
        <v>429</v>
      </c>
      <c r="N3">
        <v>25.581800000000001</v>
      </c>
      <c r="O3">
        <v>3.7957999999999998</v>
      </c>
      <c r="Q3" s="1">
        <v>429</v>
      </c>
      <c r="R3">
        <v>20.4831</v>
      </c>
      <c r="S3">
        <v>7.8771000000000004</v>
      </c>
      <c r="U3" s="1">
        <v>429</v>
      </c>
      <c r="V3">
        <v>25.4343</v>
      </c>
      <c r="W3">
        <v>3.9068000000000001</v>
      </c>
      <c r="Y3" s="1">
        <v>429</v>
      </c>
      <c r="Z3">
        <v>33.244399999999999</v>
      </c>
      <c r="AA3">
        <v>4.1269</v>
      </c>
      <c r="AC3" s="1">
        <v>429</v>
      </c>
      <c r="AD3">
        <v>35.997599999999998</v>
      </c>
      <c r="AE3">
        <v>5.8426999999999998</v>
      </c>
    </row>
    <row r="4" spans="1:31" x14ac:dyDescent="0.25">
      <c r="A4" s="1">
        <v>0.1</v>
      </c>
      <c r="B4">
        <v>13.991</v>
      </c>
      <c r="C4">
        <v>12.0351</v>
      </c>
      <c r="E4" s="1">
        <v>0.1</v>
      </c>
      <c r="F4">
        <v>25.3752</v>
      </c>
      <c r="G4">
        <v>3.3934000000000002</v>
      </c>
      <c r="I4" s="1">
        <v>0.1</v>
      </c>
      <c r="J4">
        <v>22.230499999999999</v>
      </c>
      <c r="K4">
        <v>9.1859999999999999</v>
      </c>
      <c r="M4" s="1">
        <v>0.1</v>
      </c>
      <c r="N4">
        <v>23.84</v>
      </c>
      <c r="O4">
        <v>3.2694000000000001</v>
      </c>
      <c r="Q4" s="1">
        <v>0.1</v>
      </c>
      <c r="R4">
        <v>15.638</v>
      </c>
      <c r="S4">
        <v>8.9540000000000006</v>
      </c>
      <c r="U4" s="1">
        <v>0.1</v>
      </c>
      <c r="V4">
        <v>31.963799999999999</v>
      </c>
      <c r="W4">
        <v>5.0999999999999996</v>
      </c>
      <c r="Y4" s="1">
        <v>0.1</v>
      </c>
      <c r="Z4">
        <v>25.646999999999998</v>
      </c>
      <c r="AA4">
        <v>7.9005999999999998</v>
      </c>
      <c r="AC4" s="1">
        <v>0.1</v>
      </c>
      <c r="AD4">
        <v>38.985700000000001</v>
      </c>
      <c r="AE4">
        <v>7.6966999999999999</v>
      </c>
    </row>
    <row r="5" spans="1:31" x14ac:dyDescent="0.25">
      <c r="A5" s="1">
        <v>0.2</v>
      </c>
      <c r="B5">
        <v>13.4361</v>
      </c>
      <c r="C5">
        <v>6.9917999999999996</v>
      </c>
      <c r="E5" s="1">
        <v>0.2</v>
      </c>
      <c r="F5">
        <v>16.98</v>
      </c>
      <c r="G5">
        <v>3.6629</v>
      </c>
      <c r="I5" s="1">
        <v>0.2</v>
      </c>
      <c r="J5">
        <v>26.8965</v>
      </c>
      <c r="K5">
        <v>5.7782</v>
      </c>
      <c r="M5" s="1">
        <v>0.2</v>
      </c>
      <c r="N5">
        <v>16.872199999999999</v>
      </c>
      <c r="O5">
        <v>3.7848999999999999</v>
      </c>
      <c r="Q5" s="1">
        <v>0.2</v>
      </c>
      <c r="R5">
        <v>17.362500000000001</v>
      </c>
      <c r="S5">
        <v>11.385199999999999</v>
      </c>
      <c r="U5" s="1">
        <v>0.2</v>
      </c>
      <c r="V5">
        <v>24.539000000000001</v>
      </c>
      <c r="W5">
        <v>5.4035000000000002</v>
      </c>
      <c r="Y5" s="1">
        <v>0.2</v>
      </c>
      <c r="Z5">
        <v>36.253599999999999</v>
      </c>
      <c r="AA5">
        <v>4.8834</v>
      </c>
      <c r="AC5" s="1">
        <v>0.2</v>
      </c>
      <c r="AD5">
        <v>27.927700000000002</v>
      </c>
      <c r="AE5">
        <v>8.0969999999999995</v>
      </c>
    </row>
    <row r="6" spans="1:31" x14ac:dyDescent="0.25">
      <c r="A6" s="1">
        <v>0.3</v>
      </c>
      <c r="B6">
        <v>17.0533</v>
      </c>
      <c r="C6">
        <v>4.1679000000000004</v>
      </c>
      <c r="E6" s="1">
        <v>0.3</v>
      </c>
      <c r="F6">
        <v>16.0748</v>
      </c>
      <c r="G6">
        <v>3.5255999999999998</v>
      </c>
      <c r="I6" s="1">
        <v>0.3</v>
      </c>
      <c r="J6">
        <v>22.296800000000001</v>
      </c>
      <c r="K6">
        <v>7.3171999999999997</v>
      </c>
      <c r="M6" s="1">
        <v>0.3</v>
      </c>
      <c r="N6">
        <v>19.307600000000001</v>
      </c>
      <c r="O6">
        <v>6.0995999999999997</v>
      </c>
      <c r="Q6" s="1">
        <v>0.3</v>
      </c>
      <c r="R6">
        <v>9.5591000000000008</v>
      </c>
      <c r="S6">
        <v>11.7403</v>
      </c>
      <c r="U6" s="1">
        <v>0.3</v>
      </c>
      <c r="V6">
        <v>24.180199999999999</v>
      </c>
      <c r="W6">
        <v>3.4217</v>
      </c>
      <c r="Y6" s="1">
        <v>0.3</v>
      </c>
      <c r="Z6">
        <v>38.549399999999999</v>
      </c>
      <c r="AA6">
        <v>4.6821000000000002</v>
      </c>
      <c r="AC6" s="1">
        <v>0.3</v>
      </c>
      <c r="AD6">
        <v>33.0623</v>
      </c>
      <c r="AE6">
        <v>5.8715999999999999</v>
      </c>
    </row>
    <row r="7" spans="1:31" x14ac:dyDescent="0.25">
      <c r="A7" s="1">
        <v>0.4</v>
      </c>
      <c r="B7">
        <v>17.823599999999999</v>
      </c>
      <c r="C7">
        <v>5.7329999999999997</v>
      </c>
      <c r="E7" s="1">
        <v>0.4</v>
      </c>
      <c r="F7">
        <v>22.879799999999999</v>
      </c>
      <c r="G7">
        <v>3.3978000000000002</v>
      </c>
      <c r="I7" s="1">
        <v>0.4</v>
      </c>
      <c r="J7">
        <v>25.497199999999999</v>
      </c>
      <c r="K7">
        <v>4.8132999999999999</v>
      </c>
      <c r="M7" s="1">
        <v>0.4</v>
      </c>
      <c r="N7">
        <v>18.437200000000001</v>
      </c>
      <c r="O7">
        <v>3.9060999999999999</v>
      </c>
      <c r="Q7" s="1">
        <v>0.4</v>
      </c>
      <c r="R7">
        <v>7.1672000000000002</v>
      </c>
      <c r="S7">
        <v>9.2258999999999993</v>
      </c>
      <c r="U7" s="1">
        <v>0.4</v>
      </c>
      <c r="V7">
        <v>19.415500000000002</v>
      </c>
      <c r="W7">
        <v>4.8836000000000004</v>
      </c>
      <c r="Y7" s="1">
        <v>0.4</v>
      </c>
      <c r="Z7">
        <v>27.8066</v>
      </c>
      <c r="AA7">
        <v>5.2061000000000002</v>
      </c>
      <c r="AC7" s="1">
        <v>0.4</v>
      </c>
      <c r="AD7">
        <v>30.139500000000002</v>
      </c>
      <c r="AE7">
        <v>4.5175999999999998</v>
      </c>
    </row>
    <row r="8" spans="1:31" x14ac:dyDescent="0.25">
      <c r="A8" s="1">
        <v>0.5</v>
      </c>
      <c r="B8">
        <v>17.0303</v>
      </c>
      <c r="C8">
        <v>4.0090000000000003</v>
      </c>
      <c r="E8" s="1">
        <v>0.5</v>
      </c>
      <c r="F8">
        <v>20.403700000000001</v>
      </c>
      <c r="G8">
        <v>4.2023000000000001</v>
      </c>
      <c r="I8" s="1">
        <v>0.5</v>
      </c>
      <c r="J8">
        <v>22.583100000000002</v>
      </c>
      <c r="K8">
        <v>8.8373000000000008</v>
      </c>
      <c r="M8" s="1">
        <v>0.5</v>
      </c>
      <c r="N8">
        <v>20.3627</v>
      </c>
      <c r="O8">
        <v>8.2647999999999993</v>
      </c>
      <c r="Q8" s="1">
        <v>0.5</v>
      </c>
      <c r="R8">
        <v>12.7005</v>
      </c>
      <c r="S8">
        <v>5.9169999999999998</v>
      </c>
      <c r="U8" s="1">
        <v>0.5</v>
      </c>
      <c r="V8">
        <v>25.9682</v>
      </c>
      <c r="W8">
        <v>3.9426999999999999</v>
      </c>
      <c r="Y8" s="1">
        <v>0.5</v>
      </c>
      <c r="Z8">
        <v>24.836400000000001</v>
      </c>
      <c r="AA8">
        <v>4.7001999999999997</v>
      </c>
      <c r="AC8" s="1">
        <v>0.5</v>
      </c>
      <c r="AD8">
        <v>25.907599999999999</v>
      </c>
      <c r="AE8">
        <v>5.8277000000000001</v>
      </c>
    </row>
    <row r="9" spans="1:31" x14ac:dyDescent="0.25">
      <c r="A9" s="1">
        <v>0.6</v>
      </c>
      <c r="B9">
        <v>15.808</v>
      </c>
      <c r="C9">
        <v>3.5127000000000002</v>
      </c>
      <c r="E9" s="1">
        <v>0.6</v>
      </c>
      <c r="F9">
        <v>26.316099999999999</v>
      </c>
      <c r="G9">
        <v>3.8490000000000002</v>
      </c>
      <c r="I9" s="1">
        <v>0.6</v>
      </c>
      <c r="J9">
        <v>32.9816</v>
      </c>
      <c r="K9">
        <v>5.6521999999999997</v>
      </c>
      <c r="M9" s="1">
        <v>0.6</v>
      </c>
      <c r="N9">
        <v>15.7355</v>
      </c>
      <c r="O9">
        <v>8.1859000000000002</v>
      </c>
      <c r="Q9" s="1">
        <v>0.6</v>
      </c>
      <c r="R9">
        <v>19.085899999999999</v>
      </c>
      <c r="S9">
        <v>5.7958999999999996</v>
      </c>
      <c r="U9" s="1">
        <v>0.6</v>
      </c>
      <c r="V9">
        <v>27.805499999999999</v>
      </c>
      <c r="W9">
        <v>5.1879</v>
      </c>
      <c r="Y9" s="1">
        <v>0.6</v>
      </c>
      <c r="Z9">
        <v>25.946100000000001</v>
      </c>
      <c r="AA9">
        <v>6.5487000000000002</v>
      </c>
      <c r="AC9" s="1">
        <v>0.6</v>
      </c>
      <c r="AD9">
        <v>30.428599999999999</v>
      </c>
      <c r="AE9">
        <v>5.6626000000000003</v>
      </c>
    </row>
    <row r="10" spans="1:31" x14ac:dyDescent="0.25">
      <c r="A10" s="1">
        <v>0.7</v>
      </c>
      <c r="B10">
        <v>12.025600000000001</v>
      </c>
      <c r="C10">
        <v>4.7191000000000001</v>
      </c>
      <c r="E10" s="1">
        <v>0.7</v>
      </c>
      <c r="F10">
        <v>21.769200000000001</v>
      </c>
      <c r="G10">
        <v>3.3033000000000001</v>
      </c>
      <c r="I10" s="1">
        <v>0.7</v>
      </c>
      <c r="J10">
        <v>23.3432</v>
      </c>
      <c r="K10">
        <v>4.6128999999999998</v>
      </c>
      <c r="M10" s="1">
        <v>0.7</v>
      </c>
      <c r="N10">
        <v>16.905000000000001</v>
      </c>
      <c r="O10">
        <v>4.5894000000000004</v>
      </c>
      <c r="Q10" s="1">
        <v>0.7</v>
      </c>
      <c r="R10">
        <v>15.5441</v>
      </c>
      <c r="S10">
        <v>7.5545999999999998</v>
      </c>
      <c r="U10" s="1">
        <v>0.7</v>
      </c>
      <c r="V10">
        <v>25.561</v>
      </c>
      <c r="W10">
        <v>2.9148999999999998</v>
      </c>
      <c r="Y10" s="1">
        <v>0.7</v>
      </c>
      <c r="Z10">
        <v>22.3552</v>
      </c>
      <c r="AA10">
        <v>5.0651999999999999</v>
      </c>
      <c r="AC10" s="1">
        <v>0.7</v>
      </c>
      <c r="AD10">
        <v>33.293900000000001</v>
      </c>
      <c r="AE10">
        <v>12.1197</v>
      </c>
    </row>
    <row r="11" spans="1:31" x14ac:dyDescent="0.25">
      <c r="A11" s="1">
        <v>0.8</v>
      </c>
      <c r="B11">
        <v>13.1044</v>
      </c>
      <c r="C11">
        <v>3.7791000000000001</v>
      </c>
      <c r="E11" s="1">
        <v>0.8</v>
      </c>
      <c r="F11">
        <v>22.8142</v>
      </c>
      <c r="G11">
        <v>2.9121000000000001</v>
      </c>
      <c r="I11" s="1">
        <v>0.8</v>
      </c>
      <c r="J11">
        <v>27.302900000000001</v>
      </c>
      <c r="K11">
        <v>5.8941999999999997</v>
      </c>
      <c r="M11" s="1">
        <v>0.8</v>
      </c>
      <c r="N11">
        <v>20.465599999999998</v>
      </c>
      <c r="O11">
        <v>3.9615</v>
      </c>
      <c r="Q11" s="1">
        <v>0.8</v>
      </c>
      <c r="R11">
        <v>15.495900000000001</v>
      </c>
      <c r="S11">
        <v>4.5515999999999996</v>
      </c>
      <c r="U11" s="1">
        <v>0.8</v>
      </c>
      <c r="V11">
        <v>26.0183</v>
      </c>
      <c r="W11">
        <v>4.8300999999999998</v>
      </c>
      <c r="Y11" s="1">
        <v>0.8</v>
      </c>
      <c r="Z11">
        <v>21.704499999999999</v>
      </c>
      <c r="AA11">
        <v>3.5888</v>
      </c>
      <c r="AC11" s="1">
        <v>0.8</v>
      </c>
      <c r="AD11">
        <v>32.4345</v>
      </c>
      <c r="AE11">
        <v>10.842000000000001</v>
      </c>
    </row>
    <row r="12" spans="1:31" x14ac:dyDescent="0.25">
      <c r="A12" s="1">
        <v>0.9</v>
      </c>
      <c r="B12">
        <v>28.0471</v>
      </c>
      <c r="C12">
        <v>5.4886999999999997</v>
      </c>
      <c r="E12" s="1">
        <v>0.9</v>
      </c>
      <c r="F12">
        <v>21.306100000000001</v>
      </c>
      <c r="G12">
        <v>3.1884999999999999</v>
      </c>
      <c r="I12" s="1">
        <v>0.9</v>
      </c>
      <c r="J12">
        <v>17.486699999999999</v>
      </c>
      <c r="K12">
        <v>3.2086999999999999</v>
      </c>
      <c r="M12" s="1">
        <v>0.9</v>
      </c>
      <c r="N12">
        <v>19.1328</v>
      </c>
      <c r="O12">
        <v>5.1181999999999999</v>
      </c>
      <c r="Q12" s="1">
        <v>0.9</v>
      </c>
      <c r="R12">
        <v>19.486999999999998</v>
      </c>
      <c r="S12">
        <v>5.1919000000000004</v>
      </c>
      <c r="U12" s="1">
        <v>0.9</v>
      </c>
      <c r="V12">
        <v>26.826499999999999</v>
      </c>
      <c r="W12">
        <v>4.3705999999999996</v>
      </c>
      <c r="Y12" s="1">
        <v>0.9</v>
      </c>
      <c r="Z12">
        <v>24.166799999999999</v>
      </c>
      <c r="AA12">
        <v>6.7084000000000001</v>
      </c>
      <c r="AC12" s="1">
        <v>0.9</v>
      </c>
      <c r="AD12">
        <v>30.643699999999999</v>
      </c>
      <c r="AE12">
        <v>15.956099999999999</v>
      </c>
    </row>
    <row r="13" spans="1:31" x14ac:dyDescent="0.25">
      <c r="A13" s="1">
        <v>1</v>
      </c>
      <c r="B13">
        <v>29.095199999999998</v>
      </c>
      <c r="C13">
        <v>5.0586000000000002</v>
      </c>
      <c r="E13" s="1">
        <v>1</v>
      </c>
      <c r="F13">
        <v>16.529499999999999</v>
      </c>
      <c r="G13">
        <v>3.1063000000000001</v>
      </c>
      <c r="I13" s="1">
        <v>1</v>
      </c>
      <c r="J13">
        <v>23.922799999999999</v>
      </c>
      <c r="K13">
        <v>3.8828</v>
      </c>
      <c r="M13" s="1">
        <v>1</v>
      </c>
      <c r="N13">
        <v>16.648800000000001</v>
      </c>
      <c r="O13">
        <v>5.6052</v>
      </c>
      <c r="Q13" s="1">
        <v>1</v>
      </c>
      <c r="R13">
        <v>25.1173</v>
      </c>
      <c r="S13">
        <v>4.4562999999999997</v>
      </c>
      <c r="U13" s="1">
        <v>1</v>
      </c>
      <c r="V13">
        <v>28.302199999999999</v>
      </c>
      <c r="W13">
        <v>3.6227</v>
      </c>
      <c r="Y13" s="1">
        <v>1</v>
      </c>
      <c r="Z13">
        <v>19.585699999999999</v>
      </c>
      <c r="AA13">
        <v>4.9938000000000002</v>
      </c>
      <c r="AC13" s="1">
        <v>1</v>
      </c>
      <c r="AD13">
        <v>26.499300000000002</v>
      </c>
      <c r="AE13">
        <v>9.1701999999999995</v>
      </c>
    </row>
    <row r="15" spans="1:31" x14ac:dyDescent="0.25">
      <c r="A15" t="s">
        <v>6</v>
      </c>
      <c r="B15">
        <f>AVERAGE(B4:B13)</f>
        <v>17.74146</v>
      </c>
      <c r="C15">
        <f>AVERAGE(C4:C13)</f>
        <v>5.5495000000000001</v>
      </c>
      <c r="F15">
        <f>AVERAGE(F4:F13)</f>
        <v>21.04486</v>
      </c>
      <c r="G15">
        <f>AVERAGE(G4:G13)</f>
        <v>3.4541200000000005</v>
      </c>
      <c r="J15">
        <f>AVERAGE(J4:J13)</f>
        <v>24.454129999999999</v>
      </c>
      <c r="K15">
        <f>AVERAGE(K4:K13)</f>
        <v>5.9182799999999993</v>
      </c>
      <c r="N15">
        <f>AVERAGE(N4:N13)</f>
        <v>18.770739999999996</v>
      </c>
      <c r="O15">
        <f>AVERAGE(O4:O13)</f>
        <v>5.2784999999999993</v>
      </c>
      <c r="R15">
        <f>AVERAGE(R4:R13)</f>
        <v>15.71575</v>
      </c>
      <c r="S15">
        <f>AVERAGE(S4:S13)</f>
        <v>7.4772699999999999</v>
      </c>
      <c r="V15">
        <f>AVERAGE(V4:V13)</f>
        <v>26.058019999999999</v>
      </c>
      <c r="W15">
        <f>AVERAGE(W4:W13)</f>
        <v>4.3677699999999993</v>
      </c>
      <c r="Z15">
        <f>AVERAGE(Z4:Z13)</f>
        <v>26.685129999999997</v>
      </c>
      <c r="AA15">
        <f>AVERAGE(AA4:AA13)</f>
        <v>5.4277299999999986</v>
      </c>
      <c r="AD15">
        <f>AVERAGE(AD4:AD13)</f>
        <v>30.932280000000002</v>
      </c>
      <c r="AE15">
        <f>AVERAGE(AE4:AE13)</f>
        <v>8.5761199999999995</v>
      </c>
    </row>
    <row r="16" spans="1:31" x14ac:dyDescent="0.25">
      <c r="A16" t="s">
        <v>7</v>
      </c>
      <c r="B16">
        <f>STDEV(B4:B13)</f>
        <v>6.0241496495724949</v>
      </c>
      <c r="C16">
        <f>STDEV(C4:C13)</f>
        <v>2.5094484059693727</v>
      </c>
      <c r="F16">
        <f>STDEV(F4:F13)</f>
        <v>3.5847275514636117</v>
      </c>
      <c r="G16">
        <f>STDEV(G4:G13)</f>
        <v>0.37702430749812904</v>
      </c>
      <c r="J16">
        <f>STDEV(J4:J13)</f>
        <v>4.0967102731744909</v>
      </c>
      <c r="K16">
        <f>STDEV(K4:K13)</f>
        <v>1.9904396526060957</v>
      </c>
      <c r="N16">
        <f>STDEV(N4:N13)</f>
        <v>2.4137474355588151</v>
      </c>
      <c r="O16">
        <f>STDEV(O4:O13)</f>
        <v>1.780691188524526</v>
      </c>
      <c r="R16">
        <f>STDEV(R4:R13)</f>
        <v>5.1298558269214523</v>
      </c>
      <c r="S16">
        <f>STDEV(S4:S13)</f>
        <v>2.7255973502457507</v>
      </c>
      <c r="V16">
        <f>STDEV(V4:V13)</f>
        <v>3.2278683195639459</v>
      </c>
      <c r="W16">
        <f>STDEV(W4:W13)</f>
        <v>0.85003540717104731</v>
      </c>
      <c r="Z16">
        <f>STDEV(Z4:Z13)</f>
        <v>6.1365458878301098</v>
      </c>
      <c r="AA16">
        <f>STDEV(AA4:AA13)</f>
        <v>1.2536099526744582</v>
      </c>
      <c r="AD16">
        <f>STDEV(AD4:AD13)</f>
        <v>3.8314512292051472</v>
      </c>
      <c r="AE16">
        <f>STDEV(AE4:AE13)</f>
        <v>3.5487019075211785</v>
      </c>
    </row>
    <row r="17" spans="1:42" x14ac:dyDescent="0.25">
      <c r="A17" t="s">
        <v>8</v>
      </c>
      <c r="B17">
        <f>2*B16</f>
        <v>12.04829929914499</v>
      </c>
      <c r="C17">
        <f>2*C16</f>
        <v>5.0188968119387454</v>
      </c>
      <c r="F17">
        <f>2*F16</f>
        <v>7.1694551029272233</v>
      </c>
      <c r="G17">
        <f>2*G16</f>
        <v>0.75404861499625808</v>
      </c>
      <c r="J17">
        <f>2*J16</f>
        <v>8.1934205463489818</v>
      </c>
      <c r="K17">
        <f>2*K16</f>
        <v>3.9808793052121914</v>
      </c>
      <c r="N17">
        <f>2*N16</f>
        <v>4.8274948711176302</v>
      </c>
      <c r="O17">
        <f>2*O16</f>
        <v>3.561382377049052</v>
      </c>
      <c r="R17">
        <f>2*R16</f>
        <v>10.259711653842905</v>
      </c>
      <c r="S17">
        <f>2*S16</f>
        <v>5.4511947004915013</v>
      </c>
      <c r="V17">
        <f>2*V16</f>
        <v>6.4557366391278919</v>
      </c>
      <c r="W17">
        <f>2*W16</f>
        <v>1.7000708143420946</v>
      </c>
      <c r="Z17">
        <f>2*Z16</f>
        <v>12.27309177566022</v>
      </c>
      <c r="AA17">
        <f>2*AA16</f>
        <v>2.5072199053489164</v>
      </c>
      <c r="AD17">
        <f>2*AD16</f>
        <v>7.6629024584102945</v>
      </c>
      <c r="AE17">
        <f>2*AE16</f>
        <v>7.0974038150423571</v>
      </c>
    </row>
    <row r="18" spans="1:42" x14ac:dyDescent="0.25">
      <c r="A18" t="s">
        <v>9</v>
      </c>
      <c r="B18">
        <f>B15+B17</f>
        <v>29.78975929914499</v>
      </c>
      <c r="C18">
        <f>C15+C17</f>
        <v>10.568396811938745</v>
      </c>
      <c r="F18">
        <f>F15+F17</f>
        <v>28.214315102927223</v>
      </c>
      <c r="G18">
        <f>G15+G17</f>
        <v>4.2081686149962589</v>
      </c>
      <c r="J18">
        <f>J15+J17</f>
        <v>32.647550546348981</v>
      </c>
      <c r="K18">
        <f>K15+K17</f>
        <v>9.8991593052121907</v>
      </c>
      <c r="N18">
        <f>N15+N17</f>
        <v>23.598234871117626</v>
      </c>
      <c r="O18">
        <f>O15+O17</f>
        <v>8.8398823770490509</v>
      </c>
      <c r="R18">
        <f>R15+R17</f>
        <v>25.975461653842906</v>
      </c>
      <c r="S18">
        <f>S15+S17</f>
        <v>12.928464700491501</v>
      </c>
      <c r="V18">
        <f>V15+V17</f>
        <v>32.513756639127891</v>
      </c>
      <c r="W18">
        <f>W15+W17</f>
        <v>6.0678408143420937</v>
      </c>
      <c r="Z18">
        <f>Z15+Z17</f>
        <v>38.95822177566022</v>
      </c>
      <c r="AA18">
        <f>AA15+AA17</f>
        <v>7.9349499053489154</v>
      </c>
      <c r="AD18">
        <f>AD15+AD17</f>
        <v>38.595182458410299</v>
      </c>
      <c r="AE18">
        <f>AE15+AE17</f>
        <v>15.673523815042357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25.843887499999997</v>
      </c>
      <c r="K26">
        <f>AVERAGE(C3,G3,K3,O3,S3,W3,AA3,AE3)</f>
        <v>5.4709999999999992</v>
      </c>
      <c r="N26">
        <f>J27-J26</f>
        <v>-1.1349874999999976</v>
      </c>
      <c r="O26">
        <f>K27-K26</f>
        <v>1.7209000000000012</v>
      </c>
      <c r="P26" s="1">
        <v>0.1</v>
      </c>
      <c r="Q26">
        <f>N26/J26*100</f>
        <v>-4.3917057756887301</v>
      </c>
      <c r="R26">
        <f>O26/K26*100</f>
        <v>31.454944251507978</v>
      </c>
      <c r="U26">
        <f>J26</f>
        <v>25.843887499999997</v>
      </c>
      <c r="V26">
        <f>K26</f>
        <v>5.4709999999999992</v>
      </c>
      <c r="W26">
        <f>Q26</f>
        <v>-4.3917057756887301</v>
      </c>
      <c r="X26">
        <f>Q27</f>
        <v>-12.809363529383866</v>
      </c>
      <c r="Y26">
        <f>Q28</f>
        <v>-12.898407795653791</v>
      </c>
      <c r="Z26">
        <f>Q29</f>
        <v>-18.178621540586708</v>
      </c>
      <c r="AA26">
        <f>Q30</f>
        <v>-17.875890382203512</v>
      </c>
      <c r="AB26">
        <f>Q31</f>
        <v>-6.1154692768260963</v>
      </c>
      <c r="AC26">
        <f>Q32</f>
        <v>-17.389943753624518</v>
      </c>
      <c r="AD26">
        <f>Q33</f>
        <v>-13.257873839607125</v>
      </c>
      <c r="AE26">
        <f>Q34</f>
        <v>-9.5063097608670439</v>
      </c>
      <c r="AF26">
        <f>Q35</f>
        <v>-10.181469409352582</v>
      </c>
      <c r="AG26">
        <f>R26</f>
        <v>31.454944251507978</v>
      </c>
      <c r="AH26">
        <f>R27</f>
        <v>14.208782672272008</v>
      </c>
      <c r="AI26">
        <f>R28</f>
        <v>6.986839700237633</v>
      </c>
      <c r="AJ26">
        <f>R29</f>
        <v>-4.762840431365353</v>
      </c>
      <c r="AK26">
        <f>R30</f>
        <v>4.4164686528971266</v>
      </c>
      <c r="AL26">
        <f>R31</f>
        <v>1.4323249862913527</v>
      </c>
      <c r="AM26">
        <f>R32</f>
        <v>2.5386126850667332</v>
      </c>
      <c r="AN26">
        <f>R33</f>
        <v>-7.7878815573021232</v>
      </c>
      <c r="AO26">
        <f>R34</f>
        <v>12.48195028331202</v>
      </c>
      <c r="AP26">
        <f>R35</f>
        <v>-8.8468744288064265</v>
      </c>
    </row>
    <row r="27" spans="1:42" x14ac:dyDescent="0.25">
      <c r="I27" s="1">
        <v>0.1</v>
      </c>
      <c r="J27">
        <f>AVERAGE(B4,F4,J4,N4,R4,V4,Z4,AD4)</f>
        <v>24.7089</v>
      </c>
      <c r="K27">
        <f>AVERAGE(C4,G4,K4,O4,S4,W4,AA4,AE4)</f>
        <v>7.1919000000000004</v>
      </c>
      <c r="N27">
        <f>J28-J26</f>
        <v>-3.3104374999999955</v>
      </c>
      <c r="O27">
        <f>K28-K26</f>
        <v>0.77736250000000151</v>
      </c>
      <c r="P27" s="1">
        <v>0.2</v>
      </c>
      <c r="Q27">
        <f>N27/J26*100</f>
        <v>-12.809363529383866</v>
      </c>
      <c r="R27">
        <f>O27/K26*100</f>
        <v>14.208782672272008</v>
      </c>
    </row>
    <row r="28" spans="1:42" x14ac:dyDescent="0.25">
      <c r="I28" s="1">
        <v>0.2</v>
      </c>
      <c r="J28">
        <f>AVERAGE(B5,F5,J5,N5,R5,V5,Z5,AD5)</f>
        <v>22.533450000000002</v>
      </c>
      <c r="K28">
        <f>AVERAGE(C5,G5,K5,O5,S5,W5,AA5,AE5)</f>
        <v>6.2483625000000007</v>
      </c>
      <c r="N28">
        <f>J29-J26</f>
        <v>-3.3334499999999956</v>
      </c>
      <c r="O28">
        <f>K29-K26</f>
        <v>0.38225000000000087</v>
      </c>
      <c r="P28" s="1">
        <v>0.3</v>
      </c>
      <c r="Q28">
        <f>N28/J26*100</f>
        <v>-12.898407795653791</v>
      </c>
      <c r="R28">
        <f>O28/K26*100</f>
        <v>6.986839700237633</v>
      </c>
    </row>
    <row r="29" spans="1:42" x14ac:dyDescent="0.25">
      <c r="I29" s="1">
        <v>0.3</v>
      </c>
      <c r="J29">
        <f>AVERAGE(B6,F6,J6,N6,R6,V6,Z6,AD6)</f>
        <v>22.510437500000002</v>
      </c>
      <c r="K29">
        <f>AVERAGE(C6,G6,K6,O6,S6,W6,AA6,AE6)</f>
        <v>5.8532500000000001</v>
      </c>
      <c r="N29">
        <f>J30-J26</f>
        <v>-4.6980624999999954</v>
      </c>
      <c r="O29">
        <f>K30-K26</f>
        <v>-0.26057499999999845</v>
      </c>
      <c r="P29" s="1">
        <v>0.4</v>
      </c>
      <c r="Q29">
        <f>N29/J26*100</f>
        <v>-18.178621540586708</v>
      </c>
      <c r="R29">
        <f>O29/K26*100</f>
        <v>-4.762840431365353</v>
      </c>
    </row>
    <row r="30" spans="1:42" x14ac:dyDescent="0.25">
      <c r="I30" s="1">
        <v>0.4</v>
      </c>
      <c r="J30">
        <f>AVERAGE(B7,F7,J7,N7,R7,V7,Z7,AD7)</f>
        <v>21.145825000000002</v>
      </c>
      <c r="K30">
        <f>AVERAGE(C7,G7,K7,O7,S7,W7,AA7,AE7)</f>
        <v>5.2104250000000008</v>
      </c>
      <c r="N30">
        <f>J31-J26</f>
        <v>-4.6198249999999952</v>
      </c>
      <c r="O30">
        <f>K31-K26</f>
        <v>0.24162500000000176</v>
      </c>
      <c r="P30" s="1">
        <v>0.5</v>
      </c>
      <c r="Q30">
        <f>N30/J26*100</f>
        <v>-17.875890382203512</v>
      </c>
      <c r="R30">
        <f>O30/K26*100</f>
        <v>4.4164686528971266</v>
      </c>
    </row>
    <row r="31" spans="1:42" x14ac:dyDescent="0.25">
      <c r="I31" s="1">
        <v>0.5</v>
      </c>
      <c r="J31">
        <f>AVERAGE(B8,F8,J8,N8,R8,V8,Z8,AD8)</f>
        <v>21.224062500000002</v>
      </c>
      <c r="K31">
        <f>AVERAGE(C8,G8,K8,O8,S8,W8,AA8,AE8)</f>
        <v>5.712625000000001</v>
      </c>
      <c r="N31">
        <f>J32-J26</f>
        <v>-1.5804749999999999</v>
      </c>
      <c r="O31">
        <f>K32-K26</f>
        <v>7.8362499999999891E-2</v>
      </c>
      <c r="P31" s="1">
        <v>0.6</v>
      </c>
      <c r="Q31">
        <f>N31/J26*100</f>
        <v>-6.1154692768260963</v>
      </c>
      <c r="R31">
        <f>O31/K26*100</f>
        <v>1.4323249862913527</v>
      </c>
    </row>
    <row r="32" spans="1:42" x14ac:dyDescent="0.25">
      <c r="I32" s="1">
        <v>0.6</v>
      </c>
      <c r="J32">
        <f>AVERAGE(B9,F9,J9,N9,R9,V9,Z9,AD9)</f>
        <v>24.263412499999998</v>
      </c>
      <c r="K32">
        <f>AVERAGE(C9,G9,K9,O9,S9,W9,AA9,AE9)</f>
        <v>5.5493624999999991</v>
      </c>
      <c r="N32">
        <f>J33-J26</f>
        <v>-4.494237499999997</v>
      </c>
      <c r="O32">
        <f>K33-K26</f>
        <v>0.13888750000000094</v>
      </c>
      <c r="P32" s="1">
        <v>0.7</v>
      </c>
      <c r="Q32">
        <f>N32/J26*100</f>
        <v>-17.389943753624518</v>
      </c>
      <c r="R32">
        <f>O32/K26*100</f>
        <v>2.5386126850667332</v>
      </c>
    </row>
    <row r="33" spans="1:18" x14ac:dyDescent="0.25">
      <c r="I33" s="1">
        <v>0.7</v>
      </c>
      <c r="J33">
        <f>AVERAGE(B10,F10,J10,N10,R10,V10,Z10,AD10)</f>
        <v>21.34965</v>
      </c>
      <c r="K33">
        <f>AVERAGE(C10,G10,K10,O10,S10,W10,AA10,AE10)</f>
        <v>5.6098875000000001</v>
      </c>
      <c r="N33">
        <f>J34-J26</f>
        <v>-3.4263499999999958</v>
      </c>
      <c r="O33">
        <f>K34-K26</f>
        <v>-0.42607499999999909</v>
      </c>
      <c r="P33" s="1">
        <v>0.8</v>
      </c>
      <c r="Q33">
        <f>N33/J26*100</f>
        <v>-13.257873839607125</v>
      </c>
      <c r="R33">
        <f>O33/K26*100</f>
        <v>-7.7878815573021232</v>
      </c>
    </row>
    <row r="34" spans="1:18" x14ac:dyDescent="0.25">
      <c r="I34" s="1">
        <v>0.8</v>
      </c>
      <c r="J34">
        <f>AVERAGE(B11,F11,J11,N11,R11,V11,Z11,AD11)</f>
        <v>22.417537500000002</v>
      </c>
      <c r="K34">
        <f>AVERAGE(C11,G11,K11,O11,S11,W11,AA11,AE11)</f>
        <v>5.0449250000000001</v>
      </c>
      <c r="N34">
        <f>J35-J26</f>
        <v>-2.4567999999999977</v>
      </c>
      <c r="O34">
        <f>K35-K26</f>
        <v>0.68288750000000054</v>
      </c>
      <c r="P34" s="1">
        <v>0.9</v>
      </c>
      <c r="Q34">
        <f>N34/J26*100</f>
        <v>-9.5063097608670439</v>
      </c>
      <c r="R34">
        <f>O34/K26*100</f>
        <v>12.48195028331202</v>
      </c>
    </row>
    <row r="35" spans="1:18" x14ac:dyDescent="0.25">
      <c r="I35" s="1">
        <v>0.9</v>
      </c>
      <c r="J35">
        <f>AVERAGE(B12,F12,J12,N12,R12,V12,Z12,AD12)</f>
        <v>23.3870875</v>
      </c>
      <c r="K35">
        <f>AVERAGE(C12,G12,K12,O12,S12,W12,AA12,AE12)</f>
        <v>6.1538874999999997</v>
      </c>
      <c r="N35">
        <f>J36-J26</f>
        <v>-2.6312874999999956</v>
      </c>
      <c r="O35">
        <f>K36-K26</f>
        <v>-0.48401249999999951</v>
      </c>
      <c r="P35" s="1">
        <v>1</v>
      </c>
      <c r="Q35">
        <f>N35/J26*100</f>
        <v>-10.181469409352582</v>
      </c>
      <c r="R35">
        <f>O35/K26*100</f>
        <v>-8.8468744288064265</v>
      </c>
    </row>
    <row r="36" spans="1:18" x14ac:dyDescent="0.25">
      <c r="I36" s="1">
        <v>1</v>
      </c>
      <c r="J36">
        <f>AVERAGE(B13,F13,J13,N13,R13,V13,Z13,AD13)</f>
        <v>23.212600000000002</v>
      </c>
      <c r="K36">
        <f>AVERAGE(C13,G13,K13,O13,S13,W13,AA13,AE13)</f>
        <v>4.9869874999999997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23.759799999999998</v>
      </c>
      <c r="C41">
        <f>C3</f>
        <v>7.8292999999999999</v>
      </c>
    </row>
    <row r="42" spans="1:18" x14ac:dyDescent="0.25">
      <c r="A42" s="1">
        <v>2</v>
      </c>
      <c r="B42">
        <f>F3</f>
        <v>19.3415</v>
      </c>
      <c r="C42">
        <f>G3</f>
        <v>3.5977999999999999</v>
      </c>
    </row>
    <row r="43" spans="1:18" x14ac:dyDescent="0.25">
      <c r="A43" s="1">
        <v>3</v>
      </c>
      <c r="B43">
        <f>J3</f>
        <v>22.9086</v>
      </c>
      <c r="C43">
        <f>K3</f>
        <v>6.7915999999999999</v>
      </c>
    </row>
    <row r="44" spans="1:18" x14ac:dyDescent="0.25">
      <c r="A44" s="1">
        <v>4</v>
      </c>
      <c r="B44">
        <f>N3</f>
        <v>25.581800000000001</v>
      </c>
      <c r="C44">
        <f>O3</f>
        <v>3.7957999999999998</v>
      </c>
    </row>
    <row r="45" spans="1:18" x14ac:dyDescent="0.25">
      <c r="A45" s="1">
        <v>5</v>
      </c>
      <c r="B45">
        <f>R3</f>
        <v>20.4831</v>
      </c>
      <c r="C45">
        <f>S3</f>
        <v>7.8771000000000004</v>
      </c>
    </row>
    <row r="46" spans="1:18" x14ac:dyDescent="0.25">
      <c r="A46" s="1">
        <v>6</v>
      </c>
      <c r="B46">
        <f>V3</f>
        <v>25.4343</v>
      </c>
      <c r="C46">
        <f>W3</f>
        <v>3.9068000000000001</v>
      </c>
    </row>
    <row r="47" spans="1:18" x14ac:dyDescent="0.25">
      <c r="A47" s="1">
        <v>7</v>
      </c>
      <c r="B47">
        <f>Z3</f>
        <v>33.244399999999999</v>
      </c>
      <c r="C47">
        <f>AA3</f>
        <v>4.1269</v>
      </c>
    </row>
    <row r="48" spans="1:18" x14ac:dyDescent="0.25">
      <c r="A48" s="1">
        <v>8</v>
      </c>
      <c r="B48">
        <f>AD3</f>
        <v>35.997599999999998</v>
      </c>
      <c r="C48">
        <f>AE3</f>
        <v>5.8426999999999998</v>
      </c>
    </row>
    <row r="50" spans="1:3" x14ac:dyDescent="0.25">
      <c r="A50" t="s">
        <v>18</v>
      </c>
      <c r="B50">
        <f>AVERAGE(B41:B48)</f>
        <v>25.843887499999997</v>
      </c>
      <c r="C50">
        <f>AVERAGE(C41:C48)</f>
        <v>5.4709999999999992</v>
      </c>
    </row>
    <row r="51" spans="1:3" x14ac:dyDescent="0.25">
      <c r="A51" t="s">
        <v>7</v>
      </c>
      <c r="B51">
        <f>STDEV(B41:B48)</f>
        <v>5.8807231553459083</v>
      </c>
      <c r="C51">
        <f>STDEV(C41:C48)</f>
        <v>1.8439685882047236</v>
      </c>
    </row>
    <row r="52" spans="1:3" x14ac:dyDescent="0.25">
      <c r="A52" t="s">
        <v>19</v>
      </c>
      <c r="B52">
        <f>1.5*B51</f>
        <v>8.8210847330188624</v>
      </c>
      <c r="C52">
        <f>1.5*C51</f>
        <v>2.7659528823070856</v>
      </c>
    </row>
    <row r="53" spans="1:3" x14ac:dyDescent="0.25">
      <c r="A53" t="s">
        <v>8</v>
      </c>
      <c r="B53">
        <f>2*B51</f>
        <v>11.761446310691817</v>
      </c>
      <c r="C53">
        <f>2*C51</f>
        <v>3.6879371764094473</v>
      </c>
    </row>
    <row r="54" spans="1:3" x14ac:dyDescent="0.25">
      <c r="A54" t="s">
        <v>20</v>
      </c>
      <c r="B54">
        <f>B50+B52</f>
        <v>34.664972233018858</v>
      </c>
      <c r="C54">
        <f>C50+C52</f>
        <v>8.2369528823070848</v>
      </c>
    </row>
    <row r="55" spans="1:3" x14ac:dyDescent="0.25">
      <c r="A55" t="s">
        <v>9</v>
      </c>
      <c r="B55">
        <f>B50+B53</f>
        <v>37.605333810691818</v>
      </c>
      <c r="C55">
        <f>C50+C53</f>
        <v>9.1589371764094469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2014-04-07T05:10:02Z</dcterms:created>
  <dcterms:modified xsi:type="dcterms:W3CDTF">2014-04-07T05:10:40Z</dcterms:modified>
</cp:coreProperties>
</file>