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<sst xmlns="http://schemas.openxmlformats.org/spreadsheetml/2006/main" count="48" uniqueCount="21">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</sst>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22.721399999999999</v>
      </c>
      <c r="C3">
        <v>26.717199999999998</v>
      </c>
      <c r="E3" s="1">
        <v>673</v>
      </c>
      <c r="F3">
        <v>25.607700000000001</v>
      </c>
      <c r="G3">
        <v>7.9615999999999998</v>
      </c>
      <c r="I3" s="1">
        <v>673</v>
      </c>
      <c r="J3">
        <v>33.307099999999998</v>
      </c>
      <c r="K3">
        <v>4.2518000000000002</v>
      </c>
      <c r="M3" s="1">
        <v>673</v>
      </c>
      <c r="N3">
        <v>27.489899999999999</v>
      </c>
      <c r="O3">
        <v>3.262</v>
      </c>
      <c r="Q3" s="1">
        <v>673</v>
      </c>
      <c r="R3">
        <v>28.956499999999998</v>
      </c>
      <c r="S3">
        <v>3.4127999999999998</v>
      </c>
      <c r="U3" s="1">
        <v>673</v>
      </c>
      <c r="V3">
        <v>26.3642</v>
      </c>
      <c r="W3">
        <v>9.1591000000000005</v>
      </c>
      <c r="Y3" s="1">
        <v>673</v>
      </c>
      <c r="Z3">
        <v>18.166599999999999</v>
      </c>
      <c r="AA3">
        <v>7.7624000000000004</v>
      </c>
      <c r="AC3" s="1">
        <v>673</v>
      </c>
      <c r="AD3">
        <v>23.959399999999999</v>
      </c>
      <c r="AE3">
        <v>3.5491000000000001</v>
      </c>
    </row>
    <row r="4" spans="1:31" x14ac:dyDescent="0.25">
      <c r="A4" s="1">
        <v>0.1</v>
      </c>
      <c r="B4">
        <v>18.0413</v>
      </c>
      <c r="C4">
        <v>8.2310999999999996</v>
      </c>
      <c r="E4" s="1">
        <v>0.1</v>
      </c>
      <c r="F4">
        <v>33.618000000000002</v>
      </c>
      <c r="G4">
        <v>9.8026999999999997</v>
      </c>
      <c r="I4" s="1">
        <v>0.1</v>
      </c>
      <c r="J4">
        <v>28.1936</v>
      </c>
      <c r="K4">
        <v>3.8837000000000002</v>
      </c>
      <c r="M4" s="1">
        <v>0.1</v>
      </c>
      <c r="N4">
        <v>21.5974</v>
      </c>
      <c r="O4">
        <v>2.8191000000000002</v>
      </c>
      <c r="Q4" s="1">
        <v>0.1</v>
      </c>
      <c r="R4">
        <v>33.394500000000001</v>
      </c>
      <c r="S4">
        <v>4.9212999999999996</v>
      </c>
      <c r="U4" s="1">
        <v>0.1</v>
      </c>
      <c r="V4">
        <v>35.9422</v>
      </c>
      <c r="W4">
        <v>8.5740999999999996</v>
      </c>
      <c r="Y4" s="1">
        <v>0.1</v>
      </c>
      <c r="Z4">
        <v>16.165400000000002</v>
      </c>
      <c r="AA4">
        <v>10.682</v>
      </c>
      <c r="AC4" s="1">
        <v>0.1</v>
      </c>
      <c r="AD4">
        <v>30.8108</v>
      </c>
      <c r="AE4">
        <v>3.6775000000000002</v>
      </c>
    </row>
    <row r="5" spans="1:31" x14ac:dyDescent="0.25">
      <c r="A5" s="1">
        <v>0.2</v>
      </c>
      <c r="B5">
        <v>21.038900000000002</v>
      </c>
      <c r="C5">
        <v>15.2102</v>
      </c>
      <c r="E5" s="1">
        <v>0.2</v>
      </c>
      <c r="F5">
        <v>18.4682</v>
      </c>
      <c r="G5">
        <v>9.2698</v>
      </c>
      <c r="I5" s="1">
        <v>0.2</v>
      </c>
      <c r="J5">
        <v>39.164499999999997</v>
      </c>
      <c r="K5">
        <v>3.6547000000000001</v>
      </c>
      <c r="M5" s="1">
        <v>0.2</v>
      </c>
      <c r="N5">
        <v>24.034400000000002</v>
      </c>
      <c r="O5">
        <v>3.3555999999999999</v>
      </c>
      <c r="Q5" s="1">
        <v>0.2</v>
      </c>
      <c r="R5">
        <v>30.183700000000002</v>
      </c>
      <c r="S5">
        <v>3.5065</v>
      </c>
      <c r="U5" s="1">
        <v>0.2</v>
      </c>
      <c r="V5">
        <v>21.542100000000001</v>
      </c>
      <c r="W5">
        <v>7.1210000000000004</v>
      </c>
      <c r="Y5" s="1">
        <v>0.2</v>
      </c>
      <c r="Z5">
        <v>17.646699999999999</v>
      </c>
      <c r="AA5">
        <v>10.341900000000001</v>
      </c>
      <c r="AC5" s="1">
        <v>0.2</v>
      </c>
      <c r="AD5">
        <v>31.105499999999999</v>
      </c>
      <c r="AE5">
        <v>3.5024000000000002</v>
      </c>
    </row>
    <row r="6" spans="1:31" x14ac:dyDescent="0.25">
      <c r="A6" s="1">
        <v>0.3</v>
      </c>
      <c r="B6">
        <v>18.7789</v>
      </c>
      <c r="C6">
        <v>22.193899999999999</v>
      </c>
      <c r="E6" s="1">
        <v>0.3</v>
      </c>
      <c r="F6">
        <v>29.0151</v>
      </c>
      <c r="G6">
        <v>11.895099999999999</v>
      </c>
      <c r="I6" s="1">
        <v>0.3</v>
      </c>
      <c r="J6">
        <v>56.651400000000002</v>
      </c>
      <c r="K6">
        <v>2.6225999999999998</v>
      </c>
      <c r="M6" s="1">
        <v>0.3</v>
      </c>
      <c r="N6">
        <v>24.9543</v>
      </c>
      <c r="O6">
        <v>2.7128999999999999</v>
      </c>
      <c r="Q6" s="1">
        <v>0.3</v>
      </c>
      <c r="R6">
        <v>33.868200000000002</v>
      </c>
      <c r="S6">
        <v>2.8624000000000001</v>
      </c>
      <c r="U6" s="1">
        <v>0.3</v>
      </c>
      <c r="V6">
        <v>29.185400000000001</v>
      </c>
      <c r="W6">
        <v>5.0578000000000003</v>
      </c>
      <c r="Y6" s="1">
        <v>0.3</v>
      </c>
      <c r="Z6">
        <v>15.6839</v>
      </c>
      <c r="AA6">
        <v>7.2663000000000002</v>
      </c>
      <c r="AC6" s="1">
        <v>0.3</v>
      </c>
      <c r="AD6">
        <v>20.8093</v>
      </c>
      <c r="AE6">
        <v>2.9449999999999998</v>
      </c>
    </row>
    <row r="7" spans="1:31" x14ac:dyDescent="0.25">
      <c r="A7" s="1">
        <v>0.4</v>
      </c>
      <c r="B7">
        <v>15.346299999999999</v>
      </c>
      <c r="C7">
        <v>27.570399999999999</v>
      </c>
      <c r="E7" s="1">
        <v>0.4</v>
      </c>
      <c r="F7">
        <v>18.4909</v>
      </c>
      <c r="G7">
        <v>12.2164</v>
      </c>
      <c r="I7" s="1">
        <v>0.4</v>
      </c>
      <c r="J7">
        <v>32.751600000000003</v>
      </c>
      <c r="K7">
        <v>2.7519999999999998</v>
      </c>
      <c r="M7" s="1">
        <v>0.4</v>
      </c>
      <c r="N7">
        <v>23.855399999999999</v>
      </c>
      <c r="O7">
        <v>3.0249999999999999</v>
      </c>
      <c r="Q7" s="1">
        <v>0.4</v>
      </c>
      <c r="R7">
        <v>20.991199999999999</v>
      </c>
      <c r="S7">
        <v>3.8043</v>
      </c>
      <c r="U7" s="1">
        <v>0.4</v>
      </c>
      <c r="V7">
        <v>24.707000000000001</v>
      </c>
      <c r="W7">
        <v>5.5902000000000003</v>
      </c>
      <c r="Y7" s="1">
        <v>0.4</v>
      </c>
      <c r="Z7">
        <v>13.5276</v>
      </c>
      <c r="AA7">
        <v>5.8798000000000004</v>
      </c>
      <c r="AC7" s="1">
        <v>0.4</v>
      </c>
      <c r="AD7">
        <v>25.3063</v>
      </c>
      <c r="AE7">
        <v>3.3589000000000002</v>
      </c>
    </row>
    <row r="8" spans="1:31" x14ac:dyDescent="0.25">
      <c r="A8" s="1">
        <v>0.5</v>
      </c>
      <c r="B8">
        <v>26.745699999999999</v>
      </c>
      <c r="C8">
        <v>15.8893</v>
      </c>
      <c r="E8" s="1">
        <v>0.5</v>
      </c>
      <c r="F8">
        <v>23.0578</v>
      </c>
      <c r="G8">
        <v>11.8241</v>
      </c>
      <c r="I8" s="1">
        <v>0.5</v>
      </c>
      <c r="J8">
        <v>34.972299999999997</v>
      </c>
      <c r="K8">
        <v>3.7574000000000001</v>
      </c>
      <c r="M8" s="1">
        <v>0.5</v>
      </c>
      <c r="N8">
        <v>27.214400000000001</v>
      </c>
      <c r="O8">
        <v>3.5596000000000001</v>
      </c>
      <c r="Q8" s="1">
        <v>0.5</v>
      </c>
      <c r="R8">
        <v>35.846600000000002</v>
      </c>
      <c r="S8">
        <v>4.7454999999999998</v>
      </c>
      <c r="U8" s="1">
        <v>0.5</v>
      </c>
      <c r="V8">
        <v>26.2316</v>
      </c>
      <c r="W8">
        <v>6.5012999999999996</v>
      </c>
      <c r="Y8" s="1">
        <v>0.5</v>
      </c>
      <c r="Z8">
        <v>18.622900000000001</v>
      </c>
      <c r="AA8">
        <v>6.1</v>
      </c>
      <c r="AC8" s="1">
        <v>0.5</v>
      </c>
      <c r="AD8">
        <v>18.388300000000001</v>
      </c>
      <c r="AE8">
        <v>2.6311</v>
      </c>
    </row>
    <row r="9" spans="1:31" x14ac:dyDescent="0.25">
      <c r="A9" s="1">
        <v>0.6</v>
      </c>
      <c r="B9">
        <v>21.328399999999998</v>
      </c>
      <c r="C9">
        <v>15.330500000000001</v>
      </c>
      <c r="E9" s="1">
        <v>0.6</v>
      </c>
      <c r="F9">
        <v>23.194400000000002</v>
      </c>
      <c r="G9">
        <v>14.754300000000001</v>
      </c>
      <c r="I9" s="1">
        <v>0.6</v>
      </c>
      <c r="J9">
        <v>28.531099999999999</v>
      </c>
      <c r="K9">
        <v>4.3117999999999999</v>
      </c>
      <c r="M9" s="1">
        <v>0.6</v>
      </c>
      <c r="N9">
        <v>28.834900000000001</v>
      </c>
      <c r="O9">
        <v>2.6469999999999998</v>
      </c>
      <c r="Q9" s="1">
        <v>0.6</v>
      </c>
      <c r="R9">
        <v>22.5319</v>
      </c>
      <c r="S9">
        <v>4.3361000000000001</v>
      </c>
      <c r="U9" s="1">
        <v>0.6</v>
      </c>
      <c r="V9">
        <v>26.616299999999999</v>
      </c>
      <c r="W9">
        <v>4.8025000000000002</v>
      </c>
      <c r="Y9" s="1">
        <v>0.6</v>
      </c>
      <c r="Z9">
        <v>17.362100000000002</v>
      </c>
      <c r="AA9">
        <v>4.4733999999999998</v>
      </c>
      <c r="AC9" s="1">
        <v>0.6</v>
      </c>
      <c r="AD9">
        <v>28.212399999999999</v>
      </c>
      <c r="AE9">
        <v>2.7646999999999999</v>
      </c>
    </row>
    <row r="10" spans="1:31" x14ac:dyDescent="0.25">
      <c r="A10" s="1">
        <v>0.7</v>
      </c>
      <c r="B10">
        <v>24.3263</v>
      </c>
      <c r="C10">
        <v>18.613900000000001</v>
      </c>
      <c r="E10" s="1">
        <v>0.7</v>
      </c>
      <c r="F10">
        <v>21.892399999999999</v>
      </c>
      <c r="G10">
        <v>20.3948</v>
      </c>
      <c r="I10" s="1">
        <v>0.7</v>
      </c>
      <c r="J10">
        <v>29.970300000000002</v>
      </c>
      <c r="K10">
        <v>3.5880999999999998</v>
      </c>
      <c r="M10" s="1">
        <v>0.7</v>
      </c>
      <c r="N10">
        <v>23.6159</v>
      </c>
      <c r="O10">
        <v>3.7461000000000002</v>
      </c>
      <c r="Q10" s="1">
        <v>0.7</v>
      </c>
      <c r="R10">
        <v>22.179500000000001</v>
      </c>
      <c r="S10">
        <v>3.8795000000000002</v>
      </c>
      <c r="U10" s="1">
        <v>0.7</v>
      </c>
      <c r="V10">
        <v>26.636900000000001</v>
      </c>
      <c r="W10">
        <v>4.4965000000000002</v>
      </c>
      <c r="Y10" s="1">
        <v>0.7</v>
      </c>
      <c r="Z10">
        <v>19.392099999999999</v>
      </c>
      <c r="AA10">
        <v>4.6092000000000004</v>
      </c>
      <c r="AC10" s="1">
        <v>0.7</v>
      </c>
      <c r="AD10">
        <v>27.510200000000001</v>
      </c>
      <c r="AE10">
        <v>2.3797999999999999</v>
      </c>
    </row>
    <row r="11" spans="1:31" x14ac:dyDescent="0.25">
      <c r="A11" s="1">
        <v>0.8</v>
      </c>
      <c r="B11">
        <v>20.855399999999999</v>
      </c>
      <c r="C11">
        <v>16.334599999999998</v>
      </c>
      <c r="E11" s="1">
        <v>0.8</v>
      </c>
      <c r="F11">
        <v>22.5656</v>
      </c>
      <c r="G11">
        <v>12.9635</v>
      </c>
      <c r="I11" s="1">
        <v>0.8</v>
      </c>
      <c r="J11">
        <v>39.470999999999997</v>
      </c>
      <c r="K11">
        <v>3.5926</v>
      </c>
      <c r="M11" s="1">
        <v>0.8</v>
      </c>
      <c r="N11">
        <v>22.655899999999999</v>
      </c>
      <c r="O11">
        <v>3.6332</v>
      </c>
      <c r="Q11" s="1">
        <v>0.8</v>
      </c>
      <c r="R11">
        <v>26.236000000000001</v>
      </c>
      <c r="S11">
        <v>6.28</v>
      </c>
      <c r="U11" s="1">
        <v>0.8</v>
      </c>
      <c r="V11">
        <v>22.634</v>
      </c>
      <c r="W11">
        <v>3.4838</v>
      </c>
      <c r="Y11" s="1">
        <v>0.8</v>
      </c>
      <c r="Z11">
        <v>11.4543</v>
      </c>
      <c r="AA11">
        <v>3.6461000000000001</v>
      </c>
      <c r="AC11" s="1">
        <v>0.8</v>
      </c>
      <c r="AD11">
        <v>21.776199999999999</v>
      </c>
      <c r="AE11">
        <v>2.4213</v>
      </c>
    </row>
    <row r="12" spans="1:31" x14ac:dyDescent="0.25">
      <c r="A12" s="1">
        <v>0.9</v>
      </c>
      <c r="B12">
        <v>20.804400000000001</v>
      </c>
      <c r="C12">
        <v>26.1309</v>
      </c>
      <c r="E12" s="1">
        <v>0.9</v>
      </c>
      <c r="F12">
        <v>16.929500000000001</v>
      </c>
      <c r="G12">
        <v>12.797499999999999</v>
      </c>
      <c r="I12" s="1">
        <v>0.9</v>
      </c>
      <c r="J12">
        <v>32.6721</v>
      </c>
      <c r="K12">
        <v>3.5941000000000001</v>
      </c>
      <c r="M12" s="1">
        <v>0.9</v>
      </c>
      <c r="N12">
        <v>26.6068</v>
      </c>
      <c r="O12">
        <v>4.2949000000000002</v>
      </c>
      <c r="Q12" s="1">
        <v>0.9</v>
      </c>
      <c r="R12">
        <v>22.854500000000002</v>
      </c>
      <c r="S12">
        <v>12.8863</v>
      </c>
      <c r="U12" s="1">
        <v>0.9</v>
      </c>
      <c r="V12">
        <v>23.526900000000001</v>
      </c>
      <c r="W12">
        <v>5.3178999999999998</v>
      </c>
      <c r="Y12" s="1">
        <v>0.9</v>
      </c>
      <c r="Z12">
        <v>12.969099999999999</v>
      </c>
      <c r="AA12">
        <v>3.5808</v>
      </c>
      <c r="AC12" s="1">
        <v>0.9</v>
      </c>
      <c r="AD12">
        <v>24.405899999999999</v>
      </c>
      <c r="AE12">
        <v>2.8336000000000001</v>
      </c>
    </row>
    <row r="13" spans="1:31" x14ac:dyDescent="0.25">
      <c r="A13" s="1">
        <v>1</v>
      </c>
      <c r="B13">
        <v>17.8233</v>
      </c>
      <c r="C13">
        <v>8.9931999999999999</v>
      </c>
      <c r="E13" s="1">
        <v>1</v>
      </c>
      <c r="F13">
        <v>14.724399999999999</v>
      </c>
      <c r="G13">
        <v>11.635999999999999</v>
      </c>
      <c r="I13" s="1">
        <v>1</v>
      </c>
      <c r="J13">
        <v>21.975300000000001</v>
      </c>
      <c r="K13">
        <v>3.6728000000000001</v>
      </c>
      <c r="M13" s="1">
        <v>1</v>
      </c>
      <c r="N13">
        <v>34.423299999999998</v>
      </c>
      <c r="O13">
        <v>3.5339</v>
      </c>
      <c r="Q13" s="1">
        <v>1</v>
      </c>
      <c r="R13">
        <v>20.851099999999999</v>
      </c>
      <c r="S13">
        <v>14.379200000000001</v>
      </c>
      <c r="U13" s="1">
        <v>1</v>
      </c>
      <c r="V13">
        <v>25.6448</v>
      </c>
      <c r="W13">
        <v>4.4173</v>
      </c>
      <c r="Y13" s="1">
        <v>1</v>
      </c>
      <c r="Z13">
        <v>10.1646</v>
      </c>
      <c r="AA13">
        <v>5.2477</v>
      </c>
      <c r="AC13" s="1">
        <v>1</v>
      </c>
      <c r="AD13">
        <v>26.996200000000002</v>
      </c>
      <c r="AE13">
        <v>3.8875000000000002</v>
      </c>
    </row>
    <row r="15" spans="1:31" x14ac:dyDescent="0.25">
      <c r="A15" t="s">
        <v>6</v>
      </c>
      <c r="B15">
        <f>AVERAGE(B4:B13)</f>
        <v>20.508890000000001</v>
      </c>
      <c r="C15">
        <f>AVERAGE(C4:C13)</f>
        <v>17.449800000000003</v>
      </c>
      <c r="F15">
        <f>AVERAGE(F4:F13)</f>
        <v>22.195630000000001</v>
      </c>
      <c r="G15">
        <f>AVERAGE(G4:G13)</f>
        <v>12.755419999999999</v>
      </c>
      <c r="J15">
        <f>AVERAGE(J4:J13)</f>
        <v>34.435320000000004</v>
      </c>
      <c r="K15">
        <f>AVERAGE(K4:K13)</f>
        <v>3.54298</v>
      </c>
      <c r="N15">
        <f>AVERAGE(N4:N13)</f>
        <v>25.779270000000004</v>
      </c>
      <c r="O15">
        <f>AVERAGE(O4:O13)</f>
        <v>3.3327300000000002</v>
      </c>
      <c r="R15">
        <f>AVERAGE(R4:R13)</f>
        <v>26.893719999999995</v>
      </c>
      <c r="S15">
        <f>AVERAGE(S4:S13)</f>
        <v>6.1601100000000004</v>
      </c>
      <c r="V15">
        <f>AVERAGE(V4:V13)</f>
        <v>26.266719999999999</v>
      </c>
      <c r="W15">
        <f>AVERAGE(W4:W13)</f>
        <v>5.5362400000000003</v>
      </c>
      <c r="Z15">
        <f>AVERAGE(Z4:Z13)</f>
        <v>15.298869999999999</v>
      </c>
      <c r="AA15">
        <f>AVERAGE(AA4:AA13)</f>
        <v>6.1827199999999998</v>
      </c>
      <c r="AD15">
        <f>AVERAGE(AD4:AD13)</f>
        <v>25.532109999999999</v>
      </c>
      <c r="AE15">
        <f>AVERAGE(AE4:AE13)</f>
        <v>3.0401799999999999</v>
      </c>
    </row>
    <row r="16" spans="1:31" x14ac:dyDescent="0.25">
      <c r="A16" t="s">
        <v>7</v>
      </c>
      <c r="B16">
        <f>STDEV(B4:B13)</f>
        <v>3.2927009451715188</v>
      </c>
      <c r="C16">
        <f>STDEV(C4:C13)</f>
        <v>6.4233449262998592</v>
      </c>
      <c r="F16">
        <f>STDEV(F4:F13)</f>
        <v>5.677593132667317</v>
      </c>
      <c r="G16">
        <f>STDEV(G4:G13)</f>
        <v>3.0987447167450841</v>
      </c>
      <c r="J16">
        <f>STDEV(J4:J13)</f>
        <v>9.4075443530770109</v>
      </c>
      <c r="K16">
        <f>STDEV(K4:K13)</f>
        <v>0.50136976330404692</v>
      </c>
      <c r="N16">
        <f>STDEV(N4:N13)</f>
        <v>3.7438928427358404</v>
      </c>
      <c r="O16">
        <f>STDEV(O4:O13)</f>
        <v>0.52623599279326327</v>
      </c>
      <c r="R16">
        <f>STDEV(R4:R13)</f>
        <v>5.8805874339596986</v>
      </c>
      <c r="S16">
        <f>STDEV(S4:S13)</f>
        <v>4.0598274471952633</v>
      </c>
      <c r="V16">
        <f>STDEV(V4:V13)</f>
        <v>4.0584465054172485</v>
      </c>
      <c r="W16">
        <f>STDEV(W4:W13)</f>
        <v>1.4920104871540876</v>
      </c>
      <c r="Z16">
        <f>STDEV(Z4:Z13)</f>
        <v>3.1301176041271592</v>
      </c>
      <c r="AA16">
        <f>STDEV(AA4:AA13)</f>
        <v>2.5449618791294752</v>
      </c>
      <c r="AD16">
        <f>STDEV(AD4:AD13)</f>
        <v>4.2286424526213073</v>
      </c>
      <c r="AE16">
        <f>STDEV(AE4:AE13)</f>
        <v>0.53264978446338651</v>
      </c>
    </row>
    <row r="17" spans="1:42" x14ac:dyDescent="0.25">
      <c r="A17" t="s">
        <v>8</v>
      </c>
      <c r="B17">
        <f>2*B16</f>
        <v>6.5854018903430376</v>
      </c>
      <c r="C17">
        <f>2*C16</f>
        <v>12.846689852599718</v>
      </c>
      <c r="F17">
        <f>2*F16</f>
        <v>11.355186265334634</v>
      </c>
      <c r="G17">
        <f>2*G16</f>
        <v>6.1974894334901682</v>
      </c>
      <c r="J17">
        <f>2*J16</f>
        <v>18.815088706154022</v>
      </c>
      <c r="K17">
        <f>2*K16</f>
        <v>1.0027395266080938</v>
      </c>
      <c r="N17">
        <f>2*N16</f>
        <v>7.4877856854716809</v>
      </c>
      <c r="O17">
        <f>2*O16</f>
        <v>1.0524719855865265</v>
      </c>
      <c r="R17">
        <f>2*R16</f>
        <v>11.761174867919397</v>
      </c>
      <c r="S17">
        <f>2*S16</f>
        <v>8.1196548943905267</v>
      </c>
      <c r="V17">
        <f>2*V16</f>
        <v>8.116893010834497</v>
      </c>
      <c r="W17">
        <f>2*W16</f>
        <v>2.9840209743081751</v>
      </c>
      <c r="Z17">
        <f>2*Z16</f>
        <v>6.2602352082543185</v>
      </c>
      <c r="AA17">
        <f>2*AA16</f>
        <v>5.0899237582589505</v>
      </c>
      <c r="AD17">
        <f>2*AD16</f>
        <v>8.4572849052426147</v>
      </c>
      <c r="AE17">
        <f>2*AE16</f>
        <v>1.065299568926773</v>
      </c>
    </row>
    <row r="18" spans="1:42" x14ac:dyDescent="0.25">
      <c r="A18" t="s">
        <v>9</v>
      </c>
      <c r="B18">
        <f>B15+B17</f>
        <v>27.094291890343037</v>
      </c>
      <c r="C18">
        <f>C15+C17</f>
        <v>30.29648985259972</v>
      </c>
      <c r="F18">
        <f>F15+F17</f>
        <v>33.550816265334632</v>
      </c>
      <c r="G18">
        <f>G15+G17</f>
        <v>18.952909433490166</v>
      </c>
      <c r="J18">
        <f>J15+J17</f>
        <v>53.250408706154026</v>
      </c>
      <c r="K18">
        <f>K15+K17</f>
        <v>4.5457195266080941</v>
      </c>
      <c r="N18">
        <f>N15+N17</f>
        <v>33.267055685471682</v>
      </c>
      <c r="O18">
        <f>O15+O17</f>
        <v>4.3852019855865265</v>
      </c>
      <c r="R18">
        <f>R15+R17</f>
        <v>38.654894867919396</v>
      </c>
      <c r="S18">
        <f>S15+S17</f>
        <v>14.279764894390528</v>
      </c>
      <c r="V18">
        <f>V15+V17</f>
        <v>34.383613010834495</v>
      </c>
      <c r="W18">
        <f>W15+W17</f>
        <v>8.5202609743081759</v>
      </c>
      <c r="Z18">
        <f>Z15+Z17</f>
        <v>21.559105208254316</v>
      </c>
      <c r="AA18">
        <f>AA15+AA17</f>
        <v>11.272643758258951</v>
      </c>
      <c r="AD18">
        <f>AD15+AD17</f>
        <v>33.989394905242612</v>
      </c>
      <c r="AE18">
        <f>AE15+AE17</f>
        <v>4.1054795689267731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25.8216</v>
      </c>
      <c r="K26">
        <f>AVERAGE(C3,G3,K3,O3,S3,W3,AA3,AE3)</f>
        <v>8.2594999999999992</v>
      </c>
      <c r="N26">
        <f>J27-J26</f>
        <v>1.3987999999999978</v>
      </c>
      <c r="O26">
        <f>K27-K26</f>
        <v>-1.6855624999999987</v>
      </c>
      <c r="P26" s="1">
        <v>0.1</v>
      </c>
      <c r="Q26">
        <f>N26/J26*100</f>
        <v>5.4171701211388834</v>
      </c>
      <c r="R26">
        <f>O26/K26*100</f>
        <v>-20.407560990374705</v>
      </c>
      <c r="U26">
        <f>J26</f>
        <v>25.8216</v>
      </c>
      <c r="V26">
        <f>K26</f>
        <v>8.2594999999999992</v>
      </c>
      <c r="W26">
        <f>Q26</f>
        <v>5.4171701211388834</v>
      </c>
      <c r="X26">
        <f>Q27</f>
        <v>-1.6404870341109645</v>
      </c>
      <c r="Y26">
        <f>Q28</f>
        <v>10.830903197323178</v>
      </c>
      <c r="Z26">
        <f>Q29</f>
        <v>-15.295576184279838</v>
      </c>
      <c r="AA26">
        <f>Q30</f>
        <v>2.1817005917526542</v>
      </c>
      <c r="AB26">
        <f>Q31</f>
        <v>-4.8221740713201324</v>
      </c>
      <c r="AC26">
        <f>Q32</f>
        <v>-5.3488164947176076</v>
      </c>
      <c r="AD26">
        <f>Q33</f>
        <v>-9.1611286674722159</v>
      </c>
      <c r="AE26">
        <f>Q34</f>
        <v>-12.491286364903797</v>
      </c>
      <c r="AF26">
        <f>Q35</f>
        <v>-16.444468971713601</v>
      </c>
      <c r="AG26">
        <f>R26</f>
        <v>-20.407560990374705</v>
      </c>
      <c r="AH26">
        <f>R27</f>
        <v>-15.306465282402065</v>
      </c>
      <c r="AI26">
        <f>R28</f>
        <v>-12.894242992917244</v>
      </c>
      <c r="AJ26">
        <f>R29</f>
        <v>-2.8436951389309142</v>
      </c>
      <c r="AK26">
        <f>R30</f>
        <v>-16.749954597735925</v>
      </c>
      <c r="AL26">
        <f>R31</f>
        <v>-19.153247775289056</v>
      </c>
      <c r="AM26">
        <f>R32</f>
        <v>-6.6107209879532531</v>
      </c>
      <c r="AN26">
        <f>R33</f>
        <v>-20.765330831164107</v>
      </c>
      <c r="AO26">
        <f>R34</f>
        <v>8.111871178642776</v>
      </c>
      <c r="AP26">
        <f>R35</f>
        <v>-15.600823294388281</v>
      </c>
    </row>
    <row r="27" spans="1:42" x14ac:dyDescent="0.25">
      <c r="I27" s="1">
        <v>0.1</v>
      </c>
      <c r="J27">
        <f>AVERAGE(B4,F4,J4,N4,R4,V4,Z4,AD4)</f>
        <v>27.220399999999998</v>
      </c>
      <c r="K27">
        <f>AVERAGE(C4,G4,K4,O4,S4,W4,AA4,AE4)</f>
        <v>6.5739375000000004</v>
      </c>
      <c r="N27">
        <f>J28-J26</f>
        <v>-0.42359999999999687</v>
      </c>
      <c r="O27">
        <f>K28-K26</f>
        <v>-1.2642374999999983</v>
      </c>
      <c r="P27" s="1">
        <v>0.2</v>
      </c>
      <c r="Q27">
        <f>N27/J26*100</f>
        <v>-1.6404870341109645</v>
      </c>
      <c r="R27">
        <f>O27/K26*100</f>
        <v>-15.306465282402065</v>
      </c>
    </row>
    <row r="28" spans="1:42" x14ac:dyDescent="0.25">
      <c r="I28" s="1">
        <v>0.2</v>
      </c>
      <c r="J28">
        <f>AVERAGE(B5,F5,J5,N5,R5,V5,Z5,AD5)</f>
        <v>25.398000000000003</v>
      </c>
      <c r="K28">
        <f>AVERAGE(C5,G5,K5,O5,S5,W5,AA5,AE5)</f>
        <v>6.9952625000000008</v>
      </c>
      <c r="N28">
        <f>J29-J26</f>
        <v>2.7967125000000017</v>
      </c>
      <c r="O28">
        <f>K29-K26</f>
        <v>-1.0649999999999995</v>
      </c>
      <c r="P28" s="1">
        <v>0.3</v>
      </c>
      <c r="Q28">
        <f>N28/J26*100</f>
        <v>10.830903197323178</v>
      </c>
      <c r="R28">
        <f>O28/K26*100</f>
        <v>-12.894242992917244</v>
      </c>
    </row>
    <row r="29" spans="1:42" x14ac:dyDescent="0.25">
      <c r="I29" s="1">
        <v>0.3</v>
      </c>
      <c r="J29">
        <f>AVERAGE(B6,F6,J6,N6,R6,V6,Z6,AD6)</f>
        <v>28.618312500000002</v>
      </c>
      <c r="K29">
        <f>AVERAGE(C6,G6,K6,O6,S6,W6,AA6,AE6)</f>
        <v>7.1944999999999997</v>
      </c>
      <c r="N29">
        <f>J30-J26</f>
        <v>-3.9495625000000025</v>
      </c>
      <c r="O29">
        <f>K30-K26</f>
        <v>-0.23487499999999883</v>
      </c>
      <c r="P29" s="1">
        <v>0.4</v>
      </c>
      <c r="Q29">
        <f>N29/J26*100</f>
        <v>-15.295576184279838</v>
      </c>
      <c r="R29">
        <f>O29/K26*100</f>
        <v>-2.8436951389309142</v>
      </c>
    </row>
    <row r="30" spans="1:42" x14ac:dyDescent="0.25">
      <c r="I30" s="1">
        <v>0.4</v>
      </c>
      <c r="J30">
        <f>AVERAGE(B7,F7,J7,N7,R7,V7,Z7,AD7)</f>
        <v>21.872037499999998</v>
      </c>
      <c r="K30">
        <f>AVERAGE(C7,G7,K7,O7,S7,W7,AA7,AE7)</f>
        <v>8.0246250000000003</v>
      </c>
      <c r="N30">
        <f>J31-J26</f>
        <v>0.56335000000000335</v>
      </c>
      <c r="O30">
        <f>K31-K26</f>
        <v>-1.3834624999999985</v>
      </c>
      <c r="P30" s="1">
        <v>0.5</v>
      </c>
      <c r="Q30">
        <f>N30/J26*100</f>
        <v>2.1817005917526542</v>
      </c>
      <c r="R30">
        <f>O30/K26*100</f>
        <v>-16.749954597735925</v>
      </c>
    </row>
    <row r="31" spans="1:42" x14ac:dyDescent="0.25">
      <c r="I31" s="1">
        <v>0.5</v>
      </c>
      <c r="J31">
        <f>AVERAGE(B8,F8,J8,N8,R8,V8,Z8,AD8)</f>
        <v>26.384950000000003</v>
      </c>
      <c r="K31">
        <f>AVERAGE(C8,G8,K8,O8,S8,W8,AA8,AE8)</f>
        <v>6.8760375000000007</v>
      </c>
      <c r="N31">
        <f>J32-J26</f>
        <v>-1.2451624999999993</v>
      </c>
      <c r="O31">
        <f>K32-K26</f>
        <v>-1.5819624999999995</v>
      </c>
      <c r="P31" s="1">
        <v>0.6</v>
      </c>
      <c r="Q31">
        <f>N31/J26*100</f>
        <v>-4.8221740713201324</v>
      </c>
      <c r="R31">
        <f>O31/K26*100</f>
        <v>-19.153247775289056</v>
      </c>
    </row>
    <row r="32" spans="1:42" x14ac:dyDescent="0.25">
      <c r="I32" s="1">
        <v>0.6</v>
      </c>
      <c r="J32">
        <f>AVERAGE(B9,F9,J9,N9,R9,V9,Z9,AD9)</f>
        <v>24.576437500000001</v>
      </c>
      <c r="K32">
        <f>AVERAGE(C9,G9,K9,O9,S9,W9,AA9,AE9)</f>
        <v>6.6775374999999997</v>
      </c>
      <c r="N32">
        <f>J33-J26</f>
        <v>-1.3811500000000017</v>
      </c>
      <c r="O32">
        <f>K33-K26</f>
        <v>-0.5460124999999989</v>
      </c>
      <c r="P32" s="1">
        <v>0.7</v>
      </c>
      <c r="Q32">
        <f>N32/J26*100</f>
        <v>-5.3488164947176076</v>
      </c>
      <c r="R32">
        <f>O32/K26*100</f>
        <v>-6.6107209879532531</v>
      </c>
    </row>
    <row r="33" spans="1:18" x14ac:dyDescent="0.25">
      <c r="I33" s="1">
        <v>0.7</v>
      </c>
      <c r="J33">
        <f>AVERAGE(B10,F10,J10,N10,R10,V10,Z10,AD10)</f>
        <v>24.440449999999998</v>
      </c>
      <c r="K33">
        <f>AVERAGE(C10,G10,K10,O10,S10,W10,AA10,AE10)</f>
        <v>7.7134875000000003</v>
      </c>
      <c r="N33">
        <f>J34-J26</f>
        <v>-2.365550000000006</v>
      </c>
      <c r="O33">
        <f>K34-K26</f>
        <v>-1.7151124999999992</v>
      </c>
      <c r="P33" s="1">
        <v>0.8</v>
      </c>
      <c r="Q33">
        <f>N33/J26*100</f>
        <v>-9.1611286674722159</v>
      </c>
      <c r="R33">
        <f>O33/K26*100</f>
        <v>-20.765330831164107</v>
      </c>
    </row>
    <row r="34" spans="1:18" x14ac:dyDescent="0.25">
      <c r="I34" s="1">
        <v>0.8</v>
      </c>
      <c r="J34">
        <f>AVERAGE(B11,F11,J11,N11,R11,V11,Z11,AD11)</f>
        <v>23.456049999999994</v>
      </c>
      <c r="K34">
        <f>AVERAGE(C11,G11,K11,O11,S11,W11,AA11,AE11)</f>
        <v>6.5443875</v>
      </c>
      <c r="N34">
        <f>J35-J26</f>
        <v>-3.2254499999999986</v>
      </c>
      <c r="O34">
        <f>K35-K26</f>
        <v>0.66999999999999993</v>
      </c>
      <c r="P34" s="1">
        <v>0.9</v>
      </c>
      <c r="Q34">
        <f>N34/J26*100</f>
        <v>-12.491286364903797</v>
      </c>
      <c r="R34">
        <f>O34/K26*100</f>
        <v>8.111871178642776</v>
      </c>
    </row>
    <row r="35" spans="1:18" x14ac:dyDescent="0.25">
      <c r="I35" s="1">
        <v>0.9</v>
      </c>
      <c r="J35">
        <f>AVERAGE(B12,F12,J12,N12,R12,V12,Z12,AD12)</f>
        <v>22.596150000000002</v>
      </c>
      <c r="K35">
        <f>AVERAGE(C12,G12,K12,O12,S12,W12,AA12,AE12)</f>
        <v>8.9294999999999991</v>
      </c>
      <c r="N35">
        <f>J36-J26</f>
        <v>-4.246224999999999</v>
      </c>
      <c r="O35">
        <f>K36-K26</f>
        <v>-1.2885499999999999</v>
      </c>
      <c r="P35" s="1">
        <v>1</v>
      </c>
      <c r="Q35">
        <f>N35/J26*100</f>
        <v>-16.444468971713601</v>
      </c>
      <c r="R35">
        <f>O35/K26*100</f>
        <v>-15.600823294388281</v>
      </c>
    </row>
    <row r="36" spans="1:18" x14ac:dyDescent="0.25">
      <c r="I36" s="1">
        <v>1</v>
      </c>
      <c r="J36">
        <f>AVERAGE(B13,F13,J13,N13,R13,V13,Z13,AD13)</f>
        <v>21.575375000000001</v>
      </c>
      <c r="K36">
        <f>AVERAGE(C13,G13,K13,O13,S13,W13,AA13,AE13)</f>
        <v>6.9709499999999993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22.721399999999999</v>
      </c>
      <c r="C41">
        <f>C3</f>
        <v>26.717199999999998</v>
      </c>
    </row>
    <row r="42" spans="1:18" x14ac:dyDescent="0.25">
      <c r="A42" s="1">
        <v>2</v>
      </c>
      <c r="B42">
        <f>F3</f>
        <v>25.607700000000001</v>
      </c>
      <c r="C42">
        <f>G3</f>
        <v>7.9615999999999998</v>
      </c>
    </row>
    <row r="43" spans="1:18" x14ac:dyDescent="0.25">
      <c r="A43" s="1">
        <v>3</v>
      </c>
      <c r="B43">
        <f>J3</f>
        <v>33.307099999999998</v>
      </c>
      <c r="C43">
        <f>K3</f>
        <v>4.2518000000000002</v>
      </c>
    </row>
    <row r="44" spans="1:18" x14ac:dyDescent="0.25">
      <c r="A44" s="1">
        <v>4</v>
      </c>
      <c r="B44">
        <f>N3</f>
        <v>27.489899999999999</v>
      </c>
      <c r="C44">
        <f>O3</f>
        <v>3.262</v>
      </c>
    </row>
    <row r="45" spans="1:18" x14ac:dyDescent="0.25">
      <c r="A45" s="1">
        <v>5</v>
      </c>
      <c r="B45">
        <f>R3</f>
        <v>28.956499999999998</v>
      </c>
      <c r="C45">
        <f>S3</f>
        <v>3.4127999999999998</v>
      </c>
    </row>
    <row r="46" spans="1:18" x14ac:dyDescent="0.25">
      <c r="A46" s="1">
        <v>6</v>
      </c>
      <c r="B46">
        <f>V3</f>
        <v>26.3642</v>
      </c>
      <c r="C46">
        <f>W3</f>
        <v>9.1591000000000005</v>
      </c>
    </row>
    <row r="47" spans="1:18" x14ac:dyDescent="0.25">
      <c r="A47" s="1">
        <v>7</v>
      </c>
      <c r="B47">
        <f>Z3</f>
        <v>18.166599999999999</v>
      </c>
      <c r="C47">
        <f>AA3</f>
        <v>7.7624000000000004</v>
      </c>
    </row>
    <row r="48" spans="1:18" x14ac:dyDescent="0.25">
      <c r="A48" s="1">
        <v>8</v>
      </c>
      <c r="B48">
        <f>AD3</f>
        <v>23.959399999999999</v>
      </c>
      <c r="C48">
        <f>AE3</f>
        <v>3.5491000000000001</v>
      </c>
    </row>
    <row r="50" spans="1:3" x14ac:dyDescent="0.25">
      <c r="A50" t="s">
        <v>18</v>
      </c>
      <c r="B50">
        <f>AVERAGE(B41:B48)</f>
        <v>25.8216</v>
      </c>
      <c r="C50">
        <f>AVERAGE(C41:C48)</f>
        <v>8.2594999999999992</v>
      </c>
    </row>
    <row r="51" spans="1:3" x14ac:dyDescent="0.25">
      <c r="A51" t="s">
        <v>7</v>
      </c>
      <c r="B51">
        <f>STDEV(B41:B48)</f>
        <v>4.4826929884357805</v>
      </c>
      <c r="C51">
        <f>STDEV(C41:C48)</f>
        <v>7.8243836531338724</v>
      </c>
    </row>
    <row r="52" spans="1:3" x14ac:dyDescent="0.25">
      <c r="A52" t="s">
        <v>19</v>
      </c>
      <c r="B52">
        <f>1.5*B51</f>
        <v>6.7240394826536711</v>
      </c>
      <c r="C52">
        <f>1.5*C51</f>
        <v>11.736575479700809</v>
      </c>
    </row>
    <row r="53" spans="1:3" x14ac:dyDescent="0.25">
      <c r="A53" t="s">
        <v>8</v>
      </c>
      <c r="B53">
        <f>2*B51</f>
        <v>8.9653859768715609</v>
      </c>
      <c r="C53">
        <f>2*C51</f>
        <v>15.648767306267745</v>
      </c>
    </row>
    <row r="54" spans="1:3" x14ac:dyDescent="0.25">
      <c r="A54" t="s">
        <v>20</v>
      </c>
      <c r="B54">
        <f>B50+B52</f>
        <v>32.545639482653669</v>
      </c>
      <c r="C54">
        <f>C50+C52</f>
        <v>19.996075479700806</v>
      </c>
    </row>
    <row r="55" spans="1:3" x14ac:dyDescent="0.25">
      <c r="A55" t="s">
        <v>9</v>
      </c>
      <c r="B55">
        <f>B50+B53</f>
        <v>34.786985976871563</v>
      </c>
      <c r="C55">
        <f>C50+C53</f>
        <v>23.908267306267746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2014-04-07T05:11:08Z</dcterms:created>
  <dcterms:modified xsi:type="dcterms:W3CDTF">2014-04-07T05:11:43Z</dcterms:modified>
</cp:coreProperties>
</file>