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<sst xmlns="http://schemas.openxmlformats.org/spreadsheetml/2006/main" count="48" uniqueCount="21">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</sst>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12.0626</v>
      </c>
      <c r="C3">
        <v>5.1605999999999996</v>
      </c>
      <c r="E3" s="1">
        <v>429</v>
      </c>
      <c r="F3">
        <v>12.8658</v>
      </c>
      <c r="G3">
        <v>5.2771999999999997</v>
      </c>
      <c r="I3" s="1">
        <v>429</v>
      </c>
      <c r="J3">
        <v>12.8576</v>
      </c>
      <c r="K3">
        <v>5.4084000000000003</v>
      </c>
      <c r="M3" s="1">
        <v>429</v>
      </c>
      <c r="N3">
        <v>12.037699999999999</v>
      </c>
      <c r="O3">
        <v>5.1082000000000001</v>
      </c>
      <c r="Q3" s="1">
        <v>429</v>
      </c>
      <c r="R3">
        <v>11.0413</v>
      </c>
      <c r="S3">
        <v>5.7534999999999998</v>
      </c>
      <c r="U3" s="1">
        <v>429</v>
      </c>
      <c r="V3">
        <v>12.3977</v>
      </c>
      <c r="W3">
        <v>5.5404999999999998</v>
      </c>
      <c r="Y3" s="1">
        <v>429</v>
      </c>
      <c r="Z3">
        <v>12.6479</v>
      </c>
      <c r="AA3">
        <v>5.8598999999999997</v>
      </c>
      <c r="AC3" s="1">
        <v>429</v>
      </c>
      <c r="AD3">
        <v>9.9285999999999994</v>
      </c>
      <c r="AE3">
        <v>5.8593999999999999</v>
      </c>
    </row>
    <row r="4" spans="1:31" x14ac:dyDescent="0.25">
      <c r="A4" s="1">
        <v>0.1</v>
      </c>
      <c r="B4">
        <v>12.454499999999999</v>
      </c>
      <c r="C4">
        <v>5.3029999999999999</v>
      </c>
      <c r="E4" s="1">
        <v>0.1</v>
      </c>
      <c r="F4">
        <v>12.3443</v>
      </c>
      <c r="G4">
        <v>5.6708999999999996</v>
      </c>
      <c r="I4" s="1">
        <v>0.1</v>
      </c>
      <c r="J4">
        <v>15.600199999999999</v>
      </c>
      <c r="K4">
        <v>6.9569999999999999</v>
      </c>
      <c r="M4" s="1">
        <v>0.1</v>
      </c>
      <c r="N4">
        <v>11.710800000000001</v>
      </c>
      <c r="O4">
        <v>5.1398000000000001</v>
      </c>
      <c r="Q4" s="1">
        <v>0.1</v>
      </c>
      <c r="R4">
        <v>11.1647</v>
      </c>
      <c r="S4">
        <v>5.0209999999999999</v>
      </c>
      <c r="U4" s="1">
        <v>0.1</v>
      </c>
      <c r="V4">
        <v>15.657</v>
      </c>
      <c r="W4">
        <v>6.3758999999999997</v>
      </c>
      <c r="Y4" s="1">
        <v>0.1</v>
      </c>
      <c r="Z4">
        <v>10.2178</v>
      </c>
      <c r="AA4">
        <v>5.9157000000000002</v>
      </c>
      <c r="AC4" s="1">
        <v>0.1</v>
      </c>
      <c r="AD4">
        <v>15.3537</v>
      </c>
      <c r="AE4">
        <v>6.3929999999999998</v>
      </c>
    </row>
    <row r="5" spans="1:31" x14ac:dyDescent="0.25">
      <c r="A5" s="1">
        <v>0.2</v>
      </c>
      <c r="B5">
        <v>8.5975000000000001</v>
      </c>
      <c r="C5">
        <v>5.1547000000000001</v>
      </c>
      <c r="E5" s="1">
        <v>0.2</v>
      </c>
      <c r="F5">
        <v>11.085800000000001</v>
      </c>
      <c r="G5">
        <v>5.6233000000000004</v>
      </c>
      <c r="I5" s="1">
        <v>0.2</v>
      </c>
      <c r="J5">
        <v>10.895</v>
      </c>
      <c r="K5">
        <v>5.9074</v>
      </c>
      <c r="M5" s="1">
        <v>0.2</v>
      </c>
      <c r="N5">
        <v>10.399100000000001</v>
      </c>
      <c r="O5">
        <v>5.4634999999999998</v>
      </c>
      <c r="Q5" s="1">
        <v>0.2</v>
      </c>
      <c r="R5">
        <v>10.4786</v>
      </c>
      <c r="S5">
        <v>5.4776999999999996</v>
      </c>
      <c r="U5" s="1">
        <v>0.2</v>
      </c>
      <c r="V5">
        <v>16.302399999999999</v>
      </c>
      <c r="W5">
        <v>6.0602</v>
      </c>
      <c r="Y5" s="1">
        <v>0.2</v>
      </c>
      <c r="Z5">
        <v>13.179</v>
      </c>
      <c r="AA5">
        <v>5.1866000000000003</v>
      </c>
      <c r="AC5" s="1">
        <v>0.2</v>
      </c>
      <c r="AD5">
        <v>12.362500000000001</v>
      </c>
      <c r="AE5">
        <v>4.9916</v>
      </c>
    </row>
    <row r="6" spans="1:31" x14ac:dyDescent="0.25">
      <c r="A6" s="1">
        <v>0.3</v>
      </c>
      <c r="B6">
        <v>10.5802</v>
      </c>
      <c r="C6">
        <v>4.9058999999999999</v>
      </c>
      <c r="E6" s="1">
        <v>0.3</v>
      </c>
      <c r="F6">
        <v>12.2156</v>
      </c>
      <c r="G6">
        <v>5.1840000000000002</v>
      </c>
      <c r="I6" s="1">
        <v>0.3</v>
      </c>
      <c r="J6">
        <v>10.574199999999999</v>
      </c>
      <c r="K6">
        <v>5.8598999999999997</v>
      </c>
      <c r="M6" s="1">
        <v>0.3</v>
      </c>
      <c r="N6">
        <v>14.8573</v>
      </c>
      <c r="O6">
        <v>5.7210999999999999</v>
      </c>
      <c r="Q6" s="1">
        <v>0.3</v>
      </c>
      <c r="R6">
        <v>10.818199999999999</v>
      </c>
      <c r="S6">
        <v>4.9279999999999999</v>
      </c>
      <c r="U6" s="1">
        <v>0.3</v>
      </c>
      <c r="V6">
        <v>13.1738</v>
      </c>
      <c r="W6">
        <v>5.5266000000000002</v>
      </c>
      <c r="Y6" s="1">
        <v>0.3</v>
      </c>
      <c r="Z6">
        <v>11.981199999999999</v>
      </c>
      <c r="AA6">
        <v>5.383</v>
      </c>
      <c r="AC6" s="1">
        <v>0.3</v>
      </c>
      <c r="AD6">
        <v>11.865500000000001</v>
      </c>
      <c r="AE6">
        <v>6.0605000000000002</v>
      </c>
    </row>
    <row r="7" spans="1:31" x14ac:dyDescent="0.25">
      <c r="A7" s="1">
        <v>0.4</v>
      </c>
      <c r="B7">
        <v>10.845800000000001</v>
      </c>
      <c r="C7">
        <v>6.2420999999999998</v>
      </c>
      <c r="E7" s="1">
        <v>0.4</v>
      </c>
      <c r="F7">
        <v>17.611799999999999</v>
      </c>
      <c r="G7">
        <v>5.1020000000000003</v>
      </c>
      <c r="I7" s="1">
        <v>0.4</v>
      </c>
      <c r="J7">
        <v>11.673500000000001</v>
      </c>
      <c r="K7">
        <v>5.5462999999999996</v>
      </c>
      <c r="M7" s="1">
        <v>0.4</v>
      </c>
      <c r="N7">
        <v>12.638299999999999</v>
      </c>
      <c r="O7">
        <v>5.2431000000000001</v>
      </c>
      <c r="Q7" s="1">
        <v>0.4</v>
      </c>
      <c r="R7">
        <v>10.829499999999999</v>
      </c>
      <c r="S7">
        <v>4.9427000000000003</v>
      </c>
      <c r="U7" s="1">
        <v>0.4</v>
      </c>
      <c r="V7">
        <v>13.859299999999999</v>
      </c>
      <c r="W7">
        <v>5.8376999999999999</v>
      </c>
      <c r="Y7" s="1">
        <v>0.4</v>
      </c>
      <c r="Z7">
        <v>13.261100000000001</v>
      </c>
      <c r="AA7">
        <v>5.3567</v>
      </c>
      <c r="AC7" s="1">
        <v>0.4</v>
      </c>
      <c r="AD7">
        <v>12.426500000000001</v>
      </c>
      <c r="AE7">
        <v>5.5114000000000001</v>
      </c>
    </row>
    <row r="8" spans="1:31" x14ac:dyDescent="0.25">
      <c r="A8" s="1">
        <v>0.5</v>
      </c>
      <c r="B8">
        <v>11.000299999999999</v>
      </c>
      <c r="C8">
        <v>5.9898999999999996</v>
      </c>
      <c r="E8" s="1">
        <v>0.5</v>
      </c>
      <c r="F8">
        <v>13.4244</v>
      </c>
      <c r="G8">
        <v>4.8472999999999997</v>
      </c>
      <c r="I8" s="1">
        <v>0.5</v>
      </c>
      <c r="J8">
        <v>13.166399999999999</v>
      </c>
      <c r="K8">
        <v>5.5510999999999999</v>
      </c>
      <c r="M8" s="1">
        <v>0.5</v>
      </c>
      <c r="N8">
        <v>13.1425</v>
      </c>
      <c r="O8">
        <v>5.3975</v>
      </c>
      <c r="Q8" s="1">
        <v>0.5</v>
      </c>
      <c r="R8">
        <v>11.6396</v>
      </c>
      <c r="S8">
        <v>5.7247000000000003</v>
      </c>
      <c r="U8" s="1">
        <v>0.5</v>
      </c>
      <c r="V8">
        <v>9.4641999999999999</v>
      </c>
      <c r="W8">
        <v>5.9084000000000003</v>
      </c>
      <c r="Y8" s="1">
        <v>0.5</v>
      </c>
      <c r="Z8">
        <v>13.785500000000001</v>
      </c>
      <c r="AA8">
        <v>5.2423000000000002</v>
      </c>
      <c r="AC8" s="1">
        <v>0.5</v>
      </c>
      <c r="AD8">
        <v>10.2759</v>
      </c>
      <c r="AE8">
        <v>6.1813000000000002</v>
      </c>
    </row>
    <row r="9" spans="1:31" x14ac:dyDescent="0.25">
      <c r="A9" s="1">
        <v>0.6</v>
      </c>
      <c r="B9">
        <v>12.947900000000001</v>
      </c>
      <c r="C9">
        <v>4.9779</v>
      </c>
      <c r="E9" s="1">
        <v>0.6</v>
      </c>
      <c r="F9">
        <v>12.7895</v>
      </c>
      <c r="G9">
        <v>4.6402999999999999</v>
      </c>
      <c r="I9" s="1">
        <v>0.6</v>
      </c>
      <c r="J9">
        <v>10.343</v>
      </c>
      <c r="K9">
        <v>5.2713000000000001</v>
      </c>
      <c r="M9" s="1">
        <v>0.6</v>
      </c>
      <c r="N9">
        <v>11.8363</v>
      </c>
      <c r="O9">
        <v>4.2728000000000002</v>
      </c>
      <c r="Q9" s="1">
        <v>0.6</v>
      </c>
      <c r="R9">
        <v>12.277900000000001</v>
      </c>
      <c r="S9">
        <v>5.3079999999999998</v>
      </c>
      <c r="U9" s="1">
        <v>0.6</v>
      </c>
      <c r="V9">
        <v>10.8864</v>
      </c>
      <c r="W9">
        <v>5.4114000000000004</v>
      </c>
      <c r="Y9" s="1">
        <v>0.6</v>
      </c>
      <c r="Z9">
        <v>10.8614</v>
      </c>
      <c r="AA9">
        <v>5.3559000000000001</v>
      </c>
      <c r="AC9" s="1">
        <v>0.6</v>
      </c>
      <c r="AD9">
        <v>10.5959</v>
      </c>
      <c r="AE9">
        <v>5.2252000000000001</v>
      </c>
    </row>
    <row r="10" spans="1:31" x14ac:dyDescent="0.25">
      <c r="A10" s="1">
        <v>0.7</v>
      </c>
      <c r="B10">
        <v>13.713800000000001</v>
      </c>
      <c r="C10">
        <v>5.7404999999999999</v>
      </c>
      <c r="E10" s="1">
        <v>0.7</v>
      </c>
      <c r="F10">
        <v>14.911099999999999</v>
      </c>
      <c r="G10">
        <v>5.3426999999999998</v>
      </c>
      <c r="I10" s="1">
        <v>0.7</v>
      </c>
      <c r="J10">
        <v>15.385</v>
      </c>
      <c r="K10">
        <v>5.7476000000000003</v>
      </c>
      <c r="M10" s="1">
        <v>0.7</v>
      </c>
      <c r="N10">
        <v>15.2774</v>
      </c>
      <c r="O10">
        <v>5.6417000000000002</v>
      </c>
      <c r="Q10" s="1">
        <v>0.7</v>
      </c>
      <c r="R10">
        <v>11.109299999999999</v>
      </c>
      <c r="S10">
        <v>4.6151999999999997</v>
      </c>
      <c r="U10" s="1">
        <v>0.7</v>
      </c>
      <c r="V10">
        <v>8.9603000000000002</v>
      </c>
      <c r="W10">
        <v>5.8239999999999998</v>
      </c>
      <c r="Y10" s="1">
        <v>0.7</v>
      </c>
      <c r="Z10">
        <v>12.016299999999999</v>
      </c>
      <c r="AA10">
        <v>4.9229000000000003</v>
      </c>
      <c r="AC10" s="1">
        <v>0.7</v>
      </c>
      <c r="AD10">
        <v>11.971399999999999</v>
      </c>
      <c r="AE10">
        <v>5.5800999999999998</v>
      </c>
    </row>
    <row r="11" spans="1:31" x14ac:dyDescent="0.25">
      <c r="A11" s="1">
        <v>0.8</v>
      </c>
      <c r="B11">
        <v>12.3939</v>
      </c>
      <c r="C11">
        <v>5.3609</v>
      </c>
      <c r="E11" s="1">
        <v>0.8</v>
      </c>
      <c r="F11">
        <v>9.1809999999999992</v>
      </c>
      <c r="G11">
        <v>5.2782999999999998</v>
      </c>
      <c r="I11" s="1">
        <v>0.8</v>
      </c>
      <c r="J11">
        <v>9.4350000000000005</v>
      </c>
      <c r="K11">
        <v>5.2979000000000003</v>
      </c>
      <c r="M11" s="1">
        <v>0.8</v>
      </c>
      <c r="N11">
        <v>11.908799999999999</v>
      </c>
      <c r="O11">
        <v>5.3517000000000001</v>
      </c>
      <c r="Q11" s="1">
        <v>0.8</v>
      </c>
      <c r="R11">
        <v>11.5631</v>
      </c>
      <c r="S11">
        <v>5.1990999999999996</v>
      </c>
      <c r="U11" s="1">
        <v>0.8</v>
      </c>
      <c r="V11">
        <v>10.3619</v>
      </c>
      <c r="W11">
        <v>6.5728999999999997</v>
      </c>
      <c r="Y11" s="1">
        <v>0.8</v>
      </c>
      <c r="Z11">
        <v>11.7516</v>
      </c>
      <c r="AA11">
        <v>5.9401999999999999</v>
      </c>
      <c r="AC11" s="1">
        <v>0.8</v>
      </c>
      <c r="AD11">
        <v>12.0852</v>
      </c>
      <c r="AE11">
        <v>5.0900999999999996</v>
      </c>
    </row>
    <row r="12" spans="1:31" x14ac:dyDescent="0.25">
      <c r="A12" s="1">
        <v>0.9</v>
      </c>
      <c r="B12">
        <v>13.215299999999999</v>
      </c>
      <c r="C12">
        <v>5.0377999999999998</v>
      </c>
      <c r="E12" s="1">
        <v>0.9</v>
      </c>
      <c r="F12">
        <v>12.0375</v>
      </c>
      <c r="G12">
        <v>6.1515000000000004</v>
      </c>
      <c r="I12" s="1">
        <v>0.9</v>
      </c>
      <c r="J12">
        <v>10.4214</v>
      </c>
      <c r="K12">
        <v>5.8075999999999999</v>
      </c>
      <c r="M12" s="1">
        <v>0.9</v>
      </c>
      <c r="N12">
        <v>14.5389</v>
      </c>
      <c r="O12">
        <v>5.492</v>
      </c>
      <c r="Q12" s="1">
        <v>0.9</v>
      </c>
      <c r="R12">
        <v>11.9023</v>
      </c>
      <c r="S12">
        <v>5.5083000000000002</v>
      </c>
      <c r="U12" s="1">
        <v>0.9</v>
      </c>
      <c r="V12">
        <v>9.5783000000000005</v>
      </c>
      <c r="W12">
        <v>5.8594999999999997</v>
      </c>
      <c r="Y12" s="1">
        <v>0.9</v>
      </c>
      <c r="Z12">
        <v>10.969799999999999</v>
      </c>
      <c r="AA12">
        <v>5.5507999999999997</v>
      </c>
      <c r="AC12" s="1">
        <v>0.9</v>
      </c>
      <c r="AD12">
        <v>12.927899999999999</v>
      </c>
      <c r="AE12">
        <v>4.6112000000000002</v>
      </c>
    </row>
    <row r="13" spans="1:31" x14ac:dyDescent="0.25">
      <c r="A13" s="1">
        <v>1</v>
      </c>
      <c r="B13">
        <v>14.474600000000001</v>
      </c>
      <c r="C13">
        <v>5.7438000000000002</v>
      </c>
      <c r="E13" s="1">
        <v>1</v>
      </c>
      <c r="F13">
        <v>13.113</v>
      </c>
      <c r="G13">
        <v>4.9941000000000004</v>
      </c>
      <c r="I13" s="1">
        <v>1</v>
      </c>
      <c r="J13">
        <v>12.8988</v>
      </c>
      <c r="K13">
        <v>5.6940999999999997</v>
      </c>
      <c r="M13" s="1">
        <v>1</v>
      </c>
      <c r="N13">
        <v>14.5307</v>
      </c>
      <c r="O13">
        <v>5.7389999999999999</v>
      </c>
      <c r="Q13" s="1">
        <v>1</v>
      </c>
      <c r="R13">
        <v>12.433999999999999</v>
      </c>
      <c r="S13">
        <v>6.1205999999999996</v>
      </c>
      <c r="U13" s="1">
        <v>1</v>
      </c>
      <c r="V13">
        <v>9.7965999999999998</v>
      </c>
      <c r="W13">
        <v>6.1992000000000003</v>
      </c>
      <c r="Y13" s="1">
        <v>1</v>
      </c>
      <c r="Z13">
        <v>12.131600000000001</v>
      </c>
      <c r="AA13">
        <v>5.6306000000000003</v>
      </c>
      <c r="AC13" s="1">
        <v>1</v>
      </c>
      <c r="AD13">
        <v>10.9831</v>
      </c>
      <c r="AE13">
        <v>5.8878000000000004</v>
      </c>
    </row>
    <row r="15" spans="1:31" x14ac:dyDescent="0.25">
      <c r="A15" t="s">
        <v>6</v>
      </c>
      <c r="B15">
        <f>AVERAGE(B4:B13)</f>
        <v>12.02238</v>
      </c>
      <c r="C15">
        <f>AVERAGE(C4:C13)</f>
        <v>5.4456499999999988</v>
      </c>
      <c r="F15">
        <f>AVERAGE(F4:F13)</f>
        <v>12.8714</v>
      </c>
      <c r="G15">
        <f>AVERAGE(G4:G13)</f>
        <v>5.2834400000000006</v>
      </c>
      <c r="J15">
        <f>AVERAGE(J4:J13)</f>
        <v>12.039249999999999</v>
      </c>
      <c r="K15">
        <f>AVERAGE(K4:K13)</f>
        <v>5.7640200000000004</v>
      </c>
      <c r="N15">
        <f>AVERAGE(N4:N13)</f>
        <v>13.084010000000001</v>
      </c>
      <c r="O15">
        <f>AVERAGE(O4:O13)</f>
        <v>5.3462200000000006</v>
      </c>
      <c r="R15">
        <f>AVERAGE(R4:R13)</f>
        <v>11.421720000000001</v>
      </c>
      <c r="S15">
        <f>AVERAGE(S4:S13)</f>
        <v>5.2845299999999993</v>
      </c>
      <c r="V15">
        <f>AVERAGE(V4:V13)</f>
        <v>11.80402</v>
      </c>
      <c r="W15">
        <f>AVERAGE(W4:W13)</f>
        <v>5.9575799999999983</v>
      </c>
      <c r="Z15">
        <f>AVERAGE(Z4:Z13)</f>
        <v>12.01553</v>
      </c>
      <c r="AA15">
        <f>AVERAGE(AA4:AA13)</f>
        <v>5.4484699999999995</v>
      </c>
      <c r="AD15">
        <f>AVERAGE(AD4:AD13)</f>
        <v>12.084759999999999</v>
      </c>
      <c r="AE15">
        <f>AVERAGE(AE4:AE13)</f>
        <v>5.5532200000000005</v>
      </c>
    </row>
    <row r="16" spans="1:31" x14ac:dyDescent="0.25">
      <c r="A16" t="s">
        <v>7</v>
      </c>
      <c r="B16">
        <f>STDEV(B4:B13)</f>
        <v>1.7549092707158589</v>
      </c>
      <c r="C16">
        <f>STDEV(C4:C13)</f>
        <v>0.45886524831491765</v>
      </c>
      <c r="F16">
        <f>STDEV(F4:F13)</f>
        <v>2.2413629831471424</v>
      </c>
      <c r="G16">
        <f>STDEV(G4:G13)</f>
        <v>0.44134516399047341</v>
      </c>
      <c r="J16">
        <f>STDEV(J4:J13)</f>
        <v>2.1538073437261973</v>
      </c>
      <c r="K16">
        <f>STDEV(K4:K13)</f>
        <v>0.47290914043937765</v>
      </c>
      <c r="N16">
        <f>STDEV(N4:N13)</f>
        <v>1.6465303138215641</v>
      </c>
      <c r="O16">
        <f>STDEV(O4:O13)</f>
        <v>0.42495216671997321</v>
      </c>
      <c r="R16">
        <f>STDEV(R4:R13)</f>
        <v>0.65185836191614521</v>
      </c>
      <c r="S16">
        <f>STDEV(S4:S13)</f>
        <v>0.44088440926543693</v>
      </c>
      <c r="V16">
        <f>STDEV(V4:V13)</f>
        <v>2.7212773315322139</v>
      </c>
      <c r="W16">
        <f>STDEV(W4:W13)</f>
        <v>0.35758929824901375</v>
      </c>
      <c r="Z16">
        <f>STDEV(Z4:Z13)</f>
        <v>1.1440479662147041</v>
      </c>
      <c r="AA16">
        <f>STDEV(AA4:AA13)</f>
        <v>0.31838622265697641</v>
      </c>
      <c r="AD16">
        <f>STDEV(AD4:AD13)</f>
        <v>1.4280537845458023</v>
      </c>
      <c r="AE16">
        <f>STDEV(AE4:AE13)</f>
        <v>0.57699981860193572</v>
      </c>
    </row>
    <row r="17" spans="1:42" x14ac:dyDescent="0.25">
      <c r="A17" t="s">
        <v>8</v>
      </c>
      <c r="B17">
        <f>2*B16</f>
        <v>3.5098185414317178</v>
      </c>
      <c r="C17">
        <f>2*C16</f>
        <v>0.9177304966298353</v>
      </c>
      <c r="F17">
        <f>2*F16</f>
        <v>4.4827259662942849</v>
      </c>
      <c r="G17">
        <f>2*G16</f>
        <v>0.88269032798094682</v>
      </c>
      <c r="J17">
        <f>2*J16</f>
        <v>4.3076146874523946</v>
      </c>
      <c r="K17">
        <f>2*K16</f>
        <v>0.9458182808787553</v>
      </c>
      <c r="N17">
        <f>2*N16</f>
        <v>3.2930606276431282</v>
      </c>
      <c r="O17">
        <f>2*O16</f>
        <v>0.84990433343994642</v>
      </c>
      <c r="R17">
        <f>2*R16</f>
        <v>1.3037167238322904</v>
      </c>
      <c r="S17">
        <f>2*S16</f>
        <v>0.88176881853087385</v>
      </c>
      <c r="V17">
        <f>2*V16</f>
        <v>5.4425546630644277</v>
      </c>
      <c r="W17">
        <f>2*W16</f>
        <v>0.71517859649802751</v>
      </c>
      <c r="Z17">
        <f>2*Z16</f>
        <v>2.2880959324294081</v>
      </c>
      <c r="AA17">
        <f>2*AA16</f>
        <v>0.63677244531395283</v>
      </c>
      <c r="AD17">
        <f>2*AD16</f>
        <v>2.8561075690916047</v>
      </c>
      <c r="AE17">
        <f>2*AE16</f>
        <v>1.1539996372038714</v>
      </c>
    </row>
    <row r="18" spans="1:42" x14ac:dyDescent="0.25">
      <c r="A18" t="s">
        <v>9</v>
      </c>
      <c r="B18">
        <f>B15+B17</f>
        <v>15.532198541431718</v>
      </c>
      <c r="C18">
        <f>C15+C17</f>
        <v>6.3633804966298344</v>
      </c>
      <c r="F18">
        <f>F15+F17</f>
        <v>17.354125966294284</v>
      </c>
      <c r="G18">
        <f>G15+G17</f>
        <v>6.1661303279809472</v>
      </c>
      <c r="J18">
        <f>J15+J17</f>
        <v>16.346864687452396</v>
      </c>
      <c r="K18">
        <f>K15+K17</f>
        <v>6.7098382808787553</v>
      </c>
      <c r="N18">
        <f>N15+N17</f>
        <v>16.377070627643128</v>
      </c>
      <c r="O18">
        <f>O15+O17</f>
        <v>6.196124333439947</v>
      </c>
      <c r="R18">
        <f>R15+R17</f>
        <v>12.72543672383229</v>
      </c>
      <c r="S18">
        <f>S15+S17</f>
        <v>6.1662988185308727</v>
      </c>
      <c r="V18">
        <f>V15+V17</f>
        <v>17.246574663064429</v>
      </c>
      <c r="W18">
        <f>W15+W17</f>
        <v>6.6727585964980261</v>
      </c>
      <c r="Z18">
        <f>Z15+Z17</f>
        <v>14.303625932429409</v>
      </c>
      <c r="AA18">
        <f>AA15+AA17</f>
        <v>6.085242445313952</v>
      </c>
      <c r="AD18">
        <f>AD15+AD17</f>
        <v>14.940867569091605</v>
      </c>
      <c r="AE18">
        <f>AE15+AE17</f>
        <v>6.7072196372038722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11.979899999999999</v>
      </c>
      <c r="K26">
        <f>AVERAGE(C3,G3,K3,O3,S3,W3,AA3,AE3)</f>
        <v>5.4959625000000001</v>
      </c>
      <c r="N26">
        <f>J27-J26</f>
        <v>1.0829750000000011</v>
      </c>
      <c r="O26">
        <f>K27-K26</f>
        <v>0.35107500000000069</v>
      </c>
      <c r="P26" s="1">
        <v>0.1</v>
      </c>
      <c r="Q26">
        <f>N26/J26*100</f>
        <v>9.039933555371924</v>
      </c>
      <c r="R26">
        <f>O26/K26*100</f>
        <v>6.3878710962820566</v>
      </c>
      <c r="U26">
        <f>J26</f>
        <v>11.979899999999999</v>
      </c>
      <c r="V26">
        <f>K26</f>
        <v>5.4959625000000001</v>
      </c>
      <c r="W26">
        <f>Q26</f>
        <v>9.039933555371924</v>
      </c>
      <c r="X26">
        <f>Q27</f>
        <v>-2.6495421497675244</v>
      </c>
      <c r="Y26">
        <f>Q28</f>
        <v>0.2366463826910194</v>
      </c>
      <c r="Z26">
        <f>Q29</f>
        <v>7.6238115510146347</v>
      </c>
      <c r="AA26">
        <f>Q30</f>
        <v>6.2187497391467388E-2</v>
      </c>
      <c r="AB26">
        <f>Q31</f>
        <v>-3.4442065459644748</v>
      </c>
      <c r="AC26">
        <f>Q32</f>
        <v>7.8312423309042893</v>
      </c>
      <c r="AD26">
        <f>Q33</f>
        <v>-7.4694905633602913</v>
      </c>
      <c r="AE26">
        <f>Q34</f>
        <v>-0.25855808479202463</v>
      </c>
      <c r="AF26">
        <f>Q35</f>
        <v>4.7195719496824031</v>
      </c>
      <c r="AG26">
        <f>R26</f>
        <v>6.3878710962820566</v>
      </c>
      <c r="AH26">
        <f>R27</f>
        <v>-0.23358056027494226</v>
      </c>
      <c r="AI26">
        <f>R28</f>
        <v>-0.90680203876936494</v>
      </c>
      <c r="AJ26">
        <f>R29</f>
        <v>-0.42235550187978238</v>
      </c>
      <c r="AK26">
        <f>R30</f>
        <v>1.9896423965774888</v>
      </c>
      <c r="AL26">
        <f>R31</f>
        <v>-7.9715336485647397</v>
      </c>
      <c r="AM26">
        <f>R32</f>
        <v>-1.2577414784034744</v>
      </c>
      <c r="AN26">
        <f>R33</f>
        <v>0.28066057583177995</v>
      </c>
      <c r="AO26">
        <f>R34</f>
        <v>0.11599424122707085</v>
      </c>
      <c r="AP26">
        <f>R35</f>
        <v>4.643181244413511</v>
      </c>
    </row>
    <row r="27" spans="1:42" x14ac:dyDescent="0.25">
      <c r="I27" s="1">
        <v>0.1</v>
      </c>
      <c r="J27">
        <f>AVERAGE(B4,F4,J4,N4,R4,V4,Z4,AD4)</f>
        <v>13.062875</v>
      </c>
      <c r="K27">
        <f>AVERAGE(C4,G4,K4,O4,S4,W4,AA4,AE4)</f>
        <v>5.8470375000000008</v>
      </c>
      <c r="N27">
        <f>J28-J26</f>
        <v>-0.31741249999999965</v>
      </c>
      <c r="O27">
        <f>K28-K26</f>
        <v>-1.2837500000000723E-2</v>
      </c>
      <c r="P27" s="1">
        <v>0.2</v>
      </c>
      <c r="Q27">
        <f>N27/J26*100</f>
        <v>-2.6495421497675244</v>
      </c>
      <c r="R27">
        <f>O27/K26*100</f>
        <v>-0.23358056027494226</v>
      </c>
    </row>
    <row r="28" spans="1:42" x14ac:dyDescent="0.25">
      <c r="I28" s="1">
        <v>0.2</v>
      </c>
      <c r="J28">
        <f>AVERAGE(B5,F5,J5,N5,R5,V5,Z5,AD5)</f>
        <v>11.662487499999999</v>
      </c>
      <c r="K28">
        <f>AVERAGE(C5,G5,K5,O5,S5,W5,AA5,AE5)</f>
        <v>5.4831249999999994</v>
      </c>
      <c r="N28">
        <f>J29-J26</f>
        <v>2.835000000000143E-2</v>
      </c>
      <c r="O28">
        <f>K29-K26</f>
        <v>-4.9837499999999757E-2</v>
      </c>
      <c r="P28" s="1">
        <v>0.3</v>
      </c>
      <c r="Q28">
        <f>N28/J26*100</f>
        <v>0.2366463826910194</v>
      </c>
      <c r="R28">
        <f>O28/K26*100</f>
        <v>-0.90680203876936494</v>
      </c>
    </row>
    <row r="29" spans="1:42" x14ac:dyDescent="0.25">
      <c r="I29" s="1">
        <v>0.3</v>
      </c>
      <c r="J29">
        <f>AVERAGE(B6,F6,J6,N6,R6,V6,Z6,AD6)</f>
        <v>12.00825</v>
      </c>
      <c r="K29">
        <f>AVERAGE(C6,G6,K6,O6,S6,W6,AA6,AE6)</f>
        <v>5.4461250000000003</v>
      </c>
      <c r="N29">
        <f>J30-J26</f>
        <v>0.91332500000000216</v>
      </c>
      <c r="O29">
        <f>K30-K26</f>
        <v>-2.3212499999999636E-2</v>
      </c>
      <c r="P29" s="1">
        <v>0.4</v>
      </c>
      <c r="Q29">
        <f>N29/J26*100</f>
        <v>7.6238115510146347</v>
      </c>
      <c r="R29">
        <f>O29/K26*100</f>
        <v>-0.42235550187978238</v>
      </c>
    </row>
    <row r="30" spans="1:42" x14ac:dyDescent="0.25">
      <c r="I30" s="1">
        <v>0.4</v>
      </c>
      <c r="J30">
        <f>AVERAGE(B7,F7,J7,N7,R7,V7,Z7,AD7)</f>
        <v>12.893225000000001</v>
      </c>
      <c r="K30">
        <f>AVERAGE(C7,G7,K7,O7,S7,W7,AA7,AE7)</f>
        <v>5.4727500000000004</v>
      </c>
      <c r="N30">
        <f>J31-J26</f>
        <v>7.4500000000004007E-3</v>
      </c>
      <c r="O30">
        <f>K31-K26</f>
        <v>0.10935000000000006</v>
      </c>
      <c r="P30" s="1">
        <v>0.5</v>
      </c>
      <c r="Q30">
        <f>N30/J26*100</f>
        <v>6.2187497391467388E-2</v>
      </c>
      <c r="R30">
        <f>O30/K26*100</f>
        <v>1.9896423965774888</v>
      </c>
    </row>
    <row r="31" spans="1:42" x14ac:dyDescent="0.25">
      <c r="I31" s="1">
        <v>0.5</v>
      </c>
      <c r="J31">
        <f>AVERAGE(B8,F8,J8,N8,R8,V8,Z8,AD8)</f>
        <v>11.987349999999999</v>
      </c>
      <c r="K31">
        <f>AVERAGE(C8,G8,K8,O8,S8,W8,AA8,AE8)</f>
        <v>5.6053125000000001</v>
      </c>
      <c r="N31">
        <f>J32-J26</f>
        <v>-0.41261249999999805</v>
      </c>
      <c r="O31">
        <f>K32-K26</f>
        <v>-0.4381124999999999</v>
      </c>
      <c r="P31" s="1">
        <v>0.6</v>
      </c>
      <c r="Q31">
        <f>N31/J26*100</f>
        <v>-3.4442065459644748</v>
      </c>
      <c r="R31">
        <f>O31/K26*100</f>
        <v>-7.9715336485647397</v>
      </c>
    </row>
    <row r="32" spans="1:42" x14ac:dyDescent="0.25">
      <c r="I32" s="1">
        <v>0.6</v>
      </c>
      <c r="J32">
        <f>AVERAGE(B9,F9,J9,N9,R9,V9,Z9,AD9)</f>
        <v>11.567287500000001</v>
      </c>
      <c r="K32">
        <f>AVERAGE(C9,G9,K9,O9,S9,W9,AA9,AE9)</f>
        <v>5.0578500000000002</v>
      </c>
      <c r="N32">
        <f>J33-J26</f>
        <v>0.93817500000000287</v>
      </c>
      <c r="O32">
        <f>K33-K26</f>
        <v>-6.9125000000000547E-2</v>
      </c>
      <c r="P32" s="1">
        <v>0.7</v>
      </c>
      <c r="Q32">
        <f>N32/J26*100</f>
        <v>7.8312423309042893</v>
      </c>
      <c r="R32">
        <f>O32/K26*100</f>
        <v>-1.2577414784034744</v>
      </c>
    </row>
    <row r="33" spans="1:18" x14ac:dyDescent="0.25">
      <c r="I33" s="1">
        <v>0.7</v>
      </c>
      <c r="J33">
        <f>AVERAGE(B10,F10,J10,N10,R10,V10,Z10,AD10)</f>
        <v>12.918075000000002</v>
      </c>
      <c r="K33">
        <f>AVERAGE(C10,G10,K10,O10,S10,W10,AA10,AE10)</f>
        <v>5.4268374999999995</v>
      </c>
      <c r="N33">
        <f>J34-J26</f>
        <v>-0.89483749999999951</v>
      </c>
      <c r="O33">
        <f>K34-K26</f>
        <v>1.542499999999869E-2</v>
      </c>
      <c r="P33" s="1">
        <v>0.8</v>
      </c>
      <c r="Q33">
        <f>N33/J26*100</f>
        <v>-7.4694905633602913</v>
      </c>
      <c r="R33">
        <f>O33/K26*100</f>
        <v>0.28066057583177995</v>
      </c>
    </row>
    <row r="34" spans="1:18" x14ac:dyDescent="0.25">
      <c r="I34" s="1">
        <v>0.8</v>
      </c>
      <c r="J34">
        <f>AVERAGE(B11,F11,J11,N11,R11,V11,Z11,AD11)</f>
        <v>11.085062499999999</v>
      </c>
      <c r="K34">
        <f>AVERAGE(C11,G11,K11,O11,S11,W11,AA11,AE11)</f>
        <v>5.5113874999999988</v>
      </c>
      <c r="N34">
        <f>J35-J26</f>
        <v>-3.0974999999999753E-2</v>
      </c>
      <c r="O34">
        <f>K35-K26</f>
        <v>6.3749999999993534E-3</v>
      </c>
      <c r="P34" s="1">
        <v>0.9</v>
      </c>
      <c r="Q34">
        <f>N34/J26*100</f>
        <v>-0.25855808479202463</v>
      </c>
      <c r="R34">
        <f>O34/K26*100</f>
        <v>0.11599424122707085</v>
      </c>
    </row>
    <row r="35" spans="1:18" x14ac:dyDescent="0.25">
      <c r="I35" s="1">
        <v>0.9</v>
      </c>
      <c r="J35">
        <f>AVERAGE(B12,F12,J12,N12,R12,V12,Z12,AD12)</f>
        <v>11.948924999999999</v>
      </c>
      <c r="K35">
        <f>AVERAGE(C12,G12,K12,O12,S12,W12,AA12,AE12)</f>
        <v>5.5023374999999994</v>
      </c>
      <c r="N35">
        <f>J36-J26</f>
        <v>0.56540000000000212</v>
      </c>
      <c r="O35">
        <f>K36-K26</f>
        <v>0.2551874999999999</v>
      </c>
      <c r="P35" s="1">
        <v>1</v>
      </c>
      <c r="Q35">
        <f>N35/J26*100</f>
        <v>4.7195719496824031</v>
      </c>
      <c r="R35">
        <f>O35/K26*100</f>
        <v>4.643181244413511</v>
      </c>
    </row>
    <row r="36" spans="1:18" x14ac:dyDescent="0.25">
      <c r="I36" s="1">
        <v>1</v>
      </c>
      <c r="J36">
        <f>AVERAGE(B13,F13,J13,N13,R13,V13,Z13,AD13)</f>
        <v>12.545300000000001</v>
      </c>
      <c r="K36">
        <f>AVERAGE(C13,G13,K13,O13,S13,W13,AA13,AE13)</f>
        <v>5.75115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12.0626</v>
      </c>
      <c r="C41">
        <f>C3</f>
        <v>5.1605999999999996</v>
      </c>
    </row>
    <row r="42" spans="1:18" x14ac:dyDescent="0.25">
      <c r="A42" s="1">
        <v>2</v>
      </c>
      <c r="B42">
        <f>F3</f>
        <v>12.8658</v>
      </c>
      <c r="C42">
        <f>G3</f>
        <v>5.2771999999999997</v>
      </c>
    </row>
    <row r="43" spans="1:18" x14ac:dyDescent="0.25">
      <c r="A43" s="1">
        <v>3</v>
      </c>
      <c r="B43">
        <f>J3</f>
        <v>12.8576</v>
      </c>
      <c r="C43">
        <f>K3</f>
        <v>5.4084000000000003</v>
      </c>
    </row>
    <row r="44" spans="1:18" x14ac:dyDescent="0.25">
      <c r="A44" s="1">
        <v>4</v>
      </c>
      <c r="B44">
        <f>N3</f>
        <v>12.037699999999999</v>
      </c>
      <c r="C44">
        <f>O3</f>
        <v>5.1082000000000001</v>
      </c>
    </row>
    <row r="45" spans="1:18" x14ac:dyDescent="0.25">
      <c r="A45" s="1">
        <v>5</v>
      </c>
      <c r="B45">
        <f>R3</f>
        <v>11.0413</v>
      </c>
      <c r="C45">
        <f>S3</f>
        <v>5.7534999999999998</v>
      </c>
    </row>
    <row r="46" spans="1:18" x14ac:dyDescent="0.25">
      <c r="A46" s="1">
        <v>6</v>
      </c>
      <c r="B46">
        <f>V3</f>
        <v>12.3977</v>
      </c>
      <c r="C46">
        <f>W3</f>
        <v>5.5404999999999998</v>
      </c>
    </row>
    <row r="47" spans="1:18" x14ac:dyDescent="0.25">
      <c r="A47" s="1">
        <v>7</v>
      </c>
      <c r="B47">
        <f>Z3</f>
        <v>12.6479</v>
      </c>
      <c r="C47">
        <f>AA3</f>
        <v>5.8598999999999997</v>
      </c>
    </row>
    <row r="48" spans="1:18" x14ac:dyDescent="0.25">
      <c r="A48" s="1">
        <v>8</v>
      </c>
      <c r="B48">
        <f>AD3</f>
        <v>9.9285999999999994</v>
      </c>
      <c r="C48">
        <f>AE3</f>
        <v>5.8593999999999999</v>
      </c>
    </row>
    <row r="50" spans="1:3" x14ac:dyDescent="0.25">
      <c r="A50" t="s">
        <v>18</v>
      </c>
      <c r="B50">
        <f>AVERAGE(B41:B48)</f>
        <v>11.979899999999999</v>
      </c>
      <c r="C50">
        <f>AVERAGE(C41:C48)</f>
        <v>5.4959625000000001</v>
      </c>
    </row>
    <row r="51" spans="1:3" x14ac:dyDescent="0.25">
      <c r="A51" t="s">
        <v>7</v>
      </c>
      <c r="B51">
        <f>STDEV(B41:B48)</f>
        <v>1.0194493415565093</v>
      </c>
      <c r="C51">
        <f>STDEV(C41:C48)</f>
        <v>0.30500549380298048</v>
      </c>
    </row>
    <row r="52" spans="1:3" x14ac:dyDescent="0.25">
      <c r="A52" t="s">
        <v>19</v>
      </c>
      <c r="B52">
        <f>1.5*B51</f>
        <v>1.5291740123347641</v>
      </c>
      <c r="C52">
        <f>1.5*C51</f>
        <v>0.45750824070447071</v>
      </c>
    </row>
    <row r="53" spans="1:3" x14ac:dyDescent="0.25">
      <c r="A53" t="s">
        <v>8</v>
      </c>
      <c r="B53">
        <f>2*B51</f>
        <v>2.0388986831130187</v>
      </c>
      <c r="C53">
        <f>2*C51</f>
        <v>0.61001098760596095</v>
      </c>
    </row>
    <row r="54" spans="1:3" x14ac:dyDescent="0.25">
      <c r="A54" t="s">
        <v>20</v>
      </c>
      <c r="B54">
        <f>B50+B52</f>
        <v>13.509074012334763</v>
      </c>
      <c r="C54">
        <f>C50+C52</f>
        <v>5.9534707407044705</v>
      </c>
    </row>
    <row r="55" spans="1:3" x14ac:dyDescent="0.25">
      <c r="A55" t="s">
        <v>9</v>
      </c>
      <c r="B55">
        <f>B50+B53</f>
        <v>14.018798683113017</v>
      </c>
      <c r="C55">
        <f>C50+C53</f>
        <v>6.1059734876059615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2014-04-07T05:14:01Z</dcterms:created>
  <dcterms:modified xsi:type="dcterms:W3CDTF">2014-04-07T05:14:31Z</dcterms:modified>
</cp:coreProperties>
</file>