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<sst xmlns="http://schemas.openxmlformats.org/spreadsheetml/2006/main" count="48" uniqueCount="21">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</sst>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12.3484</v>
      </c>
      <c r="C3">
        <v>2.9746000000000001</v>
      </c>
      <c r="E3" s="1">
        <v>673</v>
      </c>
      <c r="F3">
        <v>13.771800000000001</v>
      </c>
      <c r="G3">
        <v>4.0861999999999998</v>
      </c>
      <c r="I3" s="1">
        <v>673</v>
      </c>
      <c r="J3">
        <v>13.5594</v>
      </c>
      <c r="K3">
        <v>2.9304000000000001</v>
      </c>
      <c r="M3" s="1">
        <v>673</v>
      </c>
      <c r="N3">
        <v>13.6427</v>
      </c>
      <c r="O3">
        <v>3.0691999999999999</v>
      </c>
      <c r="Q3" s="1">
        <v>673</v>
      </c>
      <c r="R3">
        <v>11.297700000000001</v>
      </c>
      <c r="S3">
        <v>3.0072999999999999</v>
      </c>
      <c r="U3" s="1">
        <v>673</v>
      </c>
      <c r="V3">
        <v>12.2865</v>
      </c>
      <c r="W3">
        <v>3.4546000000000001</v>
      </c>
      <c r="Y3" s="1">
        <v>673</v>
      </c>
      <c r="Z3">
        <v>14.582000000000001</v>
      </c>
      <c r="AA3">
        <v>2.9748000000000001</v>
      </c>
      <c r="AC3" s="1">
        <v>673</v>
      </c>
      <c r="AD3">
        <v>13.690200000000001</v>
      </c>
      <c r="AE3">
        <v>2.9304999999999999</v>
      </c>
    </row>
    <row r="4" spans="1:31" x14ac:dyDescent="0.25">
      <c r="A4" s="1">
        <v>0.1</v>
      </c>
      <c r="B4">
        <v>10.7211</v>
      </c>
      <c r="C4">
        <v>3.2683</v>
      </c>
      <c r="E4" s="1">
        <v>0.1</v>
      </c>
      <c r="F4">
        <v>14.948</v>
      </c>
      <c r="G4">
        <v>3.5581999999999998</v>
      </c>
      <c r="I4" s="1">
        <v>0.1</v>
      </c>
      <c r="J4">
        <v>14.945600000000001</v>
      </c>
      <c r="K4">
        <v>2.4485999999999999</v>
      </c>
      <c r="M4" s="1">
        <v>0.1</v>
      </c>
      <c r="N4">
        <v>12.587999999999999</v>
      </c>
      <c r="O4">
        <v>2.4910999999999999</v>
      </c>
      <c r="Q4" s="1">
        <v>0.1</v>
      </c>
      <c r="R4">
        <v>12.5246</v>
      </c>
      <c r="S4">
        <v>2.6280999999999999</v>
      </c>
      <c r="U4" s="1">
        <v>0.1</v>
      </c>
      <c r="V4">
        <v>14.774800000000001</v>
      </c>
      <c r="W4">
        <v>3.1042000000000001</v>
      </c>
      <c r="Y4" s="1">
        <v>0.1</v>
      </c>
      <c r="Z4">
        <v>9.9535</v>
      </c>
      <c r="AA4">
        <v>2.7664</v>
      </c>
      <c r="AC4" s="1">
        <v>0.1</v>
      </c>
      <c r="AD4">
        <v>15.5512</v>
      </c>
      <c r="AE4">
        <v>3.0539000000000001</v>
      </c>
    </row>
    <row r="5" spans="1:31" x14ac:dyDescent="0.25">
      <c r="A5" s="1">
        <v>0.2</v>
      </c>
      <c r="B5">
        <v>10.1371</v>
      </c>
      <c r="C5">
        <v>3.0042</v>
      </c>
      <c r="E5" s="1">
        <v>0.2</v>
      </c>
      <c r="F5">
        <v>11.7898</v>
      </c>
      <c r="G5">
        <v>4.2853000000000003</v>
      </c>
      <c r="I5" s="1">
        <v>0.2</v>
      </c>
      <c r="J5">
        <v>15.8764</v>
      </c>
      <c r="K5">
        <v>2.8866000000000001</v>
      </c>
      <c r="M5" s="1">
        <v>0.2</v>
      </c>
      <c r="N5">
        <v>14.401199999999999</v>
      </c>
      <c r="O5">
        <v>3.4813000000000001</v>
      </c>
      <c r="Q5" s="1">
        <v>0.2</v>
      </c>
      <c r="R5">
        <v>11.329499999999999</v>
      </c>
      <c r="S5">
        <v>2.8065000000000002</v>
      </c>
      <c r="U5" s="1">
        <v>0.2</v>
      </c>
      <c r="V5">
        <v>12.276</v>
      </c>
      <c r="W5">
        <v>2.7265999999999999</v>
      </c>
      <c r="Y5" s="1">
        <v>0.2</v>
      </c>
      <c r="Z5">
        <v>12.4123</v>
      </c>
      <c r="AA5">
        <v>3.1758000000000002</v>
      </c>
      <c r="AC5" s="1">
        <v>0.2</v>
      </c>
      <c r="AD5">
        <v>15.652799999999999</v>
      </c>
      <c r="AE5">
        <v>3.2231999999999998</v>
      </c>
    </row>
    <row r="6" spans="1:31" x14ac:dyDescent="0.25">
      <c r="A6" s="1">
        <v>0.3</v>
      </c>
      <c r="B6">
        <v>14.4701</v>
      </c>
      <c r="C6">
        <v>2.7784</v>
      </c>
      <c r="E6" s="1">
        <v>0.3</v>
      </c>
      <c r="F6">
        <v>10.5404</v>
      </c>
      <c r="G6">
        <v>3.8818999999999999</v>
      </c>
      <c r="I6" s="1">
        <v>0.3</v>
      </c>
      <c r="J6">
        <v>12.6</v>
      </c>
      <c r="K6">
        <v>2.5474000000000001</v>
      </c>
      <c r="M6" s="1">
        <v>0.3</v>
      </c>
      <c r="N6">
        <v>14.9358</v>
      </c>
      <c r="O6">
        <v>3.7957999999999998</v>
      </c>
      <c r="Q6" s="1">
        <v>0.3</v>
      </c>
      <c r="R6">
        <v>11.7568</v>
      </c>
      <c r="S6">
        <v>2.7475000000000001</v>
      </c>
      <c r="U6" s="1">
        <v>0.3</v>
      </c>
      <c r="V6">
        <v>11.515000000000001</v>
      </c>
      <c r="W6">
        <v>3.2955999999999999</v>
      </c>
      <c r="Y6" s="1">
        <v>0.3</v>
      </c>
      <c r="Z6">
        <v>11.8786</v>
      </c>
      <c r="AA6">
        <v>3.2425999999999999</v>
      </c>
      <c r="AC6" s="1">
        <v>0.3</v>
      </c>
      <c r="AD6">
        <v>15.9366</v>
      </c>
      <c r="AE6">
        <v>2.7206999999999999</v>
      </c>
    </row>
    <row r="7" spans="1:31" x14ac:dyDescent="0.25">
      <c r="A7" s="1">
        <v>0.4</v>
      </c>
      <c r="B7">
        <v>15.2041</v>
      </c>
      <c r="C7">
        <v>3.2021999999999999</v>
      </c>
      <c r="E7" s="1">
        <v>0.4</v>
      </c>
      <c r="F7">
        <v>14.161</v>
      </c>
      <c r="G7">
        <v>3.4192999999999998</v>
      </c>
      <c r="I7" s="1">
        <v>0.4</v>
      </c>
      <c r="J7">
        <v>10.6317</v>
      </c>
      <c r="K7">
        <v>2.8557000000000001</v>
      </c>
      <c r="M7" s="1">
        <v>0.4</v>
      </c>
      <c r="N7">
        <v>12.621499999999999</v>
      </c>
      <c r="O7">
        <v>3.23</v>
      </c>
      <c r="Q7" s="1">
        <v>0.4</v>
      </c>
      <c r="R7">
        <v>12.3292</v>
      </c>
      <c r="S7">
        <v>3.4308999999999998</v>
      </c>
      <c r="U7" s="1">
        <v>0.4</v>
      </c>
      <c r="V7">
        <v>13.807700000000001</v>
      </c>
      <c r="W7">
        <v>2.5304000000000002</v>
      </c>
      <c r="Y7" s="1">
        <v>0.4</v>
      </c>
      <c r="Z7">
        <v>15.0738</v>
      </c>
      <c r="AA7">
        <v>2.4163000000000001</v>
      </c>
      <c r="AC7" s="1">
        <v>0.4</v>
      </c>
      <c r="AD7">
        <v>17.419499999999999</v>
      </c>
      <c r="AE7">
        <v>2.7073999999999998</v>
      </c>
    </row>
    <row r="8" spans="1:31" x14ac:dyDescent="0.25">
      <c r="A8" s="1">
        <v>0.5</v>
      </c>
      <c r="B8">
        <v>11.413500000000001</v>
      </c>
      <c r="C8">
        <v>2.8296999999999999</v>
      </c>
      <c r="E8" s="1">
        <v>0.5</v>
      </c>
      <c r="F8">
        <v>11.420500000000001</v>
      </c>
      <c r="G8">
        <v>3.5118</v>
      </c>
      <c r="I8" s="1">
        <v>0.5</v>
      </c>
      <c r="J8">
        <v>11.1684</v>
      </c>
      <c r="K8">
        <v>2.8022</v>
      </c>
      <c r="M8" s="1">
        <v>0.5</v>
      </c>
      <c r="N8">
        <v>13.098699999999999</v>
      </c>
      <c r="O8">
        <v>3.0139</v>
      </c>
      <c r="Q8" s="1">
        <v>0.5</v>
      </c>
      <c r="R8">
        <v>11.964</v>
      </c>
      <c r="S8">
        <v>2.8433999999999999</v>
      </c>
      <c r="U8" s="1">
        <v>0.5</v>
      </c>
      <c r="V8">
        <v>13.741400000000001</v>
      </c>
      <c r="W8">
        <v>3.2766000000000002</v>
      </c>
      <c r="Y8" s="1">
        <v>0.5</v>
      </c>
      <c r="Z8">
        <v>13.972799999999999</v>
      </c>
      <c r="AA8">
        <v>2.9571999999999998</v>
      </c>
      <c r="AC8" s="1">
        <v>0.5</v>
      </c>
      <c r="AD8">
        <v>12.1479</v>
      </c>
      <c r="AE8">
        <v>2.7103000000000002</v>
      </c>
    </row>
    <row r="9" spans="1:31" x14ac:dyDescent="0.25">
      <c r="A9" s="1">
        <v>0.6</v>
      </c>
      <c r="B9">
        <v>10.5129</v>
      </c>
      <c r="C9">
        <v>2.7443</v>
      </c>
      <c r="E9" s="1">
        <v>0.6</v>
      </c>
      <c r="F9">
        <v>16.4878</v>
      </c>
      <c r="G9">
        <v>3.2079</v>
      </c>
      <c r="I9" s="1">
        <v>0.6</v>
      </c>
      <c r="J9">
        <v>14.271599999999999</v>
      </c>
      <c r="K9">
        <v>2.8491</v>
      </c>
      <c r="M9" s="1">
        <v>0.6</v>
      </c>
      <c r="N9">
        <v>11.995699999999999</v>
      </c>
      <c r="O9">
        <v>3.0781000000000001</v>
      </c>
      <c r="Q9" s="1">
        <v>0.6</v>
      </c>
      <c r="R9">
        <v>10.2149</v>
      </c>
      <c r="S9">
        <v>3.0524</v>
      </c>
      <c r="U9" s="1">
        <v>0.6</v>
      </c>
      <c r="V9">
        <v>13.661899999999999</v>
      </c>
      <c r="W9">
        <v>3.5760000000000001</v>
      </c>
      <c r="Y9" s="1">
        <v>0.6</v>
      </c>
      <c r="Z9">
        <v>12.835699999999999</v>
      </c>
      <c r="AA9">
        <v>3.0773999999999999</v>
      </c>
      <c r="AC9" s="1">
        <v>0.6</v>
      </c>
      <c r="AD9">
        <v>12.4412</v>
      </c>
      <c r="AE9">
        <v>2.9062999999999999</v>
      </c>
    </row>
    <row r="10" spans="1:31" x14ac:dyDescent="0.25">
      <c r="A10" s="1">
        <v>0.7</v>
      </c>
      <c r="B10">
        <v>11.5784</v>
      </c>
      <c r="C10">
        <v>2.6882000000000001</v>
      </c>
      <c r="E10" s="1">
        <v>0.7</v>
      </c>
      <c r="F10">
        <v>11.7118</v>
      </c>
      <c r="G10">
        <v>3.8391999999999999</v>
      </c>
      <c r="I10" s="1">
        <v>0.7</v>
      </c>
      <c r="J10">
        <v>12.2027</v>
      </c>
      <c r="K10">
        <v>2.9908999999999999</v>
      </c>
      <c r="M10" s="1">
        <v>0.7</v>
      </c>
      <c r="N10">
        <v>12.9969</v>
      </c>
      <c r="O10">
        <v>4.9951999999999996</v>
      </c>
      <c r="Q10" s="1">
        <v>0.7</v>
      </c>
      <c r="R10">
        <v>10.8126</v>
      </c>
      <c r="S10">
        <v>3.0735000000000001</v>
      </c>
      <c r="U10" s="1">
        <v>0.7</v>
      </c>
      <c r="V10">
        <v>14.895799999999999</v>
      </c>
      <c r="W10">
        <v>3.7363</v>
      </c>
      <c r="Y10" s="1">
        <v>0.7</v>
      </c>
      <c r="Z10">
        <v>12.684200000000001</v>
      </c>
      <c r="AA10">
        <v>2.8723000000000001</v>
      </c>
      <c r="AC10" s="1">
        <v>0.7</v>
      </c>
      <c r="AD10">
        <v>11.7943</v>
      </c>
      <c r="AE10">
        <v>2.7563</v>
      </c>
    </row>
    <row r="11" spans="1:31" x14ac:dyDescent="0.25">
      <c r="A11" s="1">
        <v>0.8</v>
      </c>
      <c r="B11">
        <v>11.3467</v>
      </c>
      <c r="C11">
        <v>2.6089000000000002</v>
      </c>
      <c r="E11" s="1">
        <v>0.8</v>
      </c>
      <c r="F11">
        <v>15.737399999999999</v>
      </c>
      <c r="G11">
        <v>3.1760000000000002</v>
      </c>
      <c r="I11" s="1">
        <v>0.8</v>
      </c>
      <c r="J11">
        <v>13.6372</v>
      </c>
      <c r="K11">
        <v>2.4110999999999998</v>
      </c>
      <c r="M11" s="1">
        <v>0.8</v>
      </c>
      <c r="N11">
        <v>12.648400000000001</v>
      </c>
      <c r="O11">
        <v>3.0629</v>
      </c>
      <c r="Q11" s="1">
        <v>0.8</v>
      </c>
      <c r="R11">
        <v>12.671900000000001</v>
      </c>
      <c r="S11">
        <v>3.1730999999999998</v>
      </c>
      <c r="U11" s="1">
        <v>0.8</v>
      </c>
      <c r="V11">
        <v>22.816299999999998</v>
      </c>
      <c r="W11">
        <v>3.1770999999999998</v>
      </c>
      <c r="Y11" s="1">
        <v>0.8</v>
      </c>
      <c r="Z11">
        <v>11.4452</v>
      </c>
      <c r="AA11">
        <v>2.92</v>
      </c>
      <c r="AC11" s="1">
        <v>0.8</v>
      </c>
      <c r="AD11">
        <v>14.888299999999999</v>
      </c>
      <c r="AE11">
        <v>2.4952999999999999</v>
      </c>
    </row>
    <row r="12" spans="1:31" x14ac:dyDescent="0.25">
      <c r="A12" s="1">
        <v>0.9</v>
      </c>
      <c r="B12">
        <v>12.0634</v>
      </c>
      <c r="C12">
        <v>3.1240000000000001</v>
      </c>
      <c r="E12" s="1">
        <v>0.9</v>
      </c>
      <c r="F12">
        <v>12.2441</v>
      </c>
      <c r="G12">
        <v>3.1915</v>
      </c>
      <c r="I12" s="1">
        <v>0.9</v>
      </c>
      <c r="J12">
        <v>17.4847</v>
      </c>
      <c r="K12">
        <v>3.5596999999999999</v>
      </c>
      <c r="M12" s="1">
        <v>0.9</v>
      </c>
      <c r="N12">
        <v>12.0753</v>
      </c>
      <c r="O12">
        <v>3.1225999999999998</v>
      </c>
      <c r="Q12" s="1">
        <v>0.9</v>
      </c>
      <c r="R12">
        <v>13.4398</v>
      </c>
      <c r="S12">
        <v>2.4767999999999999</v>
      </c>
      <c r="U12" s="1">
        <v>0.9</v>
      </c>
      <c r="V12">
        <v>16.617100000000001</v>
      </c>
      <c r="W12">
        <v>2.9998999999999998</v>
      </c>
      <c r="Y12" s="1">
        <v>0.9</v>
      </c>
      <c r="Z12">
        <v>14.6919</v>
      </c>
      <c r="AA12">
        <v>2.9003999999999999</v>
      </c>
      <c r="AC12" s="1">
        <v>0.9</v>
      </c>
      <c r="AD12">
        <v>16.7363</v>
      </c>
      <c r="AE12">
        <v>2.1718000000000002</v>
      </c>
    </row>
    <row r="13" spans="1:31" x14ac:dyDescent="0.25">
      <c r="A13" s="1">
        <v>1</v>
      </c>
      <c r="B13">
        <v>11.9611</v>
      </c>
      <c r="C13">
        <v>2.6812</v>
      </c>
      <c r="E13" s="1">
        <v>1</v>
      </c>
      <c r="F13">
        <v>10.2898</v>
      </c>
      <c r="G13">
        <v>3.9064000000000001</v>
      </c>
      <c r="I13" s="1">
        <v>1</v>
      </c>
      <c r="J13">
        <v>15.1881</v>
      </c>
      <c r="K13">
        <v>3.173</v>
      </c>
      <c r="M13" s="1">
        <v>1</v>
      </c>
      <c r="N13">
        <v>15.563700000000001</v>
      </c>
      <c r="O13">
        <v>2.9316</v>
      </c>
      <c r="Q13" s="1">
        <v>1</v>
      </c>
      <c r="R13">
        <v>11.1547</v>
      </c>
      <c r="S13">
        <v>3.0573000000000001</v>
      </c>
      <c r="U13" s="1">
        <v>1</v>
      </c>
      <c r="V13">
        <v>11.049899999999999</v>
      </c>
      <c r="W13">
        <v>3.8008999999999999</v>
      </c>
      <c r="Y13" s="1">
        <v>1</v>
      </c>
      <c r="Z13">
        <v>14.321899999999999</v>
      </c>
      <c r="AA13">
        <v>2.9178999999999999</v>
      </c>
      <c r="AC13" s="1">
        <v>1</v>
      </c>
      <c r="AD13">
        <v>13.3508</v>
      </c>
      <c r="AE13">
        <v>2.7621000000000002</v>
      </c>
    </row>
    <row r="15" spans="1:31" x14ac:dyDescent="0.25">
      <c r="A15" t="s">
        <v>6</v>
      </c>
      <c r="B15">
        <f>AVERAGE(B4:B13)</f>
        <v>11.94084</v>
      </c>
      <c r="C15">
        <f>AVERAGE(C4:C13)</f>
        <v>2.8929399999999994</v>
      </c>
      <c r="F15">
        <f>AVERAGE(F4:F13)</f>
        <v>12.933060000000001</v>
      </c>
      <c r="G15">
        <f>AVERAGE(G4:G13)</f>
        <v>3.59775</v>
      </c>
      <c r="J15">
        <f>AVERAGE(J4:J13)</f>
        <v>13.800640000000001</v>
      </c>
      <c r="K15">
        <f>AVERAGE(K4:K13)</f>
        <v>2.8524300000000005</v>
      </c>
      <c r="N15">
        <f>AVERAGE(N4:N13)</f>
        <v>13.29252</v>
      </c>
      <c r="O15">
        <f>AVERAGE(O4:O13)</f>
        <v>3.3202500000000001</v>
      </c>
      <c r="R15">
        <f>AVERAGE(R4:R13)</f>
        <v>11.819800000000001</v>
      </c>
      <c r="S15">
        <f>AVERAGE(S4:S13)</f>
        <v>2.9289499999999995</v>
      </c>
      <c r="V15">
        <f>AVERAGE(V4:V13)</f>
        <v>14.51559</v>
      </c>
      <c r="W15">
        <f>AVERAGE(W4:W13)</f>
        <v>3.2223599999999997</v>
      </c>
      <c r="Z15">
        <f>AVERAGE(Z4:Z13)</f>
        <v>12.92699</v>
      </c>
      <c r="AA15">
        <f>AVERAGE(AA4:AA13)</f>
        <v>2.9246299999999996</v>
      </c>
      <c r="AD15">
        <f>AVERAGE(AD4:AD13)</f>
        <v>14.591890000000001</v>
      </c>
      <c r="AE15">
        <f>AVERAGE(AE4:AE13)</f>
        <v>2.7507299999999999</v>
      </c>
    </row>
    <row r="16" spans="1:31" x14ac:dyDescent="0.25">
      <c r="A16" t="s">
        <v>7</v>
      </c>
      <c r="B16">
        <f>STDEV(B4:B13)</f>
        <v>1.6534194286723161</v>
      </c>
      <c r="C16">
        <f>STDEV(C4:C13)</f>
        <v>0.23780196335980441</v>
      </c>
      <c r="F16">
        <f>STDEV(F4:F13)</f>
        <v>2.2196342917997387</v>
      </c>
      <c r="G16">
        <f>STDEV(G4:G13)</f>
        <v>0.37159121879948798</v>
      </c>
      <c r="J16">
        <f>STDEV(J4:J13)</f>
        <v>2.1687525616763481</v>
      </c>
      <c r="K16">
        <f>STDEV(K4:K13)</f>
        <v>0.34589280307953824</v>
      </c>
      <c r="N16">
        <f>STDEV(N4:N13)</f>
        <v>1.2354769639473029</v>
      </c>
      <c r="O16">
        <f>STDEV(O4:O13)</f>
        <v>0.68003329207718499</v>
      </c>
      <c r="R16">
        <f>STDEV(R4:R13)</f>
        <v>0.96634341721770955</v>
      </c>
      <c r="S16">
        <f>STDEV(S4:S13)</f>
        <v>0.2817324587855175</v>
      </c>
      <c r="V16">
        <f>STDEV(V4:V13)</f>
        <v>3.3564110490058914</v>
      </c>
      <c r="W16">
        <f>STDEV(W4:W13)</f>
        <v>0.41127113306052776</v>
      </c>
      <c r="Z16">
        <f>STDEV(Z4:Z13)</f>
        <v>1.6066474953558882</v>
      </c>
      <c r="AA16">
        <f>STDEV(AA4:AA13)</f>
        <v>0.22983548246517549</v>
      </c>
      <c r="AD16">
        <f>STDEV(AD4:AD13)</f>
        <v>2.013872745869381</v>
      </c>
      <c r="AE16">
        <f>STDEV(AE4:AE13)</f>
        <v>0.28758005281621629</v>
      </c>
    </row>
    <row r="17" spans="1:42" x14ac:dyDescent="0.25">
      <c r="A17" t="s">
        <v>8</v>
      </c>
      <c r="B17">
        <f>2*B16</f>
        <v>3.3068388573446321</v>
      </c>
      <c r="C17">
        <f>2*C16</f>
        <v>0.47560392671960883</v>
      </c>
      <c r="F17">
        <f>2*F16</f>
        <v>4.4392685835994774</v>
      </c>
      <c r="G17">
        <f>2*G16</f>
        <v>0.74318243759897595</v>
      </c>
      <c r="J17">
        <f>2*J16</f>
        <v>4.3375051233526962</v>
      </c>
      <c r="K17">
        <f>2*K16</f>
        <v>0.69178560615907647</v>
      </c>
      <c r="N17">
        <f>2*N16</f>
        <v>2.4709539278946058</v>
      </c>
      <c r="O17">
        <f>2*O16</f>
        <v>1.36006658415437</v>
      </c>
      <c r="R17">
        <f>2*R16</f>
        <v>1.9326868344354191</v>
      </c>
      <c r="S17">
        <f>2*S16</f>
        <v>0.56346491757103501</v>
      </c>
      <c r="V17">
        <f>2*V16</f>
        <v>6.7128220980117828</v>
      </c>
      <c r="W17">
        <f>2*W16</f>
        <v>0.82254226612105552</v>
      </c>
      <c r="Z17">
        <f>2*Z16</f>
        <v>3.2132949907117765</v>
      </c>
      <c r="AA17">
        <f>2*AA16</f>
        <v>0.45967096493035098</v>
      </c>
      <c r="AD17">
        <f>2*AD16</f>
        <v>4.0277454917387621</v>
      </c>
      <c r="AE17">
        <f>2*AE16</f>
        <v>0.57516010563243258</v>
      </c>
    </row>
    <row r="18" spans="1:42" x14ac:dyDescent="0.25">
      <c r="A18" t="s">
        <v>9</v>
      </c>
      <c r="B18">
        <f>B15+B17</f>
        <v>15.247678857344631</v>
      </c>
      <c r="C18">
        <f>C15+C17</f>
        <v>3.3685439267196085</v>
      </c>
      <c r="F18">
        <f>F15+F17</f>
        <v>17.372328583599479</v>
      </c>
      <c r="G18">
        <f>G15+G17</f>
        <v>4.3409324375989762</v>
      </c>
      <c r="J18">
        <f>J15+J17</f>
        <v>18.138145123352697</v>
      </c>
      <c r="K18">
        <f>K15+K17</f>
        <v>3.544215606159077</v>
      </c>
      <c r="N18">
        <f>N15+N17</f>
        <v>15.763473927894605</v>
      </c>
      <c r="O18">
        <f>O15+O17</f>
        <v>4.6803165841543706</v>
      </c>
      <c r="R18">
        <f>R15+R17</f>
        <v>13.75248683443542</v>
      </c>
      <c r="S18">
        <f>S15+S17</f>
        <v>3.4924149175710344</v>
      </c>
      <c r="V18">
        <f>V15+V17</f>
        <v>21.228412098011781</v>
      </c>
      <c r="W18">
        <f>W15+W17</f>
        <v>4.0449022661210554</v>
      </c>
      <c r="Z18">
        <f>Z15+Z17</f>
        <v>16.140284990711777</v>
      </c>
      <c r="AA18">
        <f>AA15+AA17</f>
        <v>3.3843009649303504</v>
      </c>
      <c r="AD18">
        <f>AD15+AD17</f>
        <v>18.619635491738762</v>
      </c>
      <c r="AE18">
        <f>AE15+AE17</f>
        <v>3.3258901056324324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13.147337500000003</v>
      </c>
      <c r="K26">
        <f>AVERAGE(C3,G3,K3,O3,S3,W3,AA3,AE3)</f>
        <v>3.1784500000000002</v>
      </c>
      <c r="N26">
        <f>J27-J26</f>
        <v>0.10351249999999723</v>
      </c>
      <c r="O26">
        <f>K27-K26</f>
        <v>-0.26360000000000072</v>
      </c>
      <c r="P26" s="1">
        <v>0.1</v>
      </c>
      <c r="Q26">
        <f>N26/J26*100</f>
        <v>0.78732671158702072</v>
      </c>
      <c r="R26">
        <f>O26/K26*100</f>
        <v>-8.2933505324922745</v>
      </c>
      <c r="U26">
        <f>J26</f>
        <v>13.147337500000003</v>
      </c>
      <c r="V26">
        <f>K26</f>
        <v>3.1784500000000002</v>
      </c>
      <c r="W26">
        <f>Q26</f>
        <v>0.78732671158702072</v>
      </c>
      <c r="X26">
        <f>Q27</f>
        <v>-1.2394144441793169</v>
      </c>
      <c r="Y26">
        <f>Q28</f>
        <v>-1.4693088999959256</v>
      </c>
      <c r="Z26">
        <f>Q29</f>
        <v>5.770940313960879</v>
      </c>
      <c r="AA26">
        <f>Q30</f>
        <v>-5.9436939228189924</v>
      </c>
      <c r="AB26">
        <f>Q31</f>
        <v>-2.6212531624749293</v>
      </c>
      <c r="AC26">
        <f>Q32</f>
        <v>-6.1818600153833509</v>
      </c>
      <c r="AD26">
        <f>Q33</f>
        <v>9.5197031338093918</v>
      </c>
      <c r="AE26">
        <f>Q34</f>
        <v>9.6729661043538027</v>
      </c>
      <c r="AF26">
        <f>Q35</f>
        <v>-2.1855185508092649</v>
      </c>
      <c r="AG26">
        <f>R26</f>
        <v>-8.2933505324922745</v>
      </c>
      <c r="AH26">
        <f>R27</f>
        <v>0.63670971700040779</v>
      </c>
      <c r="AI26">
        <f>R28</f>
        <v>-1.6427032043920917</v>
      </c>
      <c r="AJ26">
        <f>R29</f>
        <v>-6.4315940159511724</v>
      </c>
      <c r="AK26">
        <f>R30</f>
        <v>-5.8302789095313816</v>
      </c>
      <c r="AL26">
        <f>R31</f>
        <v>-3.6814327738363026</v>
      </c>
      <c r="AM26">
        <f>R32</f>
        <v>5.9946672120058384</v>
      </c>
      <c r="AN26">
        <f>R33</f>
        <v>-9.4511475719297202</v>
      </c>
      <c r="AO26">
        <f>R34</f>
        <v>-7.397080337900551</v>
      </c>
      <c r="AP26">
        <f>R35</f>
        <v>-0.77553524516667816</v>
      </c>
    </row>
    <row r="27" spans="1:42" x14ac:dyDescent="0.25">
      <c r="I27" s="1">
        <v>0.1</v>
      </c>
      <c r="J27">
        <f>AVERAGE(B4,F4,J4,N4,R4,V4,Z4,AD4)</f>
        <v>13.25085</v>
      </c>
      <c r="K27">
        <f>AVERAGE(C4,G4,K4,O4,S4,W4,AA4,AE4)</f>
        <v>2.9148499999999995</v>
      </c>
      <c r="N27">
        <f>J28-J26</f>
        <v>-0.16295000000000393</v>
      </c>
      <c r="O27">
        <f>K28-K26</f>
        <v>2.0237499999999464E-2</v>
      </c>
      <c r="P27" s="1">
        <v>0.2</v>
      </c>
      <c r="Q27">
        <f>N27/J26*100</f>
        <v>-1.2394144441793169</v>
      </c>
      <c r="R27">
        <f>O27/K26*100</f>
        <v>0.63670971700040779</v>
      </c>
    </row>
    <row r="28" spans="1:42" x14ac:dyDescent="0.25">
      <c r="I28" s="1">
        <v>0.2</v>
      </c>
      <c r="J28">
        <f>AVERAGE(B5,F5,J5,N5,R5,V5,Z5,AD5)</f>
        <v>12.984387499999999</v>
      </c>
      <c r="K28">
        <f>AVERAGE(C5,G5,K5,O5,S5,W5,AA5,AE5)</f>
        <v>3.1986874999999997</v>
      </c>
      <c r="N28">
        <f>J29-J26</f>
        <v>-0.19317500000000187</v>
      </c>
      <c r="O28">
        <f>K29-K26</f>
        <v>-5.2212500000000439E-2</v>
      </c>
      <c r="P28" s="1">
        <v>0.3</v>
      </c>
      <c r="Q28">
        <f>N28/J26*100</f>
        <v>-1.4693088999959256</v>
      </c>
      <c r="R28">
        <f>O28/K26*100</f>
        <v>-1.6427032043920917</v>
      </c>
    </row>
    <row r="29" spans="1:42" x14ac:dyDescent="0.25">
      <c r="I29" s="1">
        <v>0.3</v>
      </c>
      <c r="J29">
        <f>AVERAGE(B6,F6,J6,N6,R6,V6,Z6,AD6)</f>
        <v>12.954162500000001</v>
      </c>
      <c r="K29">
        <f>AVERAGE(C6,G6,K6,O6,S6,W6,AA6,AE6)</f>
        <v>3.1262374999999998</v>
      </c>
      <c r="N29">
        <f>J30-J26</f>
        <v>0.75872499999999654</v>
      </c>
      <c r="O29">
        <f>K30-K26</f>
        <v>-0.20442500000000008</v>
      </c>
      <c r="P29" s="1">
        <v>0.4</v>
      </c>
      <c r="Q29">
        <f>N29/J26*100</f>
        <v>5.770940313960879</v>
      </c>
      <c r="R29">
        <f>O29/K26*100</f>
        <v>-6.4315940159511724</v>
      </c>
    </row>
    <row r="30" spans="1:42" x14ac:dyDescent="0.25">
      <c r="I30" s="1">
        <v>0.4</v>
      </c>
      <c r="J30">
        <f>AVERAGE(B7,F7,J7,N7,R7,V7,Z7,AD7)</f>
        <v>13.906062499999999</v>
      </c>
      <c r="K30">
        <f>AVERAGE(C7,G7,K7,O7,S7,W7,AA7,AE7)</f>
        <v>2.9740250000000001</v>
      </c>
      <c r="N30">
        <f>J31-J26</f>
        <v>-0.78143750000000267</v>
      </c>
      <c r="O30">
        <f>K31-K26</f>
        <v>-0.18531250000000021</v>
      </c>
      <c r="P30" s="1">
        <v>0.5</v>
      </c>
      <c r="Q30">
        <f>N30/J26*100</f>
        <v>-5.9436939228189924</v>
      </c>
      <c r="R30">
        <f>O30/K26*100</f>
        <v>-5.8302789095313816</v>
      </c>
    </row>
    <row r="31" spans="1:42" x14ac:dyDescent="0.25">
      <c r="I31" s="1">
        <v>0.5</v>
      </c>
      <c r="J31">
        <f>AVERAGE(B8,F8,J8,N8,R8,V8,Z8,AD8)</f>
        <v>12.3659</v>
      </c>
      <c r="K31">
        <f>AVERAGE(C8,G8,K8,O8,S8,W8,AA8,AE8)</f>
        <v>2.9931375</v>
      </c>
      <c r="N31">
        <f>J32-J26</f>
        <v>-0.3446250000000024</v>
      </c>
      <c r="O31">
        <f>K32-K26</f>
        <v>-0.11701249999999996</v>
      </c>
      <c r="P31" s="1">
        <v>0.6</v>
      </c>
      <c r="Q31">
        <f>N31/J26*100</f>
        <v>-2.6212531624749293</v>
      </c>
      <c r="R31">
        <f>O31/K26*100</f>
        <v>-3.6814327738363026</v>
      </c>
    </row>
    <row r="32" spans="1:42" x14ac:dyDescent="0.25">
      <c r="I32" s="1">
        <v>0.6</v>
      </c>
      <c r="J32">
        <f>AVERAGE(B9,F9,J9,N9,R9,V9,Z9,AD9)</f>
        <v>12.8027125</v>
      </c>
      <c r="K32">
        <f>AVERAGE(C9,G9,K9,O9,S9,W9,AA9,AE9)</f>
        <v>3.0614375000000003</v>
      </c>
      <c r="N32">
        <f>J33-J26</f>
        <v>-0.81275000000000119</v>
      </c>
      <c r="O32">
        <f>K33-K26</f>
        <v>0.19053749999999958</v>
      </c>
      <c r="P32" s="1">
        <v>0.7</v>
      </c>
      <c r="Q32">
        <f>N32/J26*100</f>
        <v>-6.1818600153833509</v>
      </c>
      <c r="R32">
        <f>O32/K26*100</f>
        <v>5.9946672120058384</v>
      </c>
    </row>
    <row r="33" spans="1:18" x14ac:dyDescent="0.25">
      <c r="I33" s="1">
        <v>0.7</v>
      </c>
      <c r="J33">
        <f>AVERAGE(B10,F10,J10,N10,R10,V10,Z10,AD10)</f>
        <v>12.334587500000001</v>
      </c>
      <c r="K33">
        <f>AVERAGE(C10,G10,K10,O10,S10,W10,AA10,AE10)</f>
        <v>3.3689874999999998</v>
      </c>
      <c r="N33">
        <f>J34-J26</f>
        <v>1.2515874999999976</v>
      </c>
      <c r="O33">
        <f>K34-K26</f>
        <v>-0.30040000000000022</v>
      </c>
      <c r="P33" s="1">
        <v>0.8</v>
      </c>
      <c r="Q33">
        <f>N33/J26*100</f>
        <v>9.5197031338093918</v>
      </c>
      <c r="R33">
        <f>O33/K26*100</f>
        <v>-9.4511475719297202</v>
      </c>
    </row>
    <row r="34" spans="1:18" x14ac:dyDescent="0.25">
      <c r="I34" s="1">
        <v>0.8</v>
      </c>
      <c r="J34">
        <f>AVERAGE(B11,F11,J11,N11,R11,V11,Z11,AD11)</f>
        <v>14.398925</v>
      </c>
      <c r="K34">
        <f>AVERAGE(C11,G11,K11,O11,S11,W11,AA11,AE11)</f>
        <v>2.87805</v>
      </c>
      <c r="N34">
        <f>J35-J26</f>
        <v>1.2717374999999969</v>
      </c>
      <c r="O34">
        <f>K35-K26</f>
        <v>-0.23511250000000006</v>
      </c>
      <c r="P34" s="1">
        <v>0.9</v>
      </c>
      <c r="Q34">
        <f>N34/J26*100</f>
        <v>9.6729661043538027</v>
      </c>
      <c r="R34">
        <f>O34/K26*100</f>
        <v>-7.397080337900551</v>
      </c>
    </row>
    <row r="35" spans="1:18" x14ac:dyDescent="0.25">
      <c r="I35" s="1">
        <v>0.9</v>
      </c>
      <c r="J35">
        <f>AVERAGE(B12,F12,J12,N12,R12,V12,Z12,AD12)</f>
        <v>14.419074999999999</v>
      </c>
      <c r="K35">
        <f>AVERAGE(C12,G12,K12,O12,S12,W12,AA12,AE12)</f>
        <v>2.9433375000000002</v>
      </c>
      <c r="N35">
        <f>J36-J26</f>
        <v>-0.28733750000000313</v>
      </c>
      <c r="O35">
        <f>K36-K26</f>
        <v>-2.4650000000000283E-2</v>
      </c>
      <c r="P35" s="1">
        <v>1</v>
      </c>
      <c r="Q35">
        <f>N35/J26*100</f>
        <v>-2.1855185508092649</v>
      </c>
      <c r="R35">
        <f>O35/K26*100</f>
        <v>-0.77553524516667816</v>
      </c>
    </row>
    <row r="36" spans="1:18" x14ac:dyDescent="0.25">
      <c r="I36" s="1">
        <v>1</v>
      </c>
      <c r="J36">
        <f>AVERAGE(B13,F13,J13,N13,R13,V13,Z13,AD13)</f>
        <v>12.86</v>
      </c>
      <c r="K36">
        <f>AVERAGE(C13,G13,K13,O13,S13,W13,AA13,AE13)</f>
        <v>3.1537999999999999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12.3484</v>
      </c>
      <c r="C41">
        <f>C3</f>
        <v>2.9746000000000001</v>
      </c>
    </row>
    <row r="42" spans="1:18" x14ac:dyDescent="0.25">
      <c r="A42" s="1">
        <v>2</v>
      </c>
      <c r="B42">
        <f>F3</f>
        <v>13.771800000000001</v>
      </c>
      <c r="C42">
        <f>G3</f>
        <v>4.0861999999999998</v>
      </c>
    </row>
    <row r="43" spans="1:18" x14ac:dyDescent="0.25">
      <c r="A43" s="1">
        <v>3</v>
      </c>
      <c r="B43">
        <f>J3</f>
        <v>13.5594</v>
      </c>
      <c r="C43">
        <f>K3</f>
        <v>2.9304000000000001</v>
      </c>
    </row>
    <row r="44" spans="1:18" x14ac:dyDescent="0.25">
      <c r="A44" s="1">
        <v>4</v>
      </c>
      <c r="B44">
        <f>N3</f>
        <v>13.6427</v>
      </c>
      <c r="C44">
        <f>O3</f>
        <v>3.0691999999999999</v>
      </c>
    </row>
    <row r="45" spans="1:18" x14ac:dyDescent="0.25">
      <c r="A45" s="1">
        <v>5</v>
      </c>
      <c r="B45">
        <f>R3</f>
        <v>11.297700000000001</v>
      </c>
      <c r="C45">
        <f>S3</f>
        <v>3.0072999999999999</v>
      </c>
    </row>
    <row r="46" spans="1:18" x14ac:dyDescent="0.25">
      <c r="A46" s="1">
        <v>6</v>
      </c>
      <c r="B46">
        <f>V3</f>
        <v>12.2865</v>
      </c>
      <c r="C46">
        <f>W3</f>
        <v>3.4546000000000001</v>
      </c>
    </row>
    <row r="47" spans="1:18" x14ac:dyDescent="0.25">
      <c r="A47" s="1">
        <v>7</v>
      </c>
      <c r="B47">
        <f>Z3</f>
        <v>14.582000000000001</v>
      </c>
      <c r="C47">
        <f>AA3</f>
        <v>2.9748000000000001</v>
      </c>
    </row>
    <row r="48" spans="1:18" x14ac:dyDescent="0.25">
      <c r="A48" s="1">
        <v>8</v>
      </c>
      <c r="B48">
        <f>AD3</f>
        <v>13.690200000000001</v>
      </c>
      <c r="C48">
        <f>AE3</f>
        <v>2.9304999999999999</v>
      </c>
    </row>
    <row r="50" spans="1:3" x14ac:dyDescent="0.25">
      <c r="A50" t="s">
        <v>18</v>
      </c>
      <c r="B50">
        <f>AVERAGE(B41:B48)</f>
        <v>13.147337500000003</v>
      </c>
      <c r="C50">
        <f>AVERAGE(C41:C48)</f>
        <v>3.1784500000000002</v>
      </c>
    </row>
    <row r="51" spans="1:3" x14ac:dyDescent="0.25">
      <c r="A51" t="s">
        <v>7</v>
      </c>
      <c r="B51">
        <f>STDEV(B41:B48)</f>
        <v>1.0662745772581954</v>
      </c>
      <c r="C51">
        <f>STDEV(C41:C48)</f>
        <v>0.40488674254130957</v>
      </c>
    </row>
    <row r="52" spans="1:3" x14ac:dyDescent="0.25">
      <c r="A52" t="s">
        <v>19</v>
      </c>
      <c r="B52">
        <f>1.5*B51</f>
        <v>1.5994118658872931</v>
      </c>
      <c r="C52">
        <f>1.5*C51</f>
        <v>0.60733011381196433</v>
      </c>
    </row>
    <row r="53" spans="1:3" x14ac:dyDescent="0.25">
      <c r="A53" t="s">
        <v>8</v>
      </c>
      <c r="B53">
        <f>2*B51</f>
        <v>2.1325491545163908</v>
      </c>
      <c r="C53">
        <f>2*C51</f>
        <v>0.80977348508261915</v>
      </c>
    </row>
    <row r="54" spans="1:3" x14ac:dyDescent="0.25">
      <c r="A54" t="s">
        <v>20</v>
      </c>
      <c r="B54">
        <f>B50+B52</f>
        <v>14.746749365887295</v>
      </c>
      <c r="C54">
        <f>C50+C52</f>
        <v>3.7857801138119647</v>
      </c>
    </row>
    <row r="55" spans="1:3" x14ac:dyDescent="0.25">
      <c r="A55" t="s">
        <v>9</v>
      </c>
      <c r="B55">
        <f>B50+B53</f>
        <v>15.279886654516392</v>
      </c>
      <c r="C55">
        <f>C50+C53</f>
        <v>3.9882234850826195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2014-04-09T06:01:22Z</dcterms:created>
  <dcterms:modified xsi:type="dcterms:W3CDTF">2014-04-09T06:01:52Z</dcterms:modified>
</cp:coreProperties>
</file>