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339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<sst xmlns="http://schemas.openxmlformats.org/spreadsheetml/2006/main" count="48" uniqueCount="21">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</sst>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17.5852</v>
      </c>
      <c r="C3">
        <v>5.0274999999999999</v>
      </c>
      <c r="E3" s="1">
        <v>673</v>
      </c>
      <c r="F3">
        <v>11.339399999999999</v>
      </c>
      <c r="G3">
        <v>6.2051999999999996</v>
      </c>
      <c r="I3" s="1">
        <v>673</v>
      </c>
      <c r="J3">
        <v>16.841000000000001</v>
      </c>
      <c r="K3">
        <v>6.2085999999999997</v>
      </c>
      <c r="M3" s="1">
        <v>673</v>
      </c>
      <c r="N3">
        <v>16.354900000000001</v>
      </c>
      <c r="O3">
        <v>5.2483000000000004</v>
      </c>
      <c r="Q3" s="1">
        <v>673</v>
      </c>
      <c r="R3">
        <v>15.4335</v>
      </c>
      <c r="S3">
        <v>4.8837000000000002</v>
      </c>
      <c r="U3" s="1">
        <v>673</v>
      </c>
      <c r="V3">
        <v>15.1942</v>
      </c>
      <c r="W3">
        <v>5.0964</v>
      </c>
      <c r="Y3" s="1">
        <v>673</v>
      </c>
      <c r="Z3">
        <v>17.661300000000001</v>
      </c>
      <c r="AA3">
        <v>5.0372000000000003</v>
      </c>
      <c r="AC3" s="1">
        <v>673</v>
      </c>
      <c r="AD3">
        <v>17.1248</v>
      </c>
      <c r="AE3">
        <v>8.3643000000000001</v>
      </c>
    </row>
    <row r="4" spans="1:31" x14ac:dyDescent="0.25">
      <c r="A4" s="1">
        <v>0.1</v>
      </c>
      <c r="B4">
        <v>17.873000000000001</v>
      </c>
      <c r="C4">
        <v>4.4673999999999996</v>
      </c>
      <c r="E4" s="1">
        <v>0.1</v>
      </c>
      <c r="F4">
        <v>10.3941</v>
      </c>
      <c r="G4">
        <v>4.8757999999999999</v>
      </c>
      <c r="I4" s="1">
        <v>0.1</v>
      </c>
      <c r="J4">
        <v>10.1357</v>
      </c>
      <c r="K4">
        <v>7.7137000000000002</v>
      </c>
      <c r="M4" s="1">
        <v>0.1</v>
      </c>
      <c r="N4">
        <v>14.773899999999999</v>
      </c>
      <c r="O4">
        <v>5.3118999999999996</v>
      </c>
      <c r="Q4" s="1">
        <v>0.1</v>
      </c>
      <c r="R4">
        <v>19.218299999999999</v>
      </c>
      <c r="S4">
        <v>4.3838999999999997</v>
      </c>
      <c r="U4" s="1">
        <v>0.1</v>
      </c>
      <c r="V4">
        <v>23.114999999999998</v>
      </c>
      <c r="W4">
        <v>4.6908000000000003</v>
      </c>
      <c r="Y4" s="1">
        <v>0.1</v>
      </c>
      <c r="Z4">
        <v>18.849699999999999</v>
      </c>
      <c r="AA4">
        <v>5.5354999999999999</v>
      </c>
      <c r="AC4" s="1">
        <v>0.1</v>
      </c>
      <c r="AD4">
        <v>16.936900000000001</v>
      </c>
      <c r="AE4">
        <v>7.0174000000000003</v>
      </c>
    </row>
    <row r="5" spans="1:31" x14ac:dyDescent="0.25">
      <c r="A5" s="1">
        <v>0.2</v>
      </c>
      <c r="B5">
        <v>19.890799999999999</v>
      </c>
      <c r="C5">
        <v>4.6003999999999996</v>
      </c>
      <c r="E5" s="1">
        <v>0.2</v>
      </c>
      <c r="F5">
        <v>10.0448</v>
      </c>
      <c r="G5">
        <v>5.2980999999999998</v>
      </c>
      <c r="I5" s="1">
        <v>0.2</v>
      </c>
      <c r="J5">
        <v>16.145399999999999</v>
      </c>
      <c r="K5">
        <v>6.0178000000000003</v>
      </c>
      <c r="M5" s="1">
        <v>0.2</v>
      </c>
      <c r="N5">
        <v>13.759600000000001</v>
      </c>
      <c r="O5">
        <v>4.8205</v>
      </c>
      <c r="Q5" s="1">
        <v>0.2</v>
      </c>
      <c r="R5">
        <v>19.5471</v>
      </c>
      <c r="S5">
        <v>4.6984000000000004</v>
      </c>
      <c r="U5" s="1">
        <v>0.2</v>
      </c>
      <c r="V5">
        <v>18.197299999999998</v>
      </c>
      <c r="W5">
        <v>5.0019</v>
      </c>
      <c r="Y5" s="1">
        <v>0.2</v>
      </c>
      <c r="Z5">
        <v>17.760300000000001</v>
      </c>
      <c r="AA5">
        <v>5.6040000000000001</v>
      </c>
      <c r="AC5" s="1">
        <v>0.2</v>
      </c>
      <c r="AD5">
        <v>17.613900000000001</v>
      </c>
      <c r="AE5">
        <v>5.5631000000000004</v>
      </c>
    </row>
    <row r="6" spans="1:31" x14ac:dyDescent="0.25">
      <c r="A6" s="1">
        <v>0.3</v>
      </c>
      <c r="B6">
        <v>17.282699999999998</v>
      </c>
      <c r="C6">
        <v>4.4943999999999997</v>
      </c>
      <c r="E6" s="1">
        <v>0.3</v>
      </c>
      <c r="F6">
        <v>8.7167999999999992</v>
      </c>
      <c r="G6">
        <v>5.5282</v>
      </c>
      <c r="I6" s="1">
        <v>0.3</v>
      </c>
      <c r="J6">
        <v>12.956899999999999</v>
      </c>
      <c r="K6">
        <v>6.3867000000000003</v>
      </c>
      <c r="M6" s="1">
        <v>0.3</v>
      </c>
      <c r="N6">
        <v>11.4339</v>
      </c>
      <c r="O6">
        <v>5.4202000000000004</v>
      </c>
      <c r="Q6" s="1">
        <v>0.3</v>
      </c>
      <c r="R6">
        <v>16.464700000000001</v>
      </c>
      <c r="S6">
        <v>5.1417000000000002</v>
      </c>
      <c r="U6" s="1">
        <v>0.3</v>
      </c>
      <c r="V6">
        <v>17.463999999999999</v>
      </c>
      <c r="W6">
        <v>4.7915000000000001</v>
      </c>
      <c r="Y6" s="1">
        <v>0.3</v>
      </c>
      <c r="Z6">
        <v>16.592400000000001</v>
      </c>
      <c r="AA6">
        <v>6.1595000000000004</v>
      </c>
      <c r="AC6" s="1">
        <v>0.3</v>
      </c>
      <c r="AD6">
        <v>15.720700000000001</v>
      </c>
      <c r="AE6">
        <v>5.6481000000000003</v>
      </c>
    </row>
    <row r="7" spans="1:31" x14ac:dyDescent="0.25">
      <c r="A7" s="1">
        <v>0.4</v>
      </c>
      <c r="B7">
        <v>14.011200000000001</v>
      </c>
      <c r="C7">
        <v>4.4709000000000003</v>
      </c>
      <c r="E7" s="1">
        <v>0.4</v>
      </c>
      <c r="F7">
        <v>7.4580000000000002</v>
      </c>
      <c r="G7">
        <v>5.8380000000000001</v>
      </c>
      <c r="I7" s="1">
        <v>0.4</v>
      </c>
      <c r="J7">
        <v>11.863099999999999</v>
      </c>
      <c r="K7">
        <v>6.5269000000000004</v>
      </c>
      <c r="M7" s="1">
        <v>0.4</v>
      </c>
      <c r="N7">
        <v>16.341100000000001</v>
      </c>
      <c r="O7">
        <v>4.8540000000000001</v>
      </c>
      <c r="Q7" s="1">
        <v>0.4</v>
      </c>
      <c r="R7">
        <v>13.8931</v>
      </c>
      <c r="S7">
        <v>5.3990999999999998</v>
      </c>
      <c r="U7" s="1">
        <v>0.4</v>
      </c>
      <c r="V7">
        <v>15.221500000000001</v>
      </c>
      <c r="W7">
        <v>5.0635000000000003</v>
      </c>
      <c r="Y7" s="1">
        <v>0.4</v>
      </c>
      <c r="Z7">
        <v>13.1143</v>
      </c>
      <c r="AA7">
        <v>4.6102999999999996</v>
      </c>
      <c r="AC7" s="1">
        <v>0.4</v>
      </c>
      <c r="AD7">
        <v>16.803999999999998</v>
      </c>
      <c r="AE7">
        <v>4.8632999999999997</v>
      </c>
    </row>
    <row r="8" spans="1:31" x14ac:dyDescent="0.25">
      <c r="A8" s="1">
        <v>0.5</v>
      </c>
      <c r="B8">
        <v>19.371300000000002</v>
      </c>
      <c r="C8">
        <v>5.0339</v>
      </c>
      <c r="E8" s="1">
        <v>0.5</v>
      </c>
      <c r="F8">
        <v>11.78</v>
      </c>
      <c r="G8">
        <v>6.9923000000000002</v>
      </c>
      <c r="I8" s="1">
        <v>0.5</v>
      </c>
      <c r="J8">
        <v>13.7247</v>
      </c>
      <c r="K8">
        <v>5.6138000000000003</v>
      </c>
      <c r="M8" s="1">
        <v>0.5</v>
      </c>
      <c r="N8">
        <v>14.596399999999999</v>
      </c>
      <c r="O8">
        <v>5.0225</v>
      </c>
      <c r="Q8" s="1">
        <v>0.5</v>
      </c>
      <c r="R8">
        <v>15.1624</v>
      </c>
      <c r="S8">
        <v>4.96</v>
      </c>
      <c r="U8" s="1">
        <v>0.5</v>
      </c>
      <c r="V8">
        <v>16.6357</v>
      </c>
      <c r="W8">
        <v>5.6475</v>
      </c>
      <c r="Y8" s="1">
        <v>0.5</v>
      </c>
      <c r="Z8">
        <v>18.758600000000001</v>
      </c>
      <c r="AA8">
        <v>5.4070999999999998</v>
      </c>
      <c r="AC8" s="1">
        <v>0.5</v>
      </c>
      <c r="AD8">
        <v>20.348099999999999</v>
      </c>
      <c r="AE8">
        <v>4.8106999999999998</v>
      </c>
    </row>
    <row r="9" spans="1:31" x14ac:dyDescent="0.25">
      <c r="A9" s="1">
        <v>0.6</v>
      </c>
      <c r="B9">
        <v>20.497299999999999</v>
      </c>
      <c r="C9">
        <v>4.4725000000000001</v>
      </c>
      <c r="E9" s="1">
        <v>0.6</v>
      </c>
      <c r="F9">
        <v>10.8009</v>
      </c>
      <c r="G9">
        <v>6.3141999999999996</v>
      </c>
      <c r="I9" s="1">
        <v>0.6</v>
      </c>
      <c r="J9">
        <v>10.257400000000001</v>
      </c>
      <c r="K9">
        <v>7.1529999999999996</v>
      </c>
      <c r="M9" s="1">
        <v>0.6</v>
      </c>
      <c r="N9">
        <v>17.0974</v>
      </c>
      <c r="O9">
        <v>4.9884000000000004</v>
      </c>
      <c r="Q9" s="1">
        <v>0.6</v>
      </c>
      <c r="R9">
        <v>14.347899999999999</v>
      </c>
      <c r="S9">
        <v>5.2409999999999997</v>
      </c>
      <c r="U9" s="1">
        <v>0.6</v>
      </c>
      <c r="V9">
        <v>17.090599999999998</v>
      </c>
      <c r="W9">
        <v>4.7252000000000001</v>
      </c>
      <c r="Y9" s="1">
        <v>0.6</v>
      </c>
      <c r="Z9">
        <v>20.532299999999999</v>
      </c>
      <c r="AA9">
        <v>4.7885999999999997</v>
      </c>
      <c r="AC9" s="1">
        <v>0.6</v>
      </c>
      <c r="AD9">
        <v>20.464400000000001</v>
      </c>
      <c r="AE9">
        <v>5.1016000000000004</v>
      </c>
    </row>
    <row r="10" spans="1:31" x14ac:dyDescent="0.25">
      <c r="A10" s="1">
        <v>0.7</v>
      </c>
      <c r="B10">
        <v>14.228400000000001</v>
      </c>
      <c r="C10">
        <v>4.8672000000000004</v>
      </c>
      <c r="E10" s="1">
        <v>0.7</v>
      </c>
      <c r="F10">
        <v>6.8535000000000004</v>
      </c>
      <c r="G10">
        <v>6.3846999999999996</v>
      </c>
      <c r="I10" s="1">
        <v>0.7</v>
      </c>
      <c r="J10">
        <v>9.8996999999999993</v>
      </c>
      <c r="K10">
        <v>5.2641999999999998</v>
      </c>
      <c r="M10" s="1">
        <v>0.7</v>
      </c>
      <c r="N10">
        <v>13.5219</v>
      </c>
      <c r="O10">
        <v>4.6772999999999998</v>
      </c>
      <c r="Q10" s="1">
        <v>0.7</v>
      </c>
      <c r="R10">
        <v>19.115200000000002</v>
      </c>
      <c r="S10">
        <v>4.5186000000000002</v>
      </c>
      <c r="U10" s="1">
        <v>0.7</v>
      </c>
      <c r="V10">
        <v>13.036099999999999</v>
      </c>
      <c r="W10">
        <v>4.8493000000000004</v>
      </c>
      <c r="Y10" s="1">
        <v>0.7</v>
      </c>
      <c r="Z10">
        <v>19.128</v>
      </c>
      <c r="AA10">
        <v>5.2301000000000002</v>
      </c>
      <c r="AC10" s="1">
        <v>0.7</v>
      </c>
      <c r="AD10">
        <v>15.5314</v>
      </c>
      <c r="AE10">
        <v>4.8246000000000002</v>
      </c>
    </row>
    <row r="11" spans="1:31" x14ac:dyDescent="0.25">
      <c r="A11" s="1">
        <v>0.8</v>
      </c>
      <c r="B11">
        <v>15.1622</v>
      </c>
      <c r="C11">
        <v>4.5768000000000004</v>
      </c>
      <c r="E11" s="1">
        <v>0.8</v>
      </c>
      <c r="F11">
        <v>7.6942000000000004</v>
      </c>
      <c r="G11">
        <v>5.9229000000000003</v>
      </c>
      <c r="I11" s="1">
        <v>0.8</v>
      </c>
      <c r="J11">
        <v>9.0297000000000001</v>
      </c>
      <c r="K11">
        <v>5.5084999999999997</v>
      </c>
      <c r="M11" s="1">
        <v>0.8</v>
      </c>
      <c r="N11">
        <v>13.257999999999999</v>
      </c>
      <c r="O11">
        <v>5.0053999999999998</v>
      </c>
      <c r="Q11" s="1">
        <v>0.8</v>
      </c>
      <c r="R11">
        <v>13.3651</v>
      </c>
      <c r="S11">
        <v>5.4150999999999998</v>
      </c>
      <c r="U11" s="1">
        <v>0.8</v>
      </c>
      <c r="V11">
        <v>19.187100000000001</v>
      </c>
      <c r="W11">
        <v>4.7114000000000003</v>
      </c>
      <c r="Y11" s="1">
        <v>0.8</v>
      </c>
      <c r="Z11">
        <v>19.732600000000001</v>
      </c>
      <c r="AA11">
        <v>4.8296999999999999</v>
      </c>
      <c r="AC11" s="1">
        <v>0.8</v>
      </c>
      <c r="AD11">
        <v>15.4169</v>
      </c>
      <c r="AE11">
        <v>4.9827000000000004</v>
      </c>
    </row>
    <row r="12" spans="1:31" x14ac:dyDescent="0.25">
      <c r="A12" s="1">
        <v>0.9</v>
      </c>
      <c r="B12">
        <v>13.3438</v>
      </c>
      <c r="C12">
        <v>3.9594999999999998</v>
      </c>
      <c r="E12" s="1">
        <v>0.9</v>
      </c>
      <c r="F12">
        <v>4.4832999999999998</v>
      </c>
      <c r="G12">
        <v>7.2121000000000004</v>
      </c>
      <c r="I12" s="1">
        <v>0.9</v>
      </c>
      <c r="J12">
        <v>7.1642000000000001</v>
      </c>
      <c r="K12">
        <v>5.9278000000000004</v>
      </c>
      <c r="M12" s="1">
        <v>0.9</v>
      </c>
      <c r="N12">
        <v>13.011100000000001</v>
      </c>
      <c r="O12">
        <v>5.5301999999999998</v>
      </c>
      <c r="Q12" s="1">
        <v>0.9</v>
      </c>
      <c r="R12">
        <v>12.0274</v>
      </c>
      <c r="S12">
        <v>4.5587999999999997</v>
      </c>
      <c r="U12" s="1">
        <v>0.9</v>
      </c>
      <c r="V12">
        <v>15.008699999999999</v>
      </c>
      <c r="W12">
        <v>4.8795999999999999</v>
      </c>
      <c r="Y12" s="1">
        <v>0.9</v>
      </c>
      <c r="Z12">
        <v>21.5489</v>
      </c>
      <c r="AA12">
        <v>4.5681000000000003</v>
      </c>
      <c r="AC12" s="1">
        <v>0.9</v>
      </c>
      <c r="AD12">
        <v>14.3643</v>
      </c>
      <c r="AE12">
        <v>5.0942999999999996</v>
      </c>
    </row>
    <row r="13" spans="1:31" x14ac:dyDescent="0.25">
      <c r="A13" s="1">
        <v>1</v>
      </c>
      <c r="B13">
        <v>14.5832</v>
      </c>
      <c r="C13">
        <v>4.8773</v>
      </c>
      <c r="E13" s="1">
        <v>1</v>
      </c>
      <c r="F13">
        <v>7.5721999999999996</v>
      </c>
      <c r="G13">
        <v>6.4396000000000004</v>
      </c>
      <c r="I13" s="1">
        <v>1</v>
      </c>
      <c r="J13">
        <v>4.1818999999999997</v>
      </c>
      <c r="K13">
        <v>6.9032999999999998</v>
      </c>
      <c r="M13" s="1">
        <v>1</v>
      </c>
      <c r="N13">
        <v>14.6495</v>
      </c>
      <c r="O13">
        <v>4.8235999999999999</v>
      </c>
      <c r="Q13" s="1">
        <v>1</v>
      </c>
      <c r="R13">
        <v>17.539100000000001</v>
      </c>
      <c r="S13">
        <v>4.4272999999999998</v>
      </c>
      <c r="U13" s="1">
        <v>1</v>
      </c>
      <c r="V13">
        <v>22.258400000000002</v>
      </c>
      <c r="W13">
        <v>4.7398999999999996</v>
      </c>
      <c r="Y13" s="1">
        <v>1</v>
      </c>
      <c r="Z13">
        <v>14.683999999999999</v>
      </c>
      <c r="AA13">
        <v>5.5129000000000001</v>
      </c>
      <c r="AC13" s="1">
        <v>1</v>
      </c>
      <c r="AD13">
        <v>21.723500000000001</v>
      </c>
      <c r="AE13">
        <v>4.9737</v>
      </c>
    </row>
    <row r="15" spans="1:31" x14ac:dyDescent="0.25">
      <c r="A15" t="s">
        <v>6</v>
      </c>
      <c r="B15">
        <f>AVERAGE(B4:B13)</f>
        <v>16.624389999999998</v>
      </c>
      <c r="C15">
        <f>AVERAGE(C4:C13)</f>
        <v>4.5820299999999996</v>
      </c>
      <c r="F15">
        <f>AVERAGE(F4:F13)</f>
        <v>8.5797799999999995</v>
      </c>
      <c r="G15">
        <f>AVERAGE(G4:G13)</f>
        <v>6.0805899999999991</v>
      </c>
      <c r="J15">
        <f>AVERAGE(J4:J13)</f>
        <v>10.535869999999999</v>
      </c>
      <c r="K15">
        <f>AVERAGE(K4:K13)</f>
        <v>6.3015699999999999</v>
      </c>
      <c r="N15">
        <f>AVERAGE(N4:N13)</f>
        <v>14.244279999999998</v>
      </c>
      <c r="O15">
        <f>AVERAGE(O4:O13)</f>
        <v>5.0454000000000008</v>
      </c>
      <c r="R15">
        <f>AVERAGE(R4:R13)</f>
        <v>16.06803</v>
      </c>
      <c r="S15">
        <f>AVERAGE(S4:S13)</f>
        <v>4.87439</v>
      </c>
      <c r="V15">
        <f>AVERAGE(V4:V13)</f>
        <v>17.721439999999998</v>
      </c>
      <c r="W15">
        <f>AVERAGE(W4:W13)</f>
        <v>4.9100600000000005</v>
      </c>
      <c r="Z15">
        <f>AVERAGE(Z4:Z13)</f>
        <v>18.07011</v>
      </c>
      <c r="AA15">
        <f>AVERAGE(AA4:AA13)</f>
        <v>5.2245800000000004</v>
      </c>
      <c r="AD15">
        <f>AVERAGE(AD4:AD13)</f>
        <v>17.49241</v>
      </c>
      <c r="AE15">
        <f>AVERAGE(AE4:AE13)</f>
        <v>5.2879500000000004</v>
      </c>
    </row>
    <row r="16" spans="1:31" x14ac:dyDescent="0.25">
      <c r="A16" t="s">
        <v>7</v>
      </c>
      <c r="B16">
        <f>STDEV(B4:B13)</f>
        <v>2.6841724714622108</v>
      </c>
      <c r="C16">
        <f>STDEV(C4:C13)</f>
        <v>0.29921507704882355</v>
      </c>
      <c r="F16">
        <f>STDEV(F4:F13)</f>
        <v>2.1972368515428129</v>
      </c>
      <c r="G16">
        <f>STDEV(G4:G13)</f>
        <v>0.73334356121656219</v>
      </c>
      <c r="J16">
        <f>STDEV(J4:J13)</f>
        <v>3.3978820949559467</v>
      </c>
      <c r="K16">
        <f>STDEV(K4:K13)</f>
        <v>0.78439626047326438</v>
      </c>
      <c r="N16">
        <f>STDEV(N4:N13)</f>
        <v>1.641615105653949</v>
      </c>
      <c r="O16">
        <f>STDEV(O4:O13)</f>
        <v>0.28358979765381781</v>
      </c>
      <c r="R16">
        <f>STDEV(R4:R13)</f>
        <v>2.7034262824341169</v>
      </c>
      <c r="S16">
        <f>STDEV(S4:S13)</f>
        <v>0.40531201273422263</v>
      </c>
      <c r="V16">
        <f>STDEV(V4:V13)</f>
        <v>3.1491309652029389</v>
      </c>
      <c r="W16">
        <f>STDEV(W4:W13)</f>
        <v>0.28773842751128437</v>
      </c>
      <c r="Z16">
        <f>STDEV(Z4:Z13)</f>
        <v>2.6126730783497054</v>
      </c>
      <c r="AA16">
        <f>STDEV(AA4:AA13)</f>
        <v>0.51483474328068513</v>
      </c>
      <c r="AD16">
        <f>STDEV(AD4:AD13)</f>
        <v>2.5114051513710942</v>
      </c>
      <c r="AE16">
        <f>STDEV(AE4:AE13)</f>
        <v>0.67357739182501031</v>
      </c>
    </row>
    <row r="17" spans="1:42" x14ac:dyDescent="0.25">
      <c r="A17" t="s">
        <v>8</v>
      </c>
      <c r="B17">
        <f>2*B16</f>
        <v>5.3683449429244217</v>
      </c>
      <c r="C17">
        <f>2*C16</f>
        <v>0.5984301540976471</v>
      </c>
      <c r="F17">
        <f>2*F16</f>
        <v>4.3944737030856258</v>
      </c>
      <c r="G17">
        <f>2*G16</f>
        <v>1.4666871224331244</v>
      </c>
      <c r="J17">
        <f>2*J16</f>
        <v>6.7957641899118935</v>
      </c>
      <c r="K17">
        <f>2*K16</f>
        <v>1.5687925209465288</v>
      </c>
      <c r="N17">
        <f>2*N16</f>
        <v>3.2832302113078979</v>
      </c>
      <c r="O17">
        <f>2*O16</f>
        <v>0.56717959530763562</v>
      </c>
      <c r="R17">
        <f>2*R16</f>
        <v>5.4068525648682337</v>
      </c>
      <c r="S17">
        <f>2*S16</f>
        <v>0.81062402546844525</v>
      </c>
      <c r="V17">
        <f>2*V16</f>
        <v>6.2982619304058778</v>
      </c>
      <c r="W17">
        <f>2*W16</f>
        <v>0.57547685502256873</v>
      </c>
      <c r="Z17">
        <f>2*Z16</f>
        <v>5.2253461566994108</v>
      </c>
      <c r="AA17">
        <f>2*AA16</f>
        <v>1.0296694865613703</v>
      </c>
      <c r="AD17">
        <f>2*AD16</f>
        <v>5.0228103027421884</v>
      </c>
      <c r="AE17">
        <f>2*AE16</f>
        <v>1.3471547836500206</v>
      </c>
    </row>
    <row r="18" spans="1:42" x14ac:dyDescent="0.25">
      <c r="A18" t="s">
        <v>9</v>
      </c>
      <c r="B18">
        <f>B15+B17</f>
        <v>21.992734942924422</v>
      </c>
      <c r="C18">
        <f>C15+C17</f>
        <v>5.1804601540976467</v>
      </c>
      <c r="F18">
        <f>F15+F17</f>
        <v>12.974253703085626</v>
      </c>
      <c r="G18">
        <f>G15+G17</f>
        <v>7.5472771224331234</v>
      </c>
      <c r="J18">
        <f>J15+J17</f>
        <v>17.331634189911892</v>
      </c>
      <c r="K18">
        <f>K15+K17</f>
        <v>7.8703625209465287</v>
      </c>
      <c r="N18">
        <f>N15+N17</f>
        <v>17.527510211307895</v>
      </c>
      <c r="O18">
        <f>O15+O17</f>
        <v>5.6125795953076363</v>
      </c>
      <c r="R18">
        <f>R15+R17</f>
        <v>21.474882564868235</v>
      </c>
      <c r="S18">
        <f>S15+S17</f>
        <v>5.6850140254684449</v>
      </c>
      <c r="V18">
        <f>V15+V17</f>
        <v>24.019701930405876</v>
      </c>
      <c r="W18">
        <f>W15+W17</f>
        <v>5.4855368550225689</v>
      </c>
      <c r="Z18">
        <f>Z15+Z17</f>
        <v>23.295456156699409</v>
      </c>
      <c r="AA18">
        <f>AA15+AA17</f>
        <v>6.2542494865613705</v>
      </c>
      <c r="AD18">
        <f>AD15+AD17</f>
        <v>22.515220302742186</v>
      </c>
      <c r="AE18">
        <f>AE15+AE17</f>
        <v>6.6351047836500214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15.9417875</v>
      </c>
      <c r="K26">
        <f>AVERAGE(C3,G3,K3,O3,S3,W3,AA3,AE3)</f>
        <v>5.7588999999999997</v>
      </c>
      <c r="N26">
        <f>J27-J26</f>
        <v>0.47028749999999775</v>
      </c>
      <c r="O26">
        <f>K27-K26</f>
        <v>-0.25934999999999953</v>
      </c>
      <c r="P26" s="1">
        <v>0.1</v>
      </c>
      <c r="Q26">
        <f>N26/J26*100</f>
        <v>2.9500299135212895</v>
      </c>
      <c r="R26">
        <f>O26/K26*100</f>
        <v>-4.5034642032332481</v>
      </c>
      <c r="U26">
        <f>J26</f>
        <v>15.9417875</v>
      </c>
      <c r="V26">
        <f>K26</f>
        <v>5.7588999999999997</v>
      </c>
      <c r="W26">
        <f>Q26</f>
        <v>2.9500299135212895</v>
      </c>
      <c r="X26">
        <f>Q27</f>
        <v>4.2536792062998012</v>
      </c>
      <c r="Y26">
        <f>Q28</f>
        <v>-8.5484453986104292</v>
      </c>
      <c r="Z26">
        <f>Q29</f>
        <v>-14.7630872635832</v>
      </c>
      <c r="AA26">
        <f>Q30</f>
        <v>2.2291258116443857</v>
      </c>
      <c r="AB26">
        <f>Q31</f>
        <v>2.7866228928217733</v>
      </c>
      <c r="AC26">
        <f>Q32</f>
        <v>-12.718225606758329</v>
      </c>
      <c r="AD26">
        <f>Q33</f>
        <v>-11.517293779006906</v>
      </c>
      <c r="AE26">
        <f>Q34</f>
        <v>-20.843490731513011</v>
      </c>
      <c r="AF26">
        <f>Q35</f>
        <v>-8.1095830690253532</v>
      </c>
      <c r="AG26">
        <f>R26</f>
        <v>-4.5034642032332481</v>
      </c>
      <c r="AH26">
        <f>R27</f>
        <v>-9.6958620569900482</v>
      </c>
      <c r="AI26">
        <f>R28</f>
        <v>-5.4283370088037524</v>
      </c>
      <c r="AJ26">
        <f>R29</f>
        <v>-9.6485439927763839</v>
      </c>
      <c r="AK26">
        <f>R30</f>
        <v>-5.6074076646581759</v>
      </c>
      <c r="AL26">
        <f>R31</f>
        <v>-7.1339578738995213</v>
      </c>
      <c r="AM26">
        <f>R32</f>
        <v>-11.840802931115313</v>
      </c>
      <c r="AN26">
        <f>R33</f>
        <v>-11.110411710569705</v>
      </c>
      <c r="AO26">
        <f>R34</f>
        <v>-9.421938217367904</v>
      </c>
      <c r="AP26">
        <f>R35</f>
        <v>-7.3225789647328394</v>
      </c>
    </row>
    <row r="27" spans="1:42" x14ac:dyDescent="0.25">
      <c r="I27" s="1">
        <v>0.1</v>
      </c>
      <c r="J27">
        <f>AVERAGE(B4,F4,J4,N4,R4,V4,Z4,AD4)</f>
        <v>16.412074999999998</v>
      </c>
      <c r="K27">
        <f>AVERAGE(C4,G4,K4,O4,S4,W4,AA4,AE4)</f>
        <v>5.4995500000000002</v>
      </c>
      <c r="N27">
        <f>J28-J26</f>
        <v>0.67811250000000101</v>
      </c>
      <c r="O27">
        <f>K28-K26</f>
        <v>-0.55837499999999984</v>
      </c>
      <c r="P27" s="1">
        <v>0.2</v>
      </c>
      <c r="Q27">
        <f>N27/J26*100</f>
        <v>4.2536792062998012</v>
      </c>
      <c r="R27">
        <f>O27/K26*100</f>
        <v>-9.6958620569900482</v>
      </c>
    </row>
    <row r="28" spans="1:42" x14ac:dyDescent="0.25">
      <c r="I28" s="1">
        <v>0.2</v>
      </c>
      <c r="J28">
        <f>AVERAGE(B5,F5,J5,N5,R5,V5,Z5,AD5)</f>
        <v>16.619900000000001</v>
      </c>
      <c r="K28">
        <f>AVERAGE(C5,G5,K5,O5,S5,W5,AA5,AE5)</f>
        <v>5.2005249999999998</v>
      </c>
      <c r="N28">
        <f>J29-J26</f>
        <v>-1.3627750000000027</v>
      </c>
      <c r="O28">
        <f>K29-K26</f>
        <v>-0.31261249999999929</v>
      </c>
      <c r="P28" s="1">
        <v>0.3</v>
      </c>
      <c r="Q28">
        <f>N28/J26*100</f>
        <v>-8.5484453986104292</v>
      </c>
      <c r="R28">
        <f>O28/K26*100</f>
        <v>-5.4283370088037524</v>
      </c>
    </row>
    <row r="29" spans="1:42" x14ac:dyDescent="0.25">
      <c r="I29" s="1">
        <v>0.3</v>
      </c>
      <c r="J29">
        <f>AVERAGE(B6,F6,J6,N6,R6,V6,Z6,AD6)</f>
        <v>14.579012499999997</v>
      </c>
      <c r="K29">
        <f>AVERAGE(C6,G6,K6,O6,S6,W6,AA6,AE6)</f>
        <v>5.4462875000000004</v>
      </c>
      <c r="N29">
        <f>J30-J26</f>
        <v>-2.3534999999999986</v>
      </c>
      <c r="O29">
        <f>K30-K26</f>
        <v>-0.55564999999999909</v>
      </c>
      <c r="P29" s="1">
        <v>0.4</v>
      </c>
      <c r="Q29">
        <f>N29/J26*100</f>
        <v>-14.7630872635832</v>
      </c>
      <c r="R29">
        <f>O29/K26*100</f>
        <v>-9.6485439927763839</v>
      </c>
    </row>
    <row r="30" spans="1:42" x14ac:dyDescent="0.25">
      <c r="I30" s="1">
        <v>0.4</v>
      </c>
      <c r="J30">
        <f>AVERAGE(B7,F7,J7,N7,R7,V7,Z7,AD7)</f>
        <v>13.588287500000002</v>
      </c>
      <c r="K30">
        <f>AVERAGE(C7,G7,K7,O7,S7,W7,AA7,AE7)</f>
        <v>5.2032500000000006</v>
      </c>
      <c r="N30">
        <f>J31-J26</f>
        <v>0.35536249999999825</v>
      </c>
      <c r="O30">
        <f>K31-K26</f>
        <v>-0.32292499999999968</v>
      </c>
      <c r="P30" s="1">
        <v>0.5</v>
      </c>
      <c r="Q30">
        <f>N30/J26*100</f>
        <v>2.2291258116443857</v>
      </c>
      <c r="R30">
        <f>O30/K26*100</f>
        <v>-5.6074076646581759</v>
      </c>
    </row>
    <row r="31" spans="1:42" x14ac:dyDescent="0.25">
      <c r="I31" s="1">
        <v>0.5</v>
      </c>
      <c r="J31">
        <f>AVERAGE(B8,F8,J8,N8,R8,V8,Z8,AD8)</f>
        <v>16.297149999999998</v>
      </c>
      <c r="K31">
        <f>AVERAGE(C8,G8,K8,O8,S8,W8,AA8,AE8)</f>
        <v>5.435975</v>
      </c>
      <c r="N31">
        <f>J32-J26</f>
        <v>0.44423749999999984</v>
      </c>
      <c r="O31">
        <f>K32-K26</f>
        <v>-0.41083749999999952</v>
      </c>
      <c r="P31" s="1">
        <v>0.6</v>
      </c>
      <c r="Q31">
        <f>N31/J26*100</f>
        <v>2.7866228928217733</v>
      </c>
      <c r="R31">
        <f>O31/K26*100</f>
        <v>-7.1339578738995213</v>
      </c>
    </row>
    <row r="32" spans="1:42" x14ac:dyDescent="0.25">
      <c r="I32" s="1">
        <v>0.6</v>
      </c>
      <c r="J32">
        <f>AVERAGE(B9,F9,J9,N9,R9,V9,Z9,AD9)</f>
        <v>16.386025</v>
      </c>
      <c r="K32">
        <f>AVERAGE(C9,G9,K9,O9,S9,W9,AA9,AE9)</f>
        <v>5.3480625000000002</v>
      </c>
      <c r="N32">
        <f>J33-J26</f>
        <v>-2.0275124999999985</v>
      </c>
      <c r="O32">
        <f>K33-K26</f>
        <v>-0.68189999999999973</v>
      </c>
      <c r="P32" s="1">
        <v>0.7</v>
      </c>
      <c r="Q32">
        <f>N32/J26*100</f>
        <v>-12.718225606758329</v>
      </c>
      <c r="R32">
        <f>O32/K26*100</f>
        <v>-11.840802931115313</v>
      </c>
    </row>
    <row r="33" spans="1:18" x14ac:dyDescent="0.25">
      <c r="I33" s="1">
        <v>0.7</v>
      </c>
      <c r="J33">
        <f>AVERAGE(B10,F10,J10,N10,R10,V10,Z10,AD10)</f>
        <v>13.914275000000002</v>
      </c>
      <c r="K33">
        <f>AVERAGE(C10,G10,K10,O10,S10,W10,AA10,AE10)</f>
        <v>5.077</v>
      </c>
      <c r="N33">
        <f>J34-J26</f>
        <v>-1.8360625000000006</v>
      </c>
      <c r="O33">
        <f>K34-K26</f>
        <v>-0.63983749999999873</v>
      </c>
      <c r="P33" s="1">
        <v>0.8</v>
      </c>
      <c r="Q33">
        <f>N33/J26*100</f>
        <v>-11.517293779006906</v>
      </c>
      <c r="R33">
        <f>O33/K26*100</f>
        <v>-11.110411710569705</v>
      </c>
    </row>
    <row r="34" spans="1:18" x14ac:dyDescent="0.25">
      <c r="I34" s="1">
        <v>0.8</v>
      </c>
      <c r="J34">
        <f>AVERAGE(B11,F11,J11,N11,R11,V11,Z11,AD11)</f>
        <v>14.105725</v>
      </c>
      <c r="K34">
        <f>AVERAGE(C11,G11,K11,O11,S11,W11,AA11,AE11)</f>
        <v>5.119062500000001</v>
      </c>
      <c r="N34">
        <f>J35-J26</f>
        <v>-3.3228249999999999</v>
      </c>
      <c r="O34">
        <f>K35-K26</f>
        <v>-0.54260000000000019</v>
      </c>
      <c r="P34" s="1">
        <v>0.9</v>
      </c>
      <c r="Q34">
        <f>N34/J26*100</f>
        <v>-20.843490731513011</v>
      </c>
      <c r="R34">
        <f>O34/K26*100</f>
        <v>-9.421938217367904</v>
      </c>
    </row>
    <row r="35" spans="1:18" x14ac:dyDescent="0.25">
      <c r="I35" s="1">
        <v>0.9</v>
      </c>
      <c r="J35">
        <f>AVERAGE(B12,F12,J12,N12,R12,V12,Z12,AD12)</f>
        <v>12.6189625</v>
      </c>
      <c r="K35">
        <f>AVERAGE(C12,G12,K12,O12,S12,W12,AA12,AE12)</f>
        <v>5.2162999999999995</v>
      </c>
      <c r="N35">
        <f>J36-J26</f>
        <v>-1.2928125000000001</v>
      </c>
      <c r="O35">
        <f>K36-K26</f>
        <v>-0.42169999999999952</v>
      </c>
      <c r="P35" s="1">
        <v>1</v>
      </c>
      <c r="Q35">
        <f>N35/J26*100</f>
        <v>-8.1095830690253532</v>
      </c>
      <c r="R35">
        <f>O35/K26*100</f>
        <v>-7.3225789647328394</v>
      </c>
    </row>
    <row r="36" spans="1:18" x14ac:dyDescent="0.25">
      <c r="I36" s="1">
        <v>1</v>
      </c>
      <c r="J36">
        <f>AVERAGE(B13,F13,J13,N13,R13,V13,Z13,AD13)</f>
        <v>14.648975</v>
      </c>
      <c r="K36">
        <f>AVERAGE(C13,G13,K13,O13,S13,W13,AA13,AE13)</f>
        <v>5.3372000000000002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17.5852</v>
      </c>
      <c r="C41">
        <f>C3</f>
        <v>5.0274999999999999</v>
      </c>
    </row>
    <row r="42" spans="1:18" x14ac:dyDescent="0.25">
      <c r="A42" s="1">
        <v>2</v>
      </c>
      <c r="B42">
        <f>F3</f>
        <v>11.339399999999999</v>
      </c>
      <c r="C42">
        <f>G3</f>
        <v>6.2051999999999996</v>
      </c>
    </row>
    <row r="43" spans="1:18" x14ac:dyDescent="0.25">
      <c r="A43" s="1">
        <v>3</v>
      </c>
      <c r="B43">
        <f>J3</f>
        <v>16.841000000000001</v>
      </c>
      <c r="C43">
        <f>K3</f>
        <v>6.2085999999999997</v>
      </c>
    </row>
    <row r="44" spans="1:18" x14ac:dyDescent="0.25">
      <c r="A44" s="1">
        <v>4</v>
      </c>
      <c r="B44">
        <f>N3</f>
        <v>16.354900000000001</v>
      </c>
      <c r="C44">
        <f>O3</f>
        <v>5.2483000000000004</v>
      </c>
    </row>
    <row r="45" spans="1:18" x14ac:dyDescent="0.25">
      <c r="A45" s="1">
        <v>5</v>
      </c>
      <c r="B45">
        <f>R3</f>
        <v>15.4335</v>
      </c>
      <c r="C45">
        <f>S3</f>
        <v>4.8837000000000002</v>
      </c>
    </row>
    <row r="46" spans="1:18" x14ac:dyDescent="0.25">
      <c r="A46" s="1">
        <v>6</v>
      </c>
      <c r="B46">
        <f>V3</f>
        <v>15.1942</v>
      </c>
      <c r="C46">
        <f>W3</f>
        <v>5.0964</v>
      </c>
    </row>
    <row r="47" spans="1:18" x14ac:dyDescent="0.25">
      <c r="A47" s="1">
        <v>7</v>
      </c>
      <c r="B47">
        <f>Z3</f>
        <v>17.661300000000001</v>
      </c>
      <c r="C47">
        <f>AA3</f>
        <v>5.0372000000000003</v>
      </c>
    </row>
    <row r="48" spans="1:18" x14ac:dyDescent="0.25">
      <c r="A48" s="1">
        <v>8</v>
      </c>
      <c r="B48">
        <f>AD3</f>
        <v>17.1248</v>
      </c>
      <c r="C48">
        <f>AE3</f>
        <v>8.3643000000000001</v>
      </c>
    </row>
    <row r="50" spans="1:3" x14ac:dyDescent="0.25">
      <c r="A50" t="s">
        <v>18</v>
      </c>
      <c r="B50">
        <f>AVERAGE(B41:B48)</f>
        <v>15.9417875</v>
      </c>
      <c r="C50">
        <f>AVERAGE(C41:C48)</f>
        <v>5.7588999999999997</v>
      </c>
    </row>
    <row r="51" spans="1:3" x14ac:dyDescent="0.25">
      <c r="A51" t="s">
        <v>7</v>
      </c>
      <c r="B51">
        <f>STDEV(B41:B48)</f>
        <v>2.0714213708310805</v>
      </c>
      <c r="C51">
        <f>STDEV(C41:C48)</f>
        <v>1.1778256868363155</v>
      </c>
    </row>
    <row r="52" spans="1:3" x14ac:dyDescent="0.25">
      <c r="A52" t="s">
        <v>19</v>
      </c>
      <c r="B52">
        <f>1.5*B51</f>
        <v>3.1071320562466207</v>
      </c>
      <c r="C52">
        <f>1.5*C51</f>
        <v>1.7667385302544734</v>
      </c>
    </row>
    <row r="53" spans="1:3" x14ac:dyDescent="0.25">
      <c r="A53" t="s">
        <v>8</v>
      </c>
      <c r="B53">
        <f>2*B51</f>
        <v>4.1428427416621609</v>
      </c>
      <c r="C53">
        <f>2*C51</f>
        <v>2.355651373672631</v>
      </c>
    </row>
    <row r="54" spans="1:3" x14ac:dyDescent="0.25">
      <c r="A54" t="s">
        <v>20</v>
      </c>
      <c r="B54">
        <f>B50+B52</f>
        <v>19.04891955624662</v>
      </c>
      <c r="C54">
        <f>C50+C52</f>
        <v>7.525638530254473</v>
      </c>
    </row>
    <row r="55" spans="1:3" x14ac:dyDescent="0.25">
      <c r="A55" t="s">
        <v>9</v>
      </c>
      <c r="B55">
        <f>B50+B53</f>
        <v>20.084630241662161</v>
      </c>
      <c r="C55">
        <f>C50+C53</f>
        <v>8.1145513736726311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2013-11-01T06:00:04Z</dcterms:created>
  <dcterms:modified xsi:type="dcterms:W3CDTF">2013-11-01T06:00:38Z</dcterms:modified>
</cp:coreProperties>
</file>