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<sst xmlns="http://schemas.openxmlformats.org/spreadsheetml/2006/main" count="48" uniqueCount="21">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</sst>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12.679399999999999</v>
      </c>
      <c r="C3">
        <v>3.3176000000000001</v>
      </c>
      <c r="E3" s="1">
        <v>673</v>
      </c>
      <c r="F3">
        <v>13.0008</v>
      </c>
      <c r="G3">
        <v>2.9297</v>
      </c>
      <c r="I3" s="1">
        <v>673</v>
      </c>
      <c r="J3">
        <v>13.2654</v>
      </c>
      <c r="K3">
        <v>2.8071999999999999</v>
      </c>
      <c r="M3" s="1">
        <v>673</v>
      </c>
      <c r="N3">
        <v>12.901</v>
      </c>
      <c r="O3">
        <v>3.48</v>
      </c>
      <c r="Q3" s="1">
        <v>673</v>
      </c>
      <c r="R3">
        <v>14.114800000000001</v>
      </c>
      <c r="S3">
        <v>3.0135000000000001</v>
      </c>
      <c r="U3" s="1">
        <v>673</v>
      </c>
      <c r="V3">
        <v>15.3642</v>
      </c>
      <c r="W3">
        <v>2.5175000000000001</v>
      </c>
      <c r="Y3" s="1">
        <v>673</v>
      </c>
      <c r="Z3">
        <v>13.4727</v>
      </c>
      <c r="AA3">
        <v>2.8662000000000001</v>
      </c>
      <c r="AC3" s="1">
        <v>673</v>
      </c>
      <c r="AD3">
        <v>14.5694</v>
      </c>
      <c r="AE3">
        <v>2.4003000000000001</v>
      </c>
    </row>
    <row r="4" spans="1:31" x14ac:dyDescent="0.25">
      <c r="A4" s="1">
        <v>0.1</v>
      </c>
      <c r="B4">
        <v>15.288600000000001</v>
      </c>
      <c r="C4">
        <v>2.9613</v>
      </c>
      <c r="E4" s="1">
        <v>0.1</v>
      </c>
      <c r="F4">
        <v>11.8447</v>
      </c>
      <c r="G4">
        <v>3.5678999999999998</v>
      </c>
      <c r="I4" s="1">
        <v>0.1</v>
      </c>
      <c r="J4">
        <v>14.6371</v>
      </c>
      <c r="K4">
        <v>2.9140999999999999</v>
      </c>
      <c r="M4" s="1">
        <v>0.1</v>
      </c>
      <c r="N4">
        <v>12.858700000000001</v>
      </c>
      <c r="O4">
        <v>2.2848999999999999</v>
      </c>
      <c r="Q4" s="1">
        <v>0.1</v>
      </c>
      <c r="R4">
        <v>14.7</v>
      </c>
      <c r="S4">
        <v>2.9279999999999999</v>
      </c>
      <c r="U4" s="1">
        <v>0.1</v>
      </c>
      <c r="V4">
        <v>12.4998</v>
      </c>
      <c r="W4">
        <v>2.6173999999999999</v>
      </c>
      <c r="Y4" s="1">
        <v>0.1</v>
      </c>
      <c r="Z4">
        <v>13.2181</v>
      </c>
      <c r="AA4">
        <v>3.0527000000000002</v>
      </c>
      <c r="AC4" s="1">
        <v>0.1</v>
      </c>
      <c r="AD4">
        <v>14.4337</v>
      </c>
      <c r="AE4">
        <v>2.1208999999999998</v>
      </c>
    </row>
    <row r="5" spans="1:31" x14ac:dyDescent="0.25">
      <c r="A5" s="1">
        <v>0.2</v>
      </c>
      <c r="B5">
        <v>13.2431</v>
      </c>
      <c r="C5">
        <v>2.7816999999999998</v>
      </c>
      <c r="E5" s="1">
        <v>0.2</v>
      </c>
      <c r="F5">
        <v>15.761699999999999</v>
      </c>
      <c r="G5">
        <v>2.9944000000000002</v>
      </c>
      <c r="I5" s="1">
        <v>0.2</v>
      </c>
      <c r="J5">
        <v>14.692500000000001</v>
      </c>
      <c r="K5">
        <v>2.5518999999999998</v>
      </c>
      <c r="M5" s="1">
        <v>0.2</v>
      </c>
      <c r="N5">
        <v>11.573499999999999</v>
      </c>
      <c r="O5">
        <v>2.7130000000000001</v>
      </c>
      <c r="Q5" s="1">
        <v>0.2</v>
      </c>
      <c r="R5">
        <v>11.5143</v>
      </c>
      <c r="S5">
        <v>2.8864999999999998</v>
      </c>
      <c r="U5" s="1">
        <v>0.2</v>
      </c>
      <c r="V5">
        <v>12.181699999999999</v>
      </c>
      <c r="W5">
        <v>2.5874999999999999</v>
      </c>
      <c r="Y5" s="1">
        <v>0.2</v>
      </c>
      <c r="Z5">
        <v>12.2888</v>
      </c>
      <c r="AA5">
        <v>2.7315</v>
      </c>
      <c r="AC5" s="1">
        <v>0.2</v>
      </c>
      <c r="AD5">
        <v>10.0566</v>
      </c>
      <c r="AE5">
        <v>2.3653</v>
      </c>
    </row>
    <row r="6" spans="1:31" x14ac:dyDescent="0.25">
      <c r="A6" s="1">
        <v>0.3</v>
      </c>
      <c r="B6">
        <v>13.0581</v>
      </c>
      <c r="C6">
        <v>3.79</v>
      </c>
      <c r="E6" s="1">
        <v>0.3</v>
      </c>
      <c r="F6">
        <v>14.292</v>
      </c>
      <c r="G6">
        <v>2.5196999999999998</v>
      </c>
      <c r="I6" s="1">
        <v>0.3</v>
      </c>
      <c r="J6">
        <v>10.9933</v>
      </c>
      <c r="K6">
        <v>2.4723000000000002</v>
      </c>
      <c r="M6" s="1">
        <v>0.3</v>
      </c>
      <c r="N6">
        <v>11.9108</v>
      </c>
      <c r="O6">
        <v>3.4260999999999999</v>
      </c>
      <c r="Q6" s="1">
        <v>0.3</v>
      </c>
      <c r="R6">
        <v>9.7118000000000002</v>
      </c>
      <c r="S6">
        <v>3.0558000000000001</v>
      </c>
      <c r="U6" s="1">
        <v>0.3</v>
      </c>
      <c r="V6">
        <v>10.8962</v>
      </c>
      <c r="W6">
        <v>2.5409999999999999</v>
      </c>
      <c r="Y6" s="1">
        <v>0.3</v>
      </c>
      <c r="Z6">
        <v>16.483000000000001</v>
      </c>
      <c r="AA6">
        <v>4.0721999999999996</v>
      </c>
      <c r="AC6" s="1">
        <v>0.3</v>
      </c>
      <c r="AD6">
        <v>12.896699999999999</v>
      </c>
      <c r="AE6">
        <v>2.6724999999999999</v>
      </c>
    </row>
    <row r="7" spans="1:31" x14ac:dyDescent="0.25">
      <c r="A7" s="1">
        <v>0.4</v>
      </c>
      <c r="B7">
        <v>15.768000000000001</v>
      </c>
      <c r="C7">
        <v>3.4499</v>
      </c>
      <c r="E7" s="1">
        <v>0.4</v>
      </c>
      <c r="F7">
        <v>9.8621999999999996</v>
      </c>
      <c r="G7">
        <v>3.0194000000000001</v>
      </c>
      <c r="I7" s="1">
        <v>0.4</v>
      </c>
      <c r="J7">
        <v>9.8337000000000003</v>
      </c>
      <c r="K7">
        <v>3.8782000000000001</v>
      </c>
      <c r="M7" s="1">
        <v>0.4</v>
      </c>
      <c r="N7">
        <v>13.498100000000001</v>
      </c>
      <c r="O7">
        <v>2.4592999999999998</v>
      </c>
      <c r="Q7" s="1">
        <v>0.4</v>
      </c>
      <c r="R7">
        <v>13.261799999999999</v>
      </c>
      <c r="S7">
        <v>3.4849999999999999</v>
      </c>
      <c r="U7" s="1">
        <v>0.4</v>
      </c>
      <c r="V7">
        <v>13.0242</v>
      </c>
      <c r="W7">
        <v>2.6461999999999999</v>
      </c>
      <c r="Y7" s="1">
        <v>0.4</v>
      </c>
      <c r="Z7">
        <v>12.494999999999999</v>
      </c>
      <c r="AA7">
        <v>2.4211</v>
      </c>
      <c r="AC7" s="1">
        <v>0.4</v>
      </c>
      <c r="AD7">
        <v>15.740500000000001</v>
      </c>
      <c r="AE7">
        <v>2.6888000000000001</v>
      </c>
    </row>
    <row r="8" spans="1:31" x14ac:dyDescent="0.25">
      <c r="A8" s="1">
        <v>0.5</v>
      </c>
      <c r="B8">
        <v>11.2531</v>
      </c>
      <c r="C8">
        <v>3.0160999999999998</v>
      </c>
      <c r="E8" s="1">
        <v>0.5</v>
      </c>
      <c r="F8">
        <v>13.6965</v>
      </c>
      <c r="G8">
        <v>2.8047</v>
      </c>
      <c r="I8" s="1">
        <v>0.5</v>
      </c>
      <c r="J8">
        <v>12.4169</v>
      </c>
      <c r="K8">
        <v>2.3353999999999999</v>
      </c>
      <c r="M8" s="1">
        <v>0.5</v>
      </c>
      <c r="N8">
        <v>14.813599999999999</v>
      </c>
      <c r="O8">
        <v>3.1465000000000001</v>
      </c>
      <c r="Q8" s="1">
        <v>0.5</v>
      </c>
      <c r="R8">
        <v>11.531700000000001</v>
      </c>
      <c r="S8">
        <v>4.9257</v>
      </c>
      <c r="U8" s="1">
        <v>0.5</v>
      </c>
      <c r="V8">
        <v>14.134600000000001</v>
      </c>
      <c r="W8">
        <v>2.1776</v>
      </c>
      <c r="Y8" s="1">
        <v>0.5</v>
      </c>
      <c r="Z8">
        <v>15.4826</v>
      </c>
      <c r="AA8">
        <v>2.4428000000000001</v>
      </c>
      <c r="AC8" s="1">
        <v>0.5</v>
      </c>
      <c r="AD8">
        <v>14.800800000000001</v>
      </c>
      <c r="AE8">
        <v>3.0285000000000002</v>
      </c>
    </row>
    <row r="9" spans="1:31" x14ac:dyDescent="0.25">
      <c r="A9" s="1">
        <v>0.6</v>
      </c>
      <c r="B9">
        <v>9.8515999999999995</v>
      </c>
      <c r="C9">
        <v>2.9466000000000001</v>
      </c>
      <c r="E9" s="1">
        <v>0.6</v>
      </c>
      <c r="F9">
        <v>10</v>
      </c>
      <c r="G9">
        <v>2.2652000000000001</v>
      </c>
      <c r="I9" s="1">
        <v>0.6</v>
      </c>
      <c r="J9">
        <v>13.1747</v>
      </c>
      <c r="K9">
        <v>3.2290000000000001</v>
      </c>
      <c r="M9" s="1">
        <v>0.6</v>
      </c>
      <c r="N9">
        <v>11.086</v>
      </c>
      <c r="O9">
        <v>2.3165</v>
      </c>
      <c r="Q9" s="1">
        <v>0.6</v>
      </c>
      <c r="R9">
        <v>9.0449000000000002</v>
      </c>
      <c r="S9">
        <v>3.1086</v>
      </c>
      <c r="U9" s="1">
        <v>0.6</v>
      </c>
      <c r="V9">
        <v>12.678800000000001</v>
      </c>
      <c r="W9">
        <v>2.8685</v>
      </c>
      <c r="Y9" s="1">
        <v>0.6</v>
      </c>
      <c r="Z9">
        <v>15.508800000000001</v>
      </c>
      <c r="AA9">
        <v>2.3433000000000002</v>
      </c>
      <c r="AC9" s="1">
        <v>0.6</v>
      </c>
      <c r="AD9">
        <v>15.5238</v>
      </c>
      <c r="AE9">
        <v>2.8904000000000001</v>
      </c>
    </row>
    <row r="10" spans="1:31" x14ac:dyDescent="0.25">
      <c r="A10" s="1">
        <v>0.7</v>
      </c>
      <c r="B10">
        <v>11.6332</v>
      </c>
      <c r="C10">
        <v>3.2378999999999998</v>
      </c>
      <c r="E10" s="1">
        <v>0.7</v>
      </c>
      <c r="F10">
        <v>7.6607000000000003</v>
      </c>
      <c r="G10">
        <v>2.6730999999999998</v>
      </c>
      <c r="I10" s="1">
        <v>0.7</v>
      </c>
      <c r="J10">
        <v>14.7728</v>
      </c>
      <c r="K10">
        <v>2.6555</v>
      </c>
      <c r="M10" s="1">
        <v>0.7</v>
      </c>
      <c r="N10">
        <v>11.584300000000001</v>
      </c>
      <c r="O10">
        <v>2.9205000000000001</v>
      </c>
      <c r="Q10" s="1">
        <v>0.7</v>
      </c>
      <c r="R10">
        <v>13.457000000000001</v>
      </c>
      <c r="S10">
        <v>2.7652000000000001</v>
      </c>
      <c r="U10" s="1">
        <v>0.7</v>
      </c>
      <c r="V10">
        <v>12.190200000000001</v>
      </c>
      <c r="W10">
        <v>2.6143000000000001</v>
      </c>
      <c r="Y10" s="1">
        <v>0.7</v>
      </c>
      <c r="Z10">
        <v>13.8698</v>
      </c>
      <c r="AA10">
        <v>2.7069999999999999</v>
      </c>
      <c r="AC10" s="1">
        <v>0.7</v>
      </c>
      <c r="AD10">
        <v>14.4879</v>
      </c>
      <c r="AE10">
        <v>2.5994000000000002</v>
      </c>
    </row>
    <row r="11" spans="1:31" x14ac:dyDescent="0.25">
      <c r="A11" s="1">
        <v>0.8</v>
      </c>
      <c r="B11">
        <v>13.9062</v>
      </c>
      <c r="C11">
        <v>3.1074000000000002</v>
      </c>
      <c r="E11" s="1">
        <v>0.8</v>
      </c>
      <c r="F11">
        <v>11.870699999999999</v>
      </c>
      <c r="G11">
        <v>2.0548999999999999</v>
      </c>
      <c r="I11" s="1">
        <v>0.8</v>
      </c>
      <c r="J11">
        <v>12.714499999999999</v>
      </c>
      <c r="K11">
        <v>3.4983</v>
      </c>
      <c r="M11" s="1">
        <v>0.8</v>
      </c>
      <c r="N11">
        <v>11.696999999999999</v>
      </c>
      <c r="O11">
        <v>2.5297000000000001</v>
      </c>
      <c r="Q11" s="1">
        <v>0.8</v>
      </c>
      <c r="R11">
        <v>15.696</v>
      </c>
      <c r="S11">
        <v>3.0347</v>
      </c>
      <c r="U11" s="1">
        <v>0.8</v>
      </c>
      <c r="V11">
        <v>12.6114</v>
      </c>
      <c r="W11">
        <v>2.3622999999999998</v>
      </c>
      <c r="Y11" s="1">
        <v>0.8</v>
      </c>
      <c r="Z11">
        <v>11.5252</v>
      </c>
      <c r="AA11">
        <v>2.3191000000000002</v>
      </c>
      <c r="AC11" s="1">
        <v>0.8</v>
      </c>
      <c r="AD11">
        <v>12.6218</v>
      </c>
      <c r="AE11">
        <v>2.4243999999999999</v>
      </c>
    </row>
    <row r="12" spans="1:31" x14ac:dyDescent="0.25">
      <c r="A12" s="1">
        <v>0.9</v>
      </c>
      <c r="B12">
        <v>11.8086</v>
      </c>
      <c r="C12">
        <v>3.5487000000000002</v>
      </c>
      <c r="E12" s="1">
        <v>0.9</v>
      </c>
      <c r="F12">
        <v>11.889099999999999</v>
      </c>
      <c r="G12">
        <v>2.9112</v>
      </c>
      <c r="I12" s="1">
        <v>0.9</v>
      </c>
      <c r="J12">
        <v>13.825799999999999</v>
      </c>
      <c r="K12">
        <v>2.9504000000000001</v>
      </c>
      <c r="M12" s="1">
        <v>0.9</v>
      </c>
      <c r="N12">
        <v>11.1814</v>
      </c>
      <c r="O12">
        <v>1.9907999999999999</v>
      </c>
      <c r="Q12" s="1">
        <v>0.9</v>
      </c>
      <c r="R12">
        <v>11.3491</v>
      </c>
      <c r="S12">
        <v>2.8405</v>
      </c>
      <c r="U12" s="1">
        <v>0.9</v>
      </c>
      <c r="V12">
        <v>14.721500000000001</v>
      </c>
      <c r="W12">
        <v>2.4011</v>
      </c>
      <c r="Y12" s="1">
        <v>0.9</v>
      </c>
      <c r="Z12">
        <v>9.1435999999999993</v>
      </c>
      <c r="AA12">
        <v>2.5055999999999998</v>
      </c>
      <c r="AC12" s="1">
        <v>0.9</v>
      </c>
      <c r="AD12">
        <v>15.7829</v>
      </c>
      <c r="AE12">
        <v>2.8704000000000001</v>
      </c>
    </row>
    <row r="13" spans="1:31" x14ac:dyDescent="0.25">
      <c r="A13" s="1">
        <v>1</v>
      </c>
      <c r="B13">
        <v>13.0228</v>
      </c>
      <c r="C13">
        <v>3.4283999999999999</v>
      </c>
      <c r="E13" s="1">
        <v>1</v>
      </c>
      <c r="F13">
        <v>11.433</v>
      </c>
      <c r="G13">
        <v>3.2734000000000001</v>
      </c>
      <c r="I13" s="1">
        <v>1</v>
      </c>
      <c r="J13">
        <v>11.189500000000001</v>
      </c>
      <c r="K13">
        <v>2.9377</v>
      </c>
      <c r="M13" s="1">
        <v>1</v>
      </c>
      <c r="N13">
        <v>15.367000000000001</v>
      </c>
      <c r="O13">
        <v>2.2785000000000002</v>
      </c>
      <c r="Q13" s="1">
        <v>1</v>
      </c>
      <c r="R13">
        <v>8.4314999999999998</v>
      </c>
      <c r="S13">
        <v>2.6911</v>
      </c>
      <c r="U13" s="1">
        <v>1</v>
      </c>
      <c r="V13">
        <v>12.647500000000001</v>
      </c>
      <c r="W13">
        <v>2.7010999999999998</v>
      </c>
      <c r="Y13" s="1">
        <v>1</v>
      </c>
      <c r="Z13">
        <v>14.5467</v>
      </c>
      <c r="AA13">
        <v>2.8929</v>
      </c>
      <c r="AC13" s="1">
        <v>1</v>
      </c>
      <c r="AD13">
        <v>12.075100000000001</v>
      </c>
      <c r="AE13">
        <v>2.7930999999999999</v>
      </c>
    </row>
    <row r="15" spans="1:31" x14ac:dyDescent="0.25">
      <c r="A15" t="s">
        <v>6</v>
      </c>
      <c r="B15">
        <f>AVERAGE(B4:B13)</f>
        <v>12.883330000000001</v>
      </c>
      <c r="C15">
        <f>AVERAGE(C4:C13)</f>
        <v>3.2267999999999999</v>
      </c>
      <c r="F15">
        <f>AVERAGE(F4:F13)</f>
        <v>11.831059999999999</v>
      </c>
      <c r="G15">
        <f>AVERAGE(G4:G13)</f>
        <v>2.8083900000000002</v>
      </c>
      <c r="J15">
        <f>AVERAGE(J4:J13)</f>
        <v>12.82508</v>
      </c>
      <c r="K15">
        <f>AVERAGE(K4:K13)</f>
        <v>2.9422800000000002</v>
      </c>
      <c r="N15">
        <f>AVERAGE(N4:N13)</f>
        <v>12.557040000000001</v>
      </c>
      <c r="O15">
        <f>AVERAGE(O4:O13)</f>
        <v>2.6065800000000001</v>
      </c>
      <c r="R15">
        <f>AVERAGE(R4:R13)</f>
        <v>11.869810000000001</v>
      </c>
      <c r="S15">
        <f>AVERAGE(S4:S13)</f>
        <v>3.1721099999999995</v>
      </c>
      <c r="V15">
        <f>AVERAGE(V4:V13)</f>
        <v>12.758590000000002</v>
      </c>
      <c r="W15">
        <f>AVERAGE(W4:W13)</f>
        <v>2.5517000000000003</v>
      </c>
      <c r="Z15">
        <f>AVERAGE(Z4:Z13)</f>
        <v>13.456160000000001</v>
      </c>
      <c r="AA15">
        <f>AVERAGE(AA4:AA13)</f>
        <v>2.7488200000000003</v>
      </c>
      <c r="AD15">
        <f>AVERAGE(AD4:AD13)</f>
        <v>13.841979999999998</v>
      </c>
      <c r="AE15">
        <f>AVERAGE(AE4:AE13)</f>
        <v>2.6453699999999998</v>
      </c>
    </row>
    <row r="16" spans="1:31" x14ac:dyDescent="0.25">
      <c r="A16" t="s">
        <v>7</v>
      </c>
      <c r="B16">
        <f>STDEV(B4:B13)</f>
        <v>1.8226734010177956</v>
      </c>
      <c r="C16">
        <f>STDEV(C4:C13)</f>
        <v>0.31922134083492049</v>
      </c>
      <c r="F16">
        <f>STDEV(F4:F13)</f>
        <v>2.3516115898109908</v>
      </c>
      <c r="G16">
        <f>STDEV(G4:G13)</f>
        <v>0.45304476710364849</v>
      </c>
      <c r="J16">
        <f>STDEV(J4:J13)</f>
        <v>1.7270943761126634</v>
      </c>
      <c r="K16">
        <f>STDEV(K4:K13)</f>
        <v>0.48212696760177959</v>
      </c>
      <c r="N16">
        <f>STDEV(N4:N13)</f>
        <v>1.5308582917217741</v>
      </c>
      <c r="O16">
        <f>STDEV(O4:O13)</f>
        <v>0.44410277539226189</v>
      </c>
      <c r="R16">
        <f>STDEV(R4:R13)</f>
        <v>2.4054904228313418</v>
      </c>
      <c r="S16">
        <f>STDEV(S4:S13)</f>
        <v>0.65468358846086938</v>
      </c>
      <c r="V16">
        <f>STDEV(V4:V13)</f>
        <v>1.0566550067180027</v>
      </c>
      <c r="W16">
        <f>STDEV(W4:W13)</f>
        <v>0.19429295177929412</v>
      </c>
      <c r="Z16">
        <f>STDEV(Z4:Z13)</f>
        <v>2.1987859459256134</v>
      </c>
      <c r="AA16">
        <f>STDEV(AA4:AA13)</f>
        <v>0.52448874323265959</v>
      </c>
      <c r="AD16">
        <f>STDEV(AD4:AD13)</f>
        <v>1.877353584644575</v>
      </c>
      <c r="AE16">
        <f>STDEV(AE4:AE13)</f>
        <v>0.27615658219366951</v>
      </c>
    </row>
    <row r="17" spans="1:42" x14ac:dyDescent="0.25">
      <c r="A17" t="s">
        <v>8</v>
      </c>
      <c r="B17">
        <f>2*B16</f>
        <v>3.6453468020355912</v>
      </c>
      <c r="C17">
        <f>2*C16</f>
        <v>0.63844268166984097</v>
      </c>
      <c r="F17">
        <f>2*F16</f>
        <v>4.7032231796219817</v>
      </c>
      <c r="G17">
        <f>2*G16</f>
        <v>0.90608953420729699</v>
      </c>
      <c r="J17">
        <f>2*J16</f>
        <v>3.4541887522253267</v>
      </c>
      <c r="K17">
        <f>2*K16</f>
        <v>0.96425393520355918</v>
      </c>
      <c r="N17">
        <f>2*N16</f>
        <v>3.0617165834435482</v>
      </c>
      <c r="O17">
        <f>2*O16</f>
        <v>0.88820555078452379</v>
      </c>
      <c r="R17">
        <f>2*R16</f>
        <v>4.8109808456626837</v>
      </c>
      <c r="S17">
        <f>2*S16</f>
        <v>1.3093671769217388</v>
      </c>
      <c r="V17">
        <f>2*V16</f>
        <v>2.1133100134360054</v>
      </c>
      <c r="W17">
        <f>2*W16</f>
        <v>0.38858590355858824</v>
      </c>
      <c r="Z17">
        <f>2*Z16</f>
        <v>4.3975718918512268</v>
      </c>
      <c r="AA17">
        <f>2*AA16</f>
        <v>1.0489774864653192</v>
      </c>
      <c r="AD17">
        <f>2*AD16</f>
        <v>3.75470716928915</v>
      </c>
      <c r="AE17">
        <f>2*AE16</f>
        <v>0.55231316438733902</v>
      </c>
    </row>
    <row r="18" spans="1:42" x14ac:dyDescent="0.25">
      <c r="A18" t="s">
        <v>9</v>
      </c>
      <c r="B18">
        <f>B15+B17</f>
        <v>16.528676802035591</v>
      </c>
      <c r="C18">
        <f>C15+C17</f>
        <v>3.8652426816698409</v>
      </c>
      <c r="F18">
        <f>F15+F17</f>
        <v>16.53428317962198</v>
      </c>
      <c r="G18">
        <f>G15+G17</f>
        <v>3.7144795342072969</v>
      </c>
      <c r="J18">
        <f>J15+J17</f>
        <v>16.279268752225327</v>
      </c>
      <c r="K18">
        <f>K15+K17</f>
        <v>3.9065339352035595</v>
      </c>
      <c r="N18">
        <f>N15+N17</f>
        <v>15.618756583443549</v>
      </c>
      <c r="O18">
        <f>O15+O17</f>
        <v>3.494785550784524</v>
      </c>
      <c r="R18">
        <f>R15+R17</f>
        <v>16.680790845662685</v>
      </c>
      <c r="S18">
        <f>S15+S17</f>
        <v>4.4814771769217385</v>
      </c>
      <c r="V18">
        <f>V15+V17</f>
        <v>14.871900013436008</v>
      </c>
      <c r="W18">
        <f>W15+W17</f>
        <v>2.9402859035585887</v>
      </c>
      <c r="Z18">
        <f>Z15+Z17</f>
        <v>17.853731891851226</v>
      </c>
      <c r="AA18">
        <f>AA15+AA17</f>
        <v>3.7977974864653197</v>
      </c>
      <c r="AD18">
        <f>AD15+AD17</f>
        <v>17.596687169289147</v>
      </c>
      <c r="AE18">
        <f>AE15+AE17</f>
        <v>3.1976831643873389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13.6709625</v>
      </c>
      <c r="K26">
        <f>AVERAGE(C3,G3,K3,O3,S3,W3,AA3,AE3)</f>
        <v>2.9165000000000001</v>
      </c>
      <c r="N26">
        <f>J27-J26</f>
        <v>1.4124999999999943E-2</v>
      </c>
      <c r="O26">
        <f>K27-K26</f>
        <v>-0.11060000000000025</v>
      </c>
      <c r="P26" s="1">
        <v>0.1</v>
      </c>
      <c r="Q26">
        <f>N26/J26*100</f>
        <v>0.103321181665153</v>
      </c>
      <c r="R26">
        <f>O26/K26*100</f>
        <v>-3.7922166980970431</v>
      </c>
      <c r="U26">
        <f>J26</f>
        <v>13.6709625</v>
      </c>
      <c r="V26">
        <f>K26</f>
        <v>2.9165000000000001</v>
      </c>
      <c r="W26">
        <f>Q26</f>
        <v>0.103321181665153</v>
      </c>
      <c r="X26">
        <f>Q27</f>
        <v>-7.3655201672888744</v>
      </c>
      <c r="Y26">
        <f>Q28</f>
        <v>-8.344145483538556</v>
      </c>
      <c r="Z26">
        <f>Q29</f>
        <v>-5.3801990898592482</v>
      </c>
      <c r="AA26">
        <f>Q30</f>
        <v>-1.1318698299406464</v>
      </c>
      <c r="AB26">
        <f>Q31</f>
        <v>-11.4285113429285</v>
      </c>
      <c r="AC26">
        <f>Q32</f>
        <v>-8.8799526734127259</v>
      </c>
      <c r="AD26">
        <f>Q33</f>
        <v>-6.1488903945131925</v>
      </c>
      <c r="AE26">
        <f>Q34</f>
        <v>-8.8378012886803088</v>
      </c>
      <c r="AF26">
        <f>Q35</f>
        <v>-9.7419987802614507</v>
      </c>
      <c r="AG26">
        <f>R26</f>
        <v>-3.7922166980970431</v>
      </c>
      <c r="AH26">
        <f>R27</f>
        <v>-7.3727070118292408</v>
      </c>
      <c r="AI26">
        <f>R28</f>
        <v>5.2185839190810785</v>
      </c>
      <c r="AJ26">
        <f>R29</f>
        <v>3.0683181896108249</v>
      </c>
      <c r="AK26">
        <f>R30</f>
        <v>2.3371335504885882</v>
      </c>
      <c r="AL26">
        <f>R31</f>
        <v>-5.8456197496999867</v>
      </c>
      <c r="AM26">
        <f>R32</f>
        <v>-4.9678553060174808</v>
      </c>
      <c r="AN26">
        <f>R33</f>
        <v>-8.5770615463740825</v>
      </c>
      <c r="AO26">
        <f>R34</f>
        <v>-5.628750214297952</v>
      </c>
      <c r="AP26">
        <f>R35</f>
        <v>-1.4392250985770725</v>
      </c>
    </row>
    <row r="27" spans="1:42" x14ac:dyDescent="0.25">
      <c r="I27" s="1">
        <v>0.1</v>
      </c>
      <c r="J27">
        <f>AVERAGE(B4,F4,J4,N4,R4,V4,Z4,AD4)</f>
        <v>13.6850875</v>
      </c>
      <c r="K27">
        <f>AVERAGE(C4,G4,K4,O4,S4,W4,AA4,AE4)</f>
        <v>2.8058999999999998</v>
      </c>
      <c r="N27">
        <f>J28-J26</f>
        <v>-1.0069374999999994</v>
      </c>
      <c r="O27">
        <f>K28-K26</f>
        <v>-0.2150249999999998</v>
      </c>
      <c r="P27" s="1">
        <v>0.2</v>
      </c>
      <c r="Q27">
        <f>N27/J26*100</f>
        <v>-7.3655201672888744</v>
      </c>
      <c r="R27">
        <f>O27/K26*100</f>
        <v>-7.3727070118292408</v>
      </c>
    </row>
    <row r="28" spans="1:42" x14ac:dyDescent="0.25">
      <c r="I28" s="1">
        <v>0.2</v>
      </c>
      <c r="J28">
        <f>AVERAGE(B5,F5,J5,N5,R5,V5,Z5,AD5)</f>
        <v>12.664025000000001</v>
      </c>
      <c r="K28">
        <f>AVERAGE(C5,G5,K5,O5,S5,W5,AA5,AE5)</f>
        <v>2.7014750000000003</v>
      </c>
      <c r="N28">
        <f>J29-J26</f>
        <v>-1.1407249999999998</v>
      </c>
      <c r="O28">
        <f>K29-K26</f>
        <v>0.15219999999999967</v>
      </c>
      <c r="P28" s="1">
        <v>0.3</v>
      </c>
      <c r="Q28">
        <f>N28/J26*100</f>
        <v>-8.344145483538556</v>
      </c>
      <c r="R28">
        <f>O28/K26*100</f>
        <v>5.2185839190810785</v>
      </c>
    </row>
    <row r="29" spans="1:42" x14ac:dyDescent="0.25">
      <c r="I29" s="1">
        <v>0.3</v>
      </c>
      <c r="J29">
        <f>AVERAGE(B6,F6,J6,N6,R6,V6,Z6,AD6)</f>
        <v>12.5302375</v>
      </c>
      <c r="K29">
        <f>AVERAGE(C6,G6,K6,O6,S6,W6,AA6,AE6)</f>
        <v>3.0686999999999998</v>
      </c>
      <c r="N29">
        <f>J30-J26</f>
        <v>-0.7355249999999991</v>
      </c>
      <c r="O29">
        <f>K30-K26</f>
        <v>8.948749999999972E-2</v>
      </c>
      <c r="P29" s="1">
        <v>0.4</v>
      </c>
      <c r="Q29">
        <f>N29/J26*100</f>
        <v>-5.3801990898592482</v>
      </c>
      <c r="R29">
        <f>O29/K26*100</f>
        <v>3.0683181896108249</v>
      </c>
    </row>
    <row r="30" spans="1:42" x14ac:dyDescent="0.25">
      <c r="I30" s="1">
        <v>0.4</v>
      </c>
      <c r="J30">
        <f>AVERAGE(B7,F7,J7,N7,R7,V7,Z7,AD7)</f>
        <v>12.935437500000001</v>
      </c>
      <c r="K30">
        <f>AVERAGE(C7,G7,K7,O7,S7,W7,AA7,AE7)</f>
        <v>3.0059874999999998</v>
      </c>
      <c r="N30">
        <f>J31-J26</f>
        <v>-0.15473749999999953</v>
      </c>
      <c r="O30">
        <f>K31-K26</f>
        <v>6.8162499999999682E-2</v>
      </c>
      <c r="P30" s="1">
        <v>0.5</v>
      </c>
      <c r="Q30">
        <f>N30/J26*100</f>
        <v>-1.1318698299406464</v>
      </c>
      <c r="R30">
        <f>O30/K26*100</f>
        <v>2.3371335504885882</v>
      </c>
    </row>
    <row r="31" spans="1:42" x14ac:dyDescent="0.25">
      <c r="I31" s="1">
        <v>0.5</v>
      </c>
      <c r="J31">
        <f>AVERAGE(B8,F8,J8,N8,R8,V8,Z8,AD8)</f>
        <v>13.516225</v>
      </c>
      <c r="K31">
        <f>AVERAGE(C8,G8,K8,O8,S8,W8,AA8,AE8)</f>
        <v>2.9846624999999998</v>
      </c>
      <c r="N31">
        <f>J32-J26</f>
        <v>-1.5623875000000016</v>
      </c>
      <c r="O31">
        <f>K32-K26</f>
        <v>-0.17048750000000013</v>
      </c>
      <c r="P31" s="1">
        <v>0.6</v>
      </c>
      <c r="Q31">
        <f>N31/J26*100</f>
        <v>-11.4285113429285</v>
      </c>
      <c r="R31">
        <f>O31/K26*100</f>
        <v>-5.8456197496999867</v>
      </c>
    </row>
    <row r="32" spans="1:42" x14ac:dyDescent="0.25">
      <c r="I32" s="1">
        <v>0.6</v>
      </c>
      <c r="J32">
        <f>AVERAGE(B9,F9,J9,N9,R9,V9,Z9,AD9)</f>
        <v>12.108574999999998</v>
      </c>
      <c r="K32">
        <f>AVERAGE(C9,G9,K9,O9,S9,W9,AA9,AE9)</f>
        <v>2.7460125</v>
      </c>
      <c r="N32">
        <f>J33-J26</f>
        <v>-1.2139750000000014</v>
      </c>
      <c r="O32">
        <f>K33-K26</f>
        <v>-0.14488749999999984</v>
      </c>
      <c r="P32" s="1">
        <v>0.7</v>
      </c>
      <c r="Q32">
        <f>N32/J26*100</f>
        <v>-8.8799526734127259</v>
      </c>
      <c r="R32">
        <f>O32/K26*100</f>
        <v>-4.9678553060174808</v>
      </c>
    </row>
    <row r="33" spans="1:18" x14ac:dyDescent="0.25">
      <c r="I33" s="1">
        <v>0.7</v>
      </c>
      <c r="J33">
        <f>AVERAGE(B10,F10,J10,N10,R10,V10,Z10,AD10)</f>
        <v>12.456987499999999</v>
      </c>
      <c r="K33">
        <f>AVERAGE(C10,G10,K10,O10,S10,W10,AA10,AE10)</f>
        <v>2.7716125000000003</v>
      </c>
      <c r="N33">
        <f>J34-J26</f>
        <v>-0.84061250000000065</v>
      </c>
      <c r="O33">
        <f>K34-K26</f>
        <v>-0.25015000000000009</v>
      </c>
      <c r="P33" s="1">
        <v>0.8</v>
      </c>
      <c r="Q33">
        <f>N33/J26*100</f>
        <v>-6.1488903945131925</v>
      </c>
      <c r="R33">
        <f>O33/K26*100</f>
        <v>-8.5770615463740825</v>
      </c>
    </row>
    <row r="34" spans="1:18" x14ac:dyDescent="0.25">
      <c r="I34" s="1">
        <v>0.8</v>
      </c>
      <c r="J34">
        <f>AVERAGE(B11,F11,J11,N11,R11,V11,Z11,AD11)</f>
        <v>12.830349999999999</v>
      </c>
      <c r="K34">
        <f>AVERAGE(C11,G11,K11,O11,S11,W11,AA11,AE11)</f>
        <v>2.66635</v>
      </c>
      <c r="N34">
        <f>J35-J26</f>
        <v>-1.2082125000000019</v>
      </c>
      <c r="O34">
        <f>K35-K26</f>
        <v>-0.16416249999999977</v>
      </c>
      <c r="P34" s="1">
        <v>0.9</v>
      </c>
      <c r="Q34">
        <f>N34/J26*100</f>
        <v>-8.8378012886803088</v>
      </c>
      <c r="R34">
        <f>O34/K26*100</f>
        <v>-5.628750214297952</v>
      </c>
    </row>
    <row r="35" spans="1:18" x14ac:dyDescent="0.25">
      <c r="I35" s="1">
        <v>0.9</v>
      </c>
      <c r="J35">
        <f>AVERAGE(B12,F12,J12,N12,R12,V12,Z12,AD12)</f>
        <v>12.462749999999998</v>
      </c>
      <c r="K35">
        <f>AVERAGE(C12,G12,K12,O12,S12,W12,AA12,AE12)</f>
        <v>2.7523375000000003</v>
      </c>
      <c r="N35">
        <f>J36-J26</f>
        <v>-1.3318250000000003</v>
      </c>
      <c r="O35">
        <f>K36-K26</f>
        <v>-4.1975000000000318E-2</v>
      </c>
      <c r="P35" s="1">
        <v>1</v>
      </c>
      <c r="Q35">
        <f>N35/J26*100</f>
        <v>-9.7419987802614507</v>
      </c>
      <c r="R35">
        <f>O35/K26*100</f>
        <v>-1.4392250985770725</v>
      </c>
    </row>
    <row r="36" spans="1:18" x14ac:dyDescent="0.25">
      <c r="I36" s="1">
        <v>1</v>
      </c>
      <c r="J36">
        <f>AVERAGE(B13,F13,J13,N13,R13,V13,Z13,AD13)</f>
        <v>12.3391375</v>
      </c>
      <c r="K36">
        <f>AVERAGE(C13,G13,K13,O13,S13,W13,AA13,AE13)</f>
        <v>2.8745249999999998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12.679399999999999</v>
      </c>
      <c r="C41">
        <f>C3</f>
        <v>3.3176000000000001</v>
      </c>
    </row>
    <row r="42" spans="1:18" x14ac:dyDescent="0.25">
      <c r="A42" s="1">
        <v>2</v>
      </c>
      <c r="B42">
        <f>F3</f>
        <v>13.0008</v>
      </c>
      <c r="C42">
        <f>G3</f>
        <v>2.9297</v>
      </c>
    </row>
    <row r="43" spans="1:18" x14ac:dyDescent="0.25">
      <c r="A43" s="1">
        <v>3</v>
      </c>
      <c r="B43">
        <f>J3</f>
        <v>13.2654</v>
      </c>
      <c r="C43">
        <f>K3</f>
        <v>2.8071999999999999</v>
      </c>
    </row>
    <row r="44" spans="1:18" x14ac:dyDescent="0.25">
      <c r="A44" s="1">
        <v>4</v>
      </c>
      <c r="B44">
        <f>N3</f>
        <v>12.901</v>
      </c>
      <c r="C44">
        <f>O3</f>
        <v>3.48</v>
      </c>
    </row>
    <row r="45" spans="1:18" x14ac:dyDescent="0.25">
      <c r="A45" s="1">
        <v>5</v>
      </c>
      <c r="B45">
        <f>R3</f>
        <v>14.114800000000001</v>
      </c>
      <c r="C45">
        <f>S3</f>
        <v>3.0135000000000001</v>
      </c>
    </row>
    <row r="46" spans="1:18" x14ac:dyDescent="0.25">
      <c r="A46" s="1">
        <v>6</v>
      </c>
      <c r="B46">
        <f>V3</f>
        <v>15.3642</v>
      </c>
      <c r="C46">
        <f>W3</f>
        <v>2.5175000000000001</v>
      </c>
    </row>
    <row r="47" spans="1:18" x14ac:dyDescent="0.25">
      <c r="A47" s="1">
        <v>7</v>
      </c>
      <c r="B47">
        <f>Z3</f>
        <v>13.4727</v>
      </c>
      <c r="C47">
        <f>AA3</f>
        <v>2.8662000000000001</v>
      </c>
    </row>
    <row r="48" spans="1:18" x14ac:dyDescent="0.25">
      <c r="A48" s="1">
        <v>8</v>
      </c>
      <c r="B48">
        <f>AD3</f>
        <v>14.5694</v>
      </c>
      <c r="C48">
        <f>AE3</f>
        <v>2.4003000000000001</v>
      </c>
    </row>
    <row r="50" spans="1:3" x14ac:dyDescent="0.25">
      <c r="A50" t="s">
        <v>18</v>
      </c>
      <c r="B50">
        <f>AVERAGE(B41:B48)</f>
        <v>13.6709625</v>
      </c>
      <c r="C50">
        <f>AVERAGE(C41:C48)</f>
        <v>2.9165000000000001</v>
      </c>
    </row>
    <row r="51" spans="1:3" x14ac:dyDescent="0.25">
      <c r="A51" t="s">
        <v>7</v>
      </c>
      <c r="B51">
        <f>STDEV(B41:B48)</f>
        <v>0.93351716479360258</v>
      </c>
      <c r="C51">
        <f>STDEV(C41:C48)</f>
        <v>0.3641304161972736</v>
      </c>
    </row>
    <row r="52" spans="1:3" x14ac:dyDescent="0.25">
      <c r="A52" t="s">
        <v>19</v>
      </c>
      <c r="B52">
        <f>1.5*B51</f>
        <v>1.4002757471904039</v>
      </c>
      <c r="C52">
        <f>1.5*C51</f>
        <v>0.5461956242959104</v>
      </c>
    </row>
    <row r="53" spans="1:3" x14ac:dyDescent="0.25">
      <c r="A53" t="s">
        <v>8</v>
      </c>
      <c r="B53">
        <f>2*B51</f>
        <v>1.8670343295872052</v>
      </c>
      <c r="C53">
        <f>2*C51</f>
        <v>0.7282608323945472</v>
      </c>
    </row>
    <row r="54" spans="1:3" x14ac:dyDescent="0.25">
      <c r="A54" t="s">
        <v>20</v>
      </c>
      <c r="B54">
        <f>B50+B52</f>
        <v>15.071238247190404</v>
      </c>
      <c r="C54">
        <f>C50+C52</f>
        <v>3.4626956242959106</v>
      </c>
    </row>
    <row r="55" spans="1:3" x14ac:dyDescent="0.25">
      <c r="A55" t="s">
        <v>9</v>
      </c>
      <c r="B55">
        <f>B50+B53</f>
        <v>15.537996829587206</v>
      </c>
      <c r="C55">
        <f>C50+C53</f>
        <v>3.6447608323945473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2014-01-17T05:10:54Z</dcterms:created>
  <dcterms:modified xsi:type="dcterms:W3CDTF">2014-01-17T05:11:24Z</dcterms:modified>
</cp:coreProperties>
</file>