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<sst xmlns="http://schemas.openxmlformats.org/spreadsheetml/2006/main" count="48" uniqueCount="21">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</sst>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429</v>
      </c>
      <c r="B3">
        <v>3.2322000000000002</v>
      </c>
      <c r="C3">
        <v>4.9763999999999999</v>
      </c>
      <c r="E3" s="1">
        <v>429</v>
      </c>
      <c r="F3">
        <v>3.7033999999999998</v>
      </c>
      <c r="G3">
        <v>4.2633000000000001</v>
      </c>
      <c r="I3" s="1">
        <v>429</v>
      </c>
      <c r="J3">
        <v>10.815099999999999</v>
      </c>
      <c r="K3">
        <v>5.7500999999999998</v>
      </c>
      <c r="M3" s="1">
        <v>429</v>
      </c>
      <c r="N3">
        <v>6.0987999999999998</v>
      </c>
      <c r="O3">
        <v>3.9651000000000001</v>
      </c>
      <c r="Q3" s="1">
        <v>429</v>
      </c>
      <c r="R3">
        <v>3.0602</v>
      </c>
      <c r="S3">
        <v>3.9624000000000001</v>
      </c>
      <c r="U3" s="1">
        <v>429</v>
      </c>
      <c r="V3">
        <v>2.5914000000000001</v>
      </c>
      <c r="W3">
        <v>3.1135999999999999</v>
      </c>
      <c r="Y3" s="1">
        <v>429</v>
      </c>
      <c r="Z3">
        <v>3.2050000000000001</v>
      </c>
      <c r="AA3">
        <v>4.2138999999999998</v>
      </c>
      <c r="AC3" s="1">
        <v>429</v>
      </c>
      <c r="AD3">
        <v>3.0510000000000002</v>
      </c>
      <c r="AE3">
        <v>4.1685999999999996</v>
      </c>
    </row>
    <row r="4" spans="1:31" x14ac:dyDescent="0.25">
      <c r="A4" s="1">
        <v>0.1</v>
      </c>
      <c r="B4">
        <v>3.3995000000000002</v>
      </c>
      <c r="C4">
        <v>4.0004</v>
      </c>
      <c r="E4" s="1">
        <v>0.1</v>
      </c>
      <c r="F4">
        <v>2.9504999999999999</v>
      </c>
      <c r="G4">
        <v>4.0129999999999999</v>
      </c>
      <c r="I4" s="1">
        <v>0.1</v>
      </c>
      <c r="J4">
        <v>12.718</v>
      </c>
      <c r="K4">
        <v>7.8318000000000003</v>
      </c>
      <c r="M4" s="1">
        <v>0.1</v>
      </c>
      <c r="N4">
        <v>5.1847000000000003</v>
      </c>
      <c r="O4">
        <v>3.7134999999999998</v>
      </c>
      <c r="Q4" s="1">
        <v>0.1</v>
      </c>
      <c r="R4">
        <v>2.6844000000000001</v>
      </c>
      <c r="S4">
        <v>3.1459000000000001</v>
      </c>
      <c r="U4" s="1">
        <v>0.1</v>
      </c>
      <c r="V4">
        <v>2.4388000000000001</v>
      </c>
      <c r="W4">
        <v>3.1057999999999999</v>
      </c>
      <c r="Y4" s="1">
        <v>0.1</v>
      </c>
      <c r="Z4">
        <v>2.3460999999999999</v>
      </c>
      <c r="AA4">
        <v>4.0540000000000003</v>
      </c>
      <c r="AC4" s="1">
        <v>0.1</v>
      </c>
      <c r="AD4">
        <v>2.9891000000000001</v>
      </c>
      <c r="AE4">
        <v>4.0449999999999999</v>
      </c>
    </row>
    <row r="5" spans="1:31" x14ac:dyDescent="0.25">
      <c r="A5" s="1">
        <v>0.2</v>
      </c>
      <c r="B5">
        <v>3.0674999999999999</v>
      </c>
      <c r="C5">
        <v>3.0062000000000002</v>
      </c>
      <c r="E5" s="1">
        <v>0.2</v>
      </c>
      <c r="F5">
        <v>4.5213000000000001</v>
      </c>
      <c r="G5">
        <v>4.7312000000000003</v>
      </c>
      <c r="I5" s="1">
        <v>0.2</v>
      </c>
      <c r="J5">
        <v>3.7145000000000001</v>
      </c>
      <c r="K5">
        <v>8.2728000000000002</v>
      </c>
      <c r="M5" s="1">
        <v>0.2</v>
      </c>
      <c r="N5">
        <v>4.8983999999999996</v>
      </c>
      <c r="O5">
        <v>3.6938</v>
      </c>
      <c r="Q5" s="1">
        <v>0.2</v>
      </c>
      <c r="R5">
        <v>3.0516000000000001</v>
      </c>
      <c r="S5">
        <v>2.9228000000000001</v>
      </c>
      <c r="U5" s="1">
        <v>0.2</v>
      </c>
      <c r="V5">
        <v>2.7256</v>
      </c>
      <c r="W5">
        <v>2.97</v>
      </c>
      <c r="Y5" s="1">
        <v>0.2</v>
      </c>
      <c r="Z5">
        <v>2.7993000000000001</v>
      </c>
      <c r="AA5">
        <v>4.7007000000000003</v>
      </c>
      <c r="AC5" s="1">
        <v>0.2</v>
      </c>
      <c r="AD5">
        <v>3.0792999999999999</v>
      </c>
      <c r="AE5">
        <v>5.9379999999999997</v>
      </c>
    </row>
    <row r="6" spans="1:31" x14ac:dyDescent="0.25">
      <c r="A6" s="1">
        <v>0.3</v>
      </c>
      <c r="B6">
        <v>2.8008999999999999</v>
      </c>
      <c r="C6">
        <v>6.2317</v>
      </c>
      <c r="E6" s="1">
        <v>0.3</v>
      </c>
      <c r="F6">
        <v>3.1846999999999999</v>
      </c>
      <c r="G6">
        <v>4.0286999999999997</v>
      </c>
      <c r="I6" s="1">
        <v>0.3</v>
      </c>
      <c r="J6">
        <v>3.8607999999999998</v>
      </c>
      <c r="K6">
        <v>5.4492000000000003</v>
      </c>
      <c r="M6" s="1">
        <v>0.3</v>
      </c>
      <c r="N6">
        <v>4.6798000000000002</v>
      </c>
      <c r="O6">
        <v>3.2275</v>
      </c>
      <c r="Q6" s="1">
        <v>0.3</v>
      </c>
      <c r="R6">
        <v>2.9975999999999998</v>
      </c>
      <c r="S6">
        <v>3.6042000000000001</v>
      </c>
      <c r="U6" s="1">
        <v>0.3</v>
      </c>
      <c r="V6">
        <v>2.8988999999999998</v>
      </c>
      <c r="W6">
        <v>3.3052999999999999</v>
      </c>
      <c r="Y6" s="1">
        <v>0.3</v>
      </c>
      <c r="Z6">
        <v>3.0019</v>
      </c>
      <c r="AA6">
        <v>3.2523</v>
      </c>
      <c r="AC6" s="1">
        <v>0.3</v>
      </c>
      <c r="AD6">
        <v>3.3912</v>
      </c>
      <c r="AE6">
        <v>5.6051000000000002</v>
      </c>
    </row>
    <row r="7" spans="1:31" x14ac:dyDescent="0.25">
      <c r="A7" s="1">
        <v>0.4</v>
      </c>
      <c r="B7">
        <v>3.0364</v>
      </c>
      <c r="C7">
        <v>9.8270999999999997</v>
      </c>
      <c r="E7" s="1">
        <v>0.4</v>
      </c>
      <c r="F7">
        <v>3.3037000000000001</v>
      </c>
      <c r="G7">
        <v>9.6991999999999994</v>
      </c>
      <c r="I7" s="1">
        <v>0.4</v>
      </c>
      <c r="J7">
        <v>2.7881999999999998</v>
      </c>
      <c r="K7">
        <v>7.4744000000000002</v>
      </c>
      <c r="M7" s="1">
        <v>0.4</v>
      </c>
      <c r="N7">
        <v>4.9739000000000004</v>
      </c>
      <c r="O7">
        <v>3.6920999999999999</v>
      </c>
      <c r="Q7" s="1">
        <v>0.4</v>
      </c>
      <c r="R7">
        <v>3.4079000000000002</v>
      </c>
      <c r="S7">
        <v>3.93</v>
      </c>
      <c r="U7" s="1">
        <v>0.4</v>
      </c>
      <c r="V7">
        <v>2.8786999999999998</v>
      </c>
      <c r="W7">
        <v>3.5701000000000001</v>
      </c>
      <c r="Y7" s="1">
        <v>0.4</v>
      </c>
      <c r="Z7">
        <v>2.9424999999999999</v>
      </c>
      <c r="AA7">
        <v>3.4336000000000002</v>
      </c>
      <c r="AC7" s="1">
        <v>0.4</v>
      </c>
      <c r="AD7">
        <v>2.8408000000000002</v>
      </c>
      <c r="AE7">
        <v>3.03</v>
      </c>
    </row>
    <row r="8" spans="1:31" x14ac:dyDescent="0.25">
      <c r="A8" s="1">
        <v>0.5</v>
      </c>
      <c r="B8">
        <v>14.9124</v>
      </c>
      <c r="C8">
        <v>29.317599999999999</v>
      </c>
      <c r="E8" s="1">
        <v>0.5</v>
      </c>
      <c r="F8">
        <v>3.4952999999999999</v>
      </c>
      <c r="G8">
        <v>6.6639999999999997</v>
      </c>
      <c r="I8" s="1">
        <v>0.5</v>
      </c>
      <c r="J8">
        <v>4.2144000000000004</v>
      </c>
      <c r="K8">
        <v>7.2565999999999997</v>
      </c>
      <c r="M8" s="1">
        <v>0.5</v>
      </c>
      <c r="N8">
        <v>7.0655000000000001</v>
      </c>
      <c r="O8">
        <v>3.4975999999999998</v>
      </c>
      <c r="Q8" s="1">
        <v>0.5</v>
      </c>
      <c r="R8">
        <v>3.2475999999999998</v>
      </c>
      <c r="S8">
        <v>3.1391</v>
      </c>
      <c r="U8" s="1">
        <v>0.5</v>
      </c>
      <c r="V8">
        <v>3.0066000000000002</v>
      </c>
      <c r="W8">
        <v>4.0446999999999997</v>
      </c>
      <c r="Y8" s="1">
        <v>0.5</v>
      </c>
      <c r="Z8">
        <v>3.4300999999999999</v>
      </c>
      <c r="AA8">
        <v>2.7023999999999999</v>
      </c>
      <c r="AC8" s="1">
        <v>0.5</v>
      </c>
      <c r="AD8">
        <v>2.5057999999999998</v>
      </c>
      <c r="AE8">
        <v>4.2647000000000004</v>
      </c>
    </row>
    <row r="9" spans="1:31" x14ac:dyDescent="0.25">
      <c r="A9" s="1">
        <v>0.6</v>
      </c>
      <c r="B9">
        <v>19.599399999999999</v>
      </c>
      <c r="C9">
        <v>46.959000000000003</v>
      </c>
      <c r="E9" s="1">
        <v>0.6</v>
      </c>
      <c r="F9">
        <v>3.0442999999999998</v>
      </c>
      <c r="G9">
        <v>5.0243000000000002</v>
      </c>
      <c r="I9" s="1">
        <v>0.6</v>
      </c>
      <c r="J9">
        <v>4.3438999999999997</v>
      </c>
      <c r="K9">
        <v>4.6967999999999996</v>
      </c>
      <c r="M9" s="1">
        <v>0.6</v>
      </c>
      <c r="N9">
        <v>5.2835999999999999</v>
      </c>
      <c r="O9">
        <v>3.0676000000000001</v>
      </c>
      <c r="Q9" s="1">
        <v>0.6</v>
      </c>
      <c r="R9">
        <v>2.3319000000000001</v>
      </c>
      <c r="S9">
        <v>4.4344999999999999</v>
      </c>
      <c r="U9" s="1">
        <v>0.6</v>
      </c>
      <c r="V9">
        <v>3.262</v>
      </c>
      <c r="W9">
        <v>4.3667999999999996</v>
      </c>
      <c r="Y9" s="1">
        <v>0.6</v>
      </c>
      <c r="Z9">
        <v>2.8995000000000002</v>
      </c>
      <c r="AA9">
        <v>4.5523999999999996</v>
      </c>
      <c r="AC9" s="1">
        <v>0.6</v>
      </c>
      <c r="AD9">
        <v>2.8079000000000001</v>
      </c>
      <c r="AE9">
        <v>4.1744000000000003</v>
      </c>
    </row>
    <row r="10" spans="1:31" x14ac:dyDescent="0.25">
      <c r="A10" s="1">
        <v>0.7</v>
      </c>
      <c r="B10">
        <v>6.2058999999999997</v>
      </c>
      <c r="C10">
        <v>103.8904</v>
      </c>
      <c r="E10" s="1">
        <v>0.7</v>
      </c>
      <c r="F10">
        <v>3.1389</v>
      </c>
      <c r="G10">
        <v>7.0098000000000003</v>
      </c>
      <c r="I10" s="1">
        <v>0.7</v>
      </c>
      <c r="J10">
        <v>3.9220999999999999</v>
      </c>
      <c r="K10">
        <v>4.3902000000000001</v>
      </c>
      <c r="M10" s="1">
        <v>0.7</v>
      </c>
      <c r="N10">
        <v>4.5076000000000001</v>
      </c>
      <c r="O10">
        <v>2.9638</v>
      </c>
      <c r="Q10" s="1">
        <v>0.7</v>
      </c>
      <c r="R10">
        <v>2.9567000000000001</v>
      </c>
      <c r="S10">
        <v>4.0704000000000002</v>
      </c>
      <c r="U10" s="1">
        <v>0.7</v>
      </c>
      <c r="V10">
        <v>2.7004999999999999</v>
      </c>
      <c r="W10">
        <v>3.4834999999999998</v>
      </c>
      <c r="Y10" s="1">
        <v>0.7</v>
      </c>
      <c r="Z10">
        <v>2.4824000000000002</v>
      </c>
      <c r="AA10">
        <v>3.9521999999999999</v>
      </c>
      <c r="AC10" s="1">
        <v>0.7</v>
      </c>
      <c r="AD10">
        <v>2.8149999999999999</v>
      </c>
      <c r="AE10">
        <v>5.1721000000000004</v>
      </c>
    </row>
    <row r="11" spans="1:31" x14ac:dyDescent="0.25">
      <c r="A11" s="1">
        <v>0.8</v>
      </c>
      <c r="B11">
        <v>13.233599999999999</v>
      </c>
      <c r="C11">
        <v>62.6083</v>
      </c>
      <c r="E11" s="1">
        <v>0.8</v>
      </c>
      <c r="F11">
        <v>4.3939000000000004</v>
      </c>
      <c r="G11">
        <v>7.0430999999999999</v>
      </c>
      <c r="I11" s="1">
        <v>0.8</v>
      </c>
      <c r="J11">
        <v>3.3740999999999999</v>
      </c>
      <c r="K11">
        <v>4.2461000000000002</v>
      </c>
      <c r="M11" s="1">
        <v>0.8</v>
      </c>
      <c r="N11">
        <v>3.4260000000000002</v>
      </c>
      <c r="O11">
        <v>3.3927999999999998</v>
      </c>
      <c r="Q11" s="1">
        <v>0.8</v>
      </c>
      <c r="R11">
        <v>2.5203000000000002</v>
      </c>
      <c r="S11">
        <v>3.9546999999999999</v>
      </c>
      <c r="U11" s="1">
        <v>0.8</v>
      </c>
      <c r="V11">
        <v>3.1852</v>
      </c>
      <c r="W11">
        <v>3.0203000000000002</v>
      </c>
      <c r="Y11" s="1">
        <v>0.8</v>
      </c>
      <c r="Z11">
        <v>2.6600999999999999</v>
      </c>
      <c r="AA11">
        <v>2.9302999999999999</v>
      </c>
      <c r="AC11" s="1">
        <v>0.8</v>
      </c>
      <c r="AD11">
        <v>3.4066000000000001</v>
      </c>
      <c r="AE11">
        <v>4.4109999999999996</v>
      </c>
    </row>
    <row r="12" spans="1:31" x14ac:dyDescent="0.25">
      <c r="A12" s="1">
        <v>0.9</v>
      </c>
      <c r="B12">
        <v>47.539499999999997</v>
      </c>
      <c r="C12">
        <v>24.024699999999999</v>
      </c>
      <c r="E12" s="1">
        <v>0.9</v>
      </c>
      <c r="F12">
        <v>3.0392000000000001</v>
      </c>
      <c r="G12">
        <v>9.9553999999999991</v>
      </c>
      <c r="I12" s="1">
        <v>0.9</v>
      </c>
      <c r="J12">
        <v>3.0341</v>
      </c>
      <c r="K12">
        <v>3.6446999999999998</v>
      </c>
      <c r="M12" s="1">
        <v>0.9</v>
      </c>
      <c r="N12">
        <v>3.2477999999999998</v>
      </c>
      <c r="O12">
        <v>4.9013999999999998</v>
      </c>
      <c r="Q12" s="1">
        <v>0.9</v>
      </c>
      <c r="R12">
        <v>3.0537999999999998</v>
      </c>
      <c r="S12">
        <v>3.1227999999999998</v>
      </c>
      <c r="U12" s="1">
        <v>0.9</v>
      </c>
      <c r="V12">
        <v>2.7368000000000001</v>
      </c>
      <c r="W12">
        <v>3.3904000000000001</v>
      </c>
      <c r="Y12" s="1">
        <v>0.9</v>
      </c>
      <c r="Z12">
        <v>2.8818000000000001</v>
      </c>
      <c r="AA12">
        <v>2.7326999999999999</v>
      </c>
      <c r="AC12" s="1">
        <v>0.9</v>
      </c>
      <c r="AD12">
        <v>2.9489999999999998</v>
      </c>
      <c r="AE12">
        <v>3.5083000000000002</v>
      </c>
    </row>
    <row r="13" spans="1:31" x14ac:dyDescent="0.25">
      <c r="A13" s="1">
        <v>1</v>
      </c>
      <c r="B13">
        <v>30.467199999999998</v>
      </c>
      <c r="C13">
        <v>26.718</v>
      </c>
      <c r="E13" s="1">
        <v>1</v>
      </c>
      <c r="F13">
        <v>3.0985999999999998</v>
      </c>
      <c r="G13">
        <v>9.3976000000000006</v>
      </c>
      <c r="I13" s="1">
        <v>1</v>
      </c>
      <c r="J13">
        <v>2.9668999999999999</v>
      </c>
      <c r="K13">
        <v>3.9510000000000001</v>
      </c>
      <c r="M13" s="1">
        <v>1</v>
      </c>
      <c r="N13">
        <v>2.9422999999999999</v>
      </c>
      <c r="O13">
        <v>4.6421999999999999</v>
      </c>
      <c r="Q13" s="1">
        <v>1</v>
      </c>
      <c r="R13">
        <v>2.2702</v>
      </c>
      <c r="S13">
        <v>3.6282000000000001</v>
      </c>
      <c r="U13" s="1">
        <v>1</v>
      </c>
      <c r="V13">
        <v>3.2565</v>
      </c>
      <c r="W13">
        <v>4.0907</v>
      </c>
      <c r="Y13" s="1">
        <v>1</v>
      </c>
      <c r="Z13">
        <v>2.7483</v>
      </c>
      <c r="AA13">
        <v>3.2902999999999998</v>
      </c>
      <c r="AC13" s="1">
        <v>1</v>
      </c>
      <c r="AD13">
        <v>4.5236000000000001</v>
      </c>
      <c r="AE13">
        <v>3.9439000000000002</v>
      </c>
    </row>
    <row r="15" spans="1:31" x14ac:dyDescent="0.25">
      <c r="A15" t="s">
        <v>6</v>
      </c>
      <c r="B15">
        <f>AVERAGE(B4:B13)</f>
        <v>14.426229999999999</v>
      </c>
      <c r="C15">
        <f>AVERAGE(C4:C13)</f>
        <v>31.658339999999999</v>
      </c>
      <c r="F15">
        <f>AVERAGE(F4:F13)</f>
        <v>3.4170400000000001</v>
      </c>
      <c r="G15">
        <f>AVERAGE(G4:G13)</f>
        <v>6.7566299999999995</v>
      </c>
      <c r="J15">
        <f>AVERAGE(J4:J13)</f>
        <v>4.4937000000000005</v>
      </c>
      <c r="K15">
        <f>AVERAGE(K4:K13)</f>
        <v>5.7213599999999998</v>
      </c>
      <c r="N15">
        <f>AVERAGE(N4:N13)</f>
        <v>4.6209600000000011</v>
      </c>
      <c r="O15">
        <f>AVERAGE(O4:O13)</f>
        <v>3.6792299999999996</v>
      </c>
      <c r="R15">
        <f>AVERAGE(R4:R13)</f>
        <v>2.8521999999999998</v>
      </c>
      <c r="S15">
        <f>AVERAGE(S4:S13)</f>
        <v>3.5952599999999997</v>
      </c>
      <c r="V15">
        <f>AVERAGE(V4:V13)</f>
        <v>2.9089599999999995</v>
      </c>
      <c r="W15">
        <f>AVERAGE(W4:W13)</f>
        <v>3.5347599999999995</v>
      </c>
      <c r="Z15">
        <f>AVERAGE(Z4:Z13)</f>
        <v>2.8191999999999999</v>
      </c>
      <c r="AA15">
        <f>AVERAGE(AA4:AA13)</f>
        <v>3.5600900000000002</v>
      </c>
      <c r="AD15">
        <f>AVERAGE(AD4:AD13)</f>
        <v>3.1308300000000004</v>
      </c>
      <c r="AE15">
        <f>AVERAGE(AE4:AE13)</f>
        <v>4.4092500000000001</v>
      </c>
    </row>
    <row r="16" spans="1:31" x14ac:dyDescent="0.25">
      <c r="A16" t="s">
        <v>7</v>
      </c>
      <c r="B16">
        <f>STDEV(B4:B13)</f>
        <v>14.777165778926923</v>
      </c>
      <c r="C16">
        <f>STDEV(C4:C13)</f>
        <v>31.983785871809761</v>
      </c>
      <c r="F16">
        <f>STDEV(F4:F13)</f>
        <v>0.57006059171128731</v>
      </c>
      <c r="G16">
        <f>STDEV(G4:G13)</f>
        <v>2.3116312725240395</v>
      </c>
      <c r="J16">
        <f>STDEV(J4:J13)</f>
        <v>2.9382115769820083</v>
      </c>
      <c r="K16">
        <f>STDEV(K4:K13)</f>
        <v>1.7923534722072361</v>
      </c>
      <c r="N16">
        <f>STDEV(N4:N13)</f>
        <v>1.2056312216704803</v>
      </c>
      <c r="O16">
        <f>STDEV(O4:O13)</f>
        <v>0.63487409259194527</v>
      </c>
      <c r="R16">
        <f>STDEV(R4:R13)</f>
        <v>0.38374738797518915</v>
      </c>
      <c r="S16">
        <f>STDEV(S4:S13)</f>
        <v>0.50087944923571093</v>
      </c>
      <c r="V16">
        <f>STDEV(V4:V13)</f>
        <v>0.27081076295696471</v>
      </c>
      <c r="W16">
        <f>STDEV(W4:W13)</f>
        <v>0.48378099774358757</v>
      </c>
      <c r="Z16">
        <f>STDEV(Z4:Z13)</f>
        <v>0.29816872926433968</v>
      </c>
      <c r="AA16">
        <f>STDEV(AA4:AA13)</f>
        <v>0.72139760103411377</v>
      </c>
      <c r="AD16">
        <f>STDEV(AD4:AD13)</f>
        <v>0.55958983600093559</v>
      </c>
      <c r="AE16">
        <f>STDEV(AE4:AE13)</f>
        <v>0.91216447986825733</v>
      </c>
    </row>
    <row r="17" spans="1:42" x14ac:dyDescent="0.25">
      <c r="A17" t="s">
        <v>8</v>
      </c>
      <c r="B17">
        <f>2*B16</f>
        <v>29.554331557853846</v>
      </c>
      <c r="C17">
        <f>2*C16</f>
        <v>63.967571743619523</v>
      </c>
      <c r="F17">
        <f>2*F16</f>
        <v>1.1401211834225746</v>
      </c>
      <c r="G17">
        <f>2*G16</f>
        <v>4.6232625450480791</v>
      </c>
      <c r="J17">
        <f>2*J16</f>
        <v>5.8764231539640166</v>
      </c>
      <c r="K17">
        <f>2*K16</f>
        <v>3.5847069444144721</v>
      </c>
      <c r="N17">
        <f>2*N16</f>
        <v>2.4112624433409606</v>
      </c>
      <c r="O17">
        <f>2*O16</f>
        <v>1.2697481851838905</v>
      </c>
      <c r="R17">
        <f>2*R16</f>
        <v>0.76749477595037829</v>
      </c>
      <c r="S17">
        <f>2*S16</f>
        <v>1.0017588984714219</v>
      </c>
      <c r="V17">
        <f>2*V16</f>
        <v>0.54162152591392942</v>
      </c>
      <c r="W17">
        <f>2*W16</f>
        <v>0.96756199548717514</v>
      </c>
      <c r="Z17">
        <f>2*Z16</f>
        <v>0.59633745852867936</v>
      </c>
      <c r="AA17">
        <f>2*AA16</f>
        <v>1.4427952020682275</v>
      </c>
      <c r="AD17">
        <f>2*AD16</f>
        <v>1.1191796720018712</v>
      </c>
      <c r="AE17">
        <f>2*AE16</f>
        <v>1.8243289597365147</v>
      </c>
    </row>
    <row r="18" spans="1:42" x14ac:dyDescent="0.25">
      <c r="A18" t="s">
        <v>9</v>
      </c>
      <c r="B18">
        <f>B15+B17</f>
        <v>43.980561557853846</v>
      </c>
      <c r="C18">
        <f>C15+C17</f>
        <v>95.625911743619525</v>
      </c>
      <c r="F18">
        <f>F15+F17</f>
        <v>4.5571611834225747</v>
      </c>
      <c r="G18">
        <f>G15+G17</f>
        <v>11.379892545048079</v>
      </c>
      <c r="J18">
        <f>J15+J17</f>
        <v>10.370123153964016</v>
      </c>
      <c r="K18">
        <f>K15+K17</f>
        <v>9.3060669444144715</v>
      </c>
      <c r="N18">
        <f>N15+N17</f>
        <v>7.0322224433409612</v>
      </c>
      <c r="O18">
        <f>O15+O17</f>
        <v>4.9489781851838899</v>
      </c>
      <c r="R18">
        <f>R15+R17</f>
        <v>3.6196947759503781</v>
      </c>
      <c r="S18">
        <f>S15+S17</f>
        <v>4.597018898471422</v>
      </c>
      <c r="V18">
        <f>V15+V17</f>
        <v>3.450581525913929</v>
      </c>
      <c r="W18">
        <f>W15+W17</f>
        <v>4.5023219954871747</v>
      </c>
      <c r="Z18">
        <f>Z15+Z17</f>
        <v>3.4155374585286795</v>
      </c>
      <c r="AA18">
        <f>AA15+AA17</f>
        <v>5.002885202068228</v>
      </c>
      <c r="AD18">
        <f>AD15+AD17</f>
        <v>4.2500096720018714</v>
      </c>
      <c r="AE18">
        <f>AE15+AE17</f>
        <v>6.2335789597365148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4.4696375000000002</v>
      </c>
      <c r="K26">
        <f>AVERAGE(C3,G3,K3,O3,S3,W3,AA3,AE3)</f>
        <v>4.3016749999999995</v>
      </c>
      <c r="N26">
        <f>J27-J26</f>
        <v>-0.13075000000000081</v>
      </c>
      <c r="O26">
        <f>K27-K26</f>
        <v>-6.2999999999998835E-2</v>
      </c>
      <c r="P26" s="1">
        <v>0.1</v>
      </c>
      <c r="Q26">
        <f>N26/J26*100</f>
        <v>-2.9252931585615345</v>
      </c>
      <c r="R26">
        <f>O26/K26*100</f>
        <v>-1.4645457873967431</v>
      </c>
      <c r="U26">
        <f>J26</f>
        <v>4.4696375000000002</v>
      </c>
      <c r="V26">
        <f>K26</f>
        <v>4.3016749999999995</v>
      </c>
      <c r="W26">
        <f>Q26</f>
        <v>-2.9252931585615345</v>
      </c>
      <c r="X26">
        <f>Q27</f>
        <v>-22.092395636111437</v>
      </c>
      <c r="Y26">
        <f>Q28</f>
        <v>-25.005663210942725</v>
      </c>
      <c r="Z26">
        <f>Q29</f>
        <v>-26.805865128883493</v>
      </c>
      <c r="AA26">
        <f>Q30</f>
        <v>17.117159948653562</v>
      </c>
      <c r="AB26">
        <f>Q31</f>
        <v>21.856917926789375</v>
      </c>
      <c r="AC26">
        <f>Q32</f>
        <v>-19.654837780468778</v>
      </c>
      <c r="AD26">
        <f>Q33</f>
        <v>1.2380757947372549</v>
      </c>
      <c r="AE26">
        <f>Q34</f>
        <v>91.520005817026544</v>
      </c>
      <c r="AF26">
        <f>Q35</f>
        <v>46.190826437267027</v>
      </c>
      <c r="AG26">
        <f>R26</f>
        <v>-1.4645457873967431</v>
      </c>
      <c r="AH26">
        <f>R27</f>
        <v>5.2947398397136185</v>
      </c>
      <c r="AI26">
        <f>R28</f>
        <v>0.84443850360616768</v>
      </c>
      <c r="AJ26">
        <f>R29</f>
        <v>29.764859037467961</v>
      </c>
      <c r="AK26">
        <f>R30</f>
        <v>76.927301574386718</v>
      </c>
      <c r="AL26">
        <f>R31</f>
        <v>124.55148285260978</v>
      </c>
      <c r="AM26">
        <f>R32</f>
        <v>292.09261508598405</v>
      </c>
      <c r="AN26">
        <f>R33</f>
        <v>166.19456374551777</v>
      </c>
      <c r="AO26">
        <f>R34</f>
        <v>60.63626378096906</v>
      </c>
      <c r="AP26">
        <f>R35</f>
        <v>73.368222843427304</v>
      </c>
    </row>
    <row r="27" spans="1:42" x14ac:dyDescent="0.25">
      <c r="I27" s="1">
        <v>0.1</v>
      </c>
      <c r="J27">
        <f>AVERAGE(B4,F4,J4,N4,R4,V4,Z4,AD4)</f>
        <v>4.3388874999999993</v>
      </c>
      <c r="K27">
        <f>AVERAGE(C4,G4,K4,O4,S4,W4,AA4,AE4)</f>
        <v>4.2386750000000006</v>
      </c>
      <c r="N27">
        <f>J28-J26</f>
        <v>-0.98745000000000038</v>
      </c>
      <c r="O27">
        <f>K28-K26</f>
        <v>0.22776250000000076</v>
      </c>
      <c r="P27" s="1">
        <v>0.2</v>
      </c>
      <c r="Q27">
        <f>N27/J26*100</f>
        <v>-22.092395636111437</v>
      </c>
      <c r="R27">
        <f>O27/K26*100</f>
        <v>5.2947398397136185</v>
      </c>
    </row>
    <row r="28" spans="1:42" x14ac:dyDescent="0.25">
      <c r="I28" s="1">
        <v>0.2</v>
      </c>
      <c r="J28">
        <f>AVERAGE(B5,F5,J5,N5,R5,V5,Z5,AD5)</f>
        <v>3.4821874999999998</v>
      </c>
      <c r="K28">
        <f>AVERAGE(C5,G5,K5,O5,S5,W5,AA5,AE5)</f>
        <v>4.5294375000000002</v>
      </c>
      <c r="N28">
        <f>J29-J26</f>
        <v>-1.1176625000000002</v>
      </c>
      <c r="O28">
        <f>K29-K26</f>
        <v>3.6325000000000607E-2</v>
      </c>
      <c r="P28" s="1">
        <v>0.3</v>
      </c>
      <c r="Q28">
        <f>N28/J26*100</f>
        <v>-25.005663210942725</v>
      </c>
      <c r="R28">
        <f>O28/K26*100</f>
        <v>0.84443850360616768</v>
      </c>
    </row>
    <row r="29" spans="1:42" x14ac:dyDescent="0.25">
      <c r="I29" s="1">
        <v>0.3</v>
      </c>
      <c r="J29">
        <f>AVERAGE(B6,F6,J6,N6,R6,V6,Z6,AD6)</f>
        <v>3.3519749999999999</v>
      </c>
      <c r="K29">
        <f>AVERAGE(C6,G6,K6,O6,S6,W6,AA6,AE6)</f>
        <v>4.3380000000000001</v>
      </c>
      <c r="N29">
        <f>J30-J26</f>
        <v>-1.1981250000000001</v>
      </c>
      <c r="O29">
        <f>K30-K26</f>
        <v>1.2803874999999998</v>
      </c>
      <c r="P29" s="1">
        <v>0.4</v>
      </c>
      <c r="Q29">
        <f>N29/J26*100</f>
        <v>-26.805865128883493</v>
      </c>
      <c r="R29">
        <f>O29/K26*100</f>
        <v>29.764859037467961</v>
      </c>
    </row>
    <row r="30" spans="1:42" x14ac:dyDescent="0.25">
      <c r="I30" s="1">
        <v>0.4</v>
      </c>
      <c r="J30">
        <f>AVERAGE(B7,F7,J7,N7,R7,V7,Z7,AD7)</f>
        <v>3.2715125</v>
      </c>
      <c r="K30">
        <f>AVERAGE(C7,G7,K7,O7,S7,W7,AA7,AE7)</f>
        <v>5.5820624999999993</v>
      </c>
      <c r="N30">
        <f>J31-J26</f>
        <v>0.76507500000000039</v>
      </c>
      <c r="O30">
        <f>K31-K26</f>
        <v>3.3091624999999993</v>
      </c>
      <c r="P30" s="1">
        <v>0.5</v>
      </c>
      <c r="Q30">
        <f>N30/J26*100</f>
        <v>17.117159948653562</v>
      </c>
      <c r="R30">
        <f>O30/K26*100</f>
        <v>76.927301574386718</v>
      </c>
    </row>
    <row r="31" spans="1:42" x14ac:dyDescent="0.25">
      <c r="I31" s="1">
        <v>0.5</v>
      </c>
      <c r="J31">
        <f>AVERAGE(B8,F8,J8,N8,R8,V8,Z8,AD8)</f>
        <v>5.2347125000000005</v>
      </c>
      <c r="K31">
        <f>AVERAGE(C8,G8,K8,O8,S8,W8,AA8,AE8)</f>
        <v>7.6108374999999988</v>
      </c>
      <c r="N31">
        <f>J32-J26</f>
        <v>0.97692500000000049</v>
      </c>
      <c r="O31">
        <f>K32-K26</f>
        <v>5.357800000000001</v>
      </c>
      <c r="P31" s="1">
        <v>0.6</v>
      </c>
      <c r="Q31">
        <f>N31/J26*100</f>
        <v>21.856917926789375</v>
      </c>
      <c r="R31">
        <f>O31/K26*100</f>
        <v>124.55148285260978</v>
      </c>
    </row>
    <row r="32" spans="1:42" x14ac:dyDescent="0.25">
      <c r="I32" s="1">
        <v>0.6</v>
      </c>
      <c r="J32">
        <f>AVERAGE(B9,F9,J9,N9,R9,V9,Z9,AD9)</f>
        <v>5.4465625000000006</v>
      </c>
      <c r="K32">
        <f>AVERAGE(C9,G9,K9,O9,S9,W9,AA9,AE9)</f>
        <v>9.6594750000000005</v>
      </c>
      <c r="N32">
        <f>J33-J26</f>
        <v>-0.87850000000000028</v>
      </c>
      <c r="O32">
        <f>K33-K26</f>
        <v>12.564875000000004</v>
      </c>
      <c r="P32" s="1">
        <v>0.7</v>
      </c>
      <c r="Q32">
        <f>N32/J26*100</f>
        <v>-19.654837780468778</v>
      </c>
      <c r="R32">
        <f>O32/K26*100</f>
        <v>292.09261508598405</v>
      </c>
    </row>
    <row r="33" spans="1:18" x14ac:dyDescent="0.25">
      <c r="I33" s="1">
        <v>0.7</v>
      </c>
      <c r="J33">
        <f>AVERAGE(B10,F10,J10,N10,R10,V10,Z10,AD10)</f>
        <v>3.5911374999999999</v>
      </c>
      <c r="K33">
        <f>AVERAGE(C10,G10,K10,O10,S10,W10,AA10,AE10)</f>
        <v>16.866550000000004</v>
      </c>
      <c r="N33">
        <f>J34-J26</f>
        <v>5.5337499999999373E-2</v>
      </c>
      <c r="O33">
        <f>K34-K26</f>
        <v>7.1491500000000006</v>
      </c>
      <c r="P33" s="1">
        <v>0.8</v>
      </c>
      <c r="Q33">
        <f>N33/J26*100</f>
        <v>1.2380757947372549</v>
      </c>
      <c r="R33">
        <f>O33/K26*100</f>
        <v>166.19456374551777</v>
      </c>
    </row>
    <row r="34" spans="1:18" x14ac:dyDescent="0.25">
      <c r="I34" s="1">
        <v>0.8</v>
      </c>
      <c r="J34">
        <f>AVERAGE(B11,F11,J11,N11,R11,V11,Z11,AD11)</f>
        <v>4.5249749999999995</v>
      </c>
      <c r="K34">
        <f>AVERAGE(C11,G11,K11,O11,S11,W11,AA11,AE11)</f>
        <v>11.450825</v>
      </c>
      <c r="N34">
        <f>J35-J26</f>
        <v>4.0906124999999998</v>
      </c>
      <c r="O34">
        <f>K35-K26</f>
        <v>2.6083750000000006</v>
      </c>
      <c r="P34" s="1">
        <v>0.9</v>
      </c>
      <c r="Q34">
        <f>N34/J26*100</f>
        <v>91.520005817026544</v>
      </c>
      <c r="R34">
        <f>O34/K26*100</f>
        <v>60.63626378096906</v>
      </c>
    </row>
    <row r="35" spans="1:18" x14ac:dyDescent="0.25">
      <c r="I35" s="1">
        <v>0.9</v>
      </c>
      <c r="J35">
        <f>AVERAGE(B12,F12,J12,N12,R12,V12,Z12,AD12)</f>
        <v>8.5602499999999999</v>
      </c>
      <c r="K35">
        <f>AVERAGE(C12,G12,K12,O12,S12,W12,AA12,AE12)</f>
        <v>6.91005</v>
      </c>
      <c r="N35">
        <f>J36-J26</f>
        <v>2.064562500000001</v>
      </c>
      <c r="O35">
        <f>K36-K26</f>
        <v>3.1560625000000009</v>
      </c>
      <c r="P35" s="1">
        <v>1</v>
      </c>
      <c r="Q35">
        <f>N35/J26*100</f>
        <v>46.190826437267027</v>
      </c>
      <c r="R35">
        <f>O35/K26*100</f>
        <v>73.368222843427304</v>
      </c>
    </row>
    <row r="36" spans="1:18" x14ac:dyDescent="0.25">
      <c r="I36" s="1">
        <v>1</v>
      </c>
      <c r="J36">
        <f>AVERAGE(B13,F13,J13,N13,R13,V13,Z13,AD13)</f>
        <v>6.5342000000000011</v>
      </c>
      <c r="K36">
        <f>AVERAGE(C13,G13,K13,O13,S13,W13,AA13,AE13)</f>
        <v>7.4577375000000004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3.2322000000000002</v>
      </c>
      <c r="C41">
        <f>C3</f>
        <v>4.9763999999999999</v>
      </c>
    </row>
    <row r="42" spans="1:18" x14ac:dyDescent="0.25">
      <c r="A42" s="1">
        <v>2</v>
      </c>
      <c r="B42">
        <f>F3</f>
        <v>3.7033999999999998</v>
      </c>
      <c r="C42">
        <f>G3</f>
        <v>4.2633000000000001</v>
      </c>
    </row>
    <row r="43" spans="1:18" x14ac:dyDescent="0.25">
      <c r="A43" s="1">
        <v>3</v>
      </c>
      <c r="B43">
        <f>J3</f>
        <v>10.815099999999999</v>
      </c>
      <c r="C43">
        <f>K3</f>
        <v>5.7500999999999998</v>
      </c>
    </row>
    <row r="44" spans="1:18" x14ac:dyDescent="0.25">
      <c r="A44" s="1">
        <v>4</v>
      </c>
      <c r="B44">
        <f>N3</f>
        <v>6.0987999999999998</v>
      </c>
      <c r="C44">
        <f>O3</f>
        <v>3.9651000000000001</v>
      </c>
    </row>
    <row r="45" spans="1:18" x14ac:dyDescent="0.25">
      <c r="A45" s="1">
        <v>5</v>
      </c>
      <c r="B45">
        <f>R3</f>
        <v>3.0602</v>
      </c>
      <c r="C45">
        <f>S3</f>
        <v>3.9624000000000001</v>
      </c>
    </row>
    <row r="46" spans="1:18" x14ac:dyDescent="0.25">
      <c r="A46" s="1">
        <v>6</v>
      </c>
      <c r="B46">
        <f>V3</f>
        <v>2.5914000000000001</v>
      </c>
      <c r="C46">
        <f>W3</f>
        <v>3.1135999999999999</v>
      </c>
    </row>
    <row r="47" spans="1:18" x14ac:dyDescent="0.25">
      <c r="A47" s="1">
        <v>7</v>
      </c>
      <c r="B47">
        <f>Z3</f>
        <v>3.2050000000000001</v>
      </c>
      <c r="C47">
        <f>AA3</f>
        <v>4.2138999999999998</v>
      </c>
    </row>
    <row r="48" spans="1:18" x14ac:dyDescent="0.25">
      <c r="A48" s="1">
        <v>8</v>
      </c>
      <c r="B48">
        <f>AD3</f>
        <v>3.0510000000000002</v>
      </c>
      <c r="C48">
        <f>AE3</f>
        <v>4.1685999999999996</v>
      </c>
    </row>
    <row r="50" spans="1:3" x14ac:dyDescent="0.25">
      <c r="A50" t="s">
        <v>18</v>
      </c>
      <c r="B50">
        <f>AVERAGE(B41:B48)</f>
        <v>4.4696375000000002</v>
      </c>
      <c r="C50">
        <f>AVERAGE(C41:C48)</f>
        <v>4.3016749999999995</v>
      </c>
    </row>
    <row r="51" spans="1:3" x14ac:dyDescent="0.25">
      <c r="A51" t="s">
        <v>7</v>
      </c>
      <c r="B51">
        <f>STDEV(B41:B48)</f>
        <v>2.7816636029220767</v>
      </c>
      <c r="C51">
        <f>STDEV(C41:C48)</f>
        <v>0.77643758970975219</v>
      </c>
    </row>
    <row r="52" spans="1:3" x14ac:dyDescent="0.25">
      <c r="A52" t="s">
        <v>19</v>
      </c>
      <c r="B52">
        <f>1.5*B51</f>
        <v>4.1724954043831151</v>
      </c>
      <c r="C52">
        <f>1.5*C51</f>
        <v>1.1646563845646283</v>
      </c>
    </row>
    <row r="53" spans="1:3" x14ac:dyDescent="0.25">
      <c r="A53" t="s">
        <v>8</v>
      </c>
      <c r="B53">
        <f>2*B51</f>
        <v>5.5633272058441534</v>
      </c>
      <c r="C53">
        <f>2*C51</f>
        <v>1.5528751794195044</v>
      </c>
    </row>
    <row r="54" spans="1:3" x14ac:dyDescent="0.25">
      <c r="A54" t="s">
        <v>20</v>
      </c>
      <c r="B54">
        <f>B50+B52</f>
        <v>8.6421329043831143</v>
      </c>
      <c r="C54">
        <f>C50+C52</f>
        <v>5.4663313845646275</v>
      </c>
    </row>
    <row r="55" spans="1:3" x14ac:dyDescent="0.25">
      <c r="A55" t="s">
        <v>9</v>
      </c>
      <c r="B55">
        <f>B50+B53</f>
        <v>10.032964705844154</v>
      </c>
      <c r="C55">
        <f>C50+C53</f>
        <v>5.8545501794195038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2014-01-17T05:16:09Z</dcterms:created>
  <dcterms:modified xsi:type="dcterms:W3CDTF">2014-01-17T05:16:44Z</dcterms:modified>
</cp:coreProperties>
</file>