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<sst xmlns="http://schemas.openxmlformats.org/spreadsheetml/2006/main" count="48" uniqueCount="21">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</sst>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12.3124</v>
      </c>
      <c r="C3">
        <v>3.5501</v>
      </c>
      <c r="E3" s="1">
        <v>673</v>
      </c>
      <c r="F3">
        <v>9.6173999999999999</v>
      </c>
      <c r="G3">
        <v>3.7168999999999999</v>
      </c>
      <c r="I3" s="1">
        <v>673</v>
      </c>
      <c r="J3">
        <v>7.9675000000000002</v>
      </c>
      <c r="K3">
        <v>3.3475999999999999</v>
      </c>
      <c r="M3" s="1">
        <v>673</v>
      </c>
      <c r="N3">
        <v>5.7781000000000002</v>
      </c>
      <c r="O3">
        <v>3.4624999999999999</v>
      </c>
      <c r="Q3" s="1">
        <v>673</v>
      </c>
      <c r="R3">
        <v>6.2126999999999999</v>
      </c>
      <c r="S3">
        <v>3.7930999999999999</v>
      </c>
      <c r="U3" s="1">
        <v>673</v>
      </c>
      <c r="V3">
        <v>5.1188000000000002</v>
      </c>
      <c r="W3">
        <v>3.2404000000000002</v>
      </c>
      <c r="Y3" s="1">
        <v>673</v>
      </c>
      <c r="Z3">
        <v>4.4287999999999998</v>
      </c>
      <c r="AA3">
        <v>4.6707000000000001</v>
      </c>
      <c r="AC3" s="1">
        <v>673</v>
      </c>
      <c r="AD3">
        <v>2.8332999999999999</v>
      </c>
      <c r="AE3">
        <v>3.4647999999999999</v>
      </c>
    </row>
    <row r="4" spans="1:31" x14ac:dyDescent="0.25">
      <c r="A4" s="1">
        <v>0.1</v>
      </c>
      <c r="B4">
        <v>16.155799999999999</v>
      </c>
      <c r="C4">
        <v>3.5697000000000001</v>
      </c>
      <c r="E4" s="1">
        <v>0.1</v>
      </c>
      <c r="F4">
        <v>9.6731999999999996</v>
      </c>
      <c r="G4">
        <v>3.2801999999999998</v>
      </c>
      <c r="I4" s="1">
        <v>0.1</v>
      </c>
      <c r="J4">
        <v>12.082700000000001</v>
      </c>
      <c r="K4">
        <v>3.1581000000000001</v>
      </c>
      <c r="M4" s="1">
        <v>0.1</v>
      </c>
      <c r="N4">
        <v>6.2302999999999997</v>
      </c>
      <c r="O4">
        <v>2.6726999999999999</v>
      </c>
      <c r="Q4" s="1">
        <v>0.1</v>
      </c>
      <c r="R4">
        <v>5.7443999999999997</v>
      </c>
      <c r="S4">
        <v>3.2913000000000001</v>
      </c>
      <c r="U4" s="1">
        <v>0.1</v>
      </c>
      <c r="V4">
        <v>4.1033999999999997</v>
      </c>
      <c r="W4">
        <v>2.9243999999999999</v>
      </c>
      <c r="Y4" s="1">
        <v>0.1</v>
      </c>
      <c r="Z4">
        <v>3.5598000000000001</v>
      </c>
      <c r="AA4">
        <v>5.6353999999999997</v>
      </c>
      <c r="AC4" s="1">
        <v>0.1</v>
      </c>
      <c r="AD4">
        <v>3.8035000000000001</v>
      </c>
      <c r="AE4">
        <v>4.1959</v>
      </c>
    </row>
    <row r="5" spans="1:31" x14ac:dyDescent="0.25">
      <c r="A5" s="1">
        <v>0.2</v>
      </c>
      <c r="B5">
        <v>10.579599999999999</v>
      </c>
      <c r="C5">
        <v>3.0459000000000001</v>
      </c>
      <c r="E5" s="1">
        <v>0.2</v>
      </c>
      <c r="F5">
        <v>8.3795999999999999</v>
      </c>
      <c r="G5">
        <v>3.4622000000000002</v>
      </c>
      <c r="I5" s="1">
        <v>0.2</v>
      </c>
      <c r="J5">
        <v>10.1914</v>
      </c>
      <c r="K5">
        <v>2.9241000000000001</v>
      </c>
      <c r="M5" s="1">
        <v>0.2</v>
      </c>
      <c r="N5">
        <v>6.0606999999999998</v>
      </c>
      <c r="O5">
        <v>3.5026000000000002</v>
      </c>
      <c r="Q5" s="1">
        <v>0.2</v>
      </c>
      <c r="R5">
        <v>6.3457999999999997</v>
      </c>
      <c r="S5">
        <v>3.8593000000000002</v>
      </c>
      <c r="U5" s="1">
        <v>0.2</v>
      </c>
      <c r="V5">
        <v>5.5541</v>
      </c>
      <c r="W5">
        <v>4.2327000000000004</v>
      </c>
      <c r="Y5" s="1">
        <v>0.2</v>
      </c>
      <c r="Z5">
        <v>3.2829000000000002</v>
      </c>
      <c r="AA5">
        <v>4.1180000000000003</v>
      </c>
      <c r="AC5" s="1">
        <v>0.2</v>
      </c>
      <c r="AD5">
        <v>3.5244</v>
      </c>
      <c r="AE5">
        <v>4.7838000000000003</v>
      </c>
    </row>
    <row r="6" spans="1:31" x14ac:dyDescent="0.25">
      <c r="A6" s="1">
        <v>0.3</v>
      </c>
      <c r="B6">
        <v>13.249499999999999</v>
      </c>
      <c r="C6">
        <v>3.9969999999999999</v>
      </c>
      <c r="E6" s="1">
        <v>0.3</v>
      </c>
      <c r="F6">
        <v>9.3727999999999998</v>
      </c>
      <c r="G6">
        <v>4.0122999999999998</v>
      </c>
      <c r="I6" s="1">
        <v>0.3</v>
      </c>
      <c r="J6">
        <v>10.701599999999999</v>
      </c>
      <c r="K6">
        <v>3.0739000000000001</v>
      </c>
      <c r="M6" s="1">
        <v>0.3</v>
      </c>
      <c r="N6">
        <v>6.3219000000000003</v>
      </c>
      <c r="O6">
        <v>3.2345999999999999</v>
      </c>
      <c r="Q6" s="1">
        <v>0.3</v>
      </c>
      <c r="R6">
        <v>4.2504999999999997</v>
      </c>
      <c r="S6">
        <v>4.1252000000000004</v>
      </c>
      <c r="U6" s="1">
        <v>0.3</v>
      </c>
      <c r="V6">
        <v>5.1856</v>
      </c>
      <c r="W6">
        <v>3.1791</v>
      </c>
      <c r="Y6" s="1">
        <v>0.3</v>
      </c>
      <c r="Z6">
        <v>3.0621999999999998</v>
      </c>
      <c r="AA6">
        <v>4.7247000000000003</v>
      </c>
      <c r="AC6" s="1">
        <v>0.3</v>
      </c>
      <c r="AD6">
        <v>3.1023999999999998</v>
      </c>
      <c r="AE6">
        <v>4.6844999999999999</v>
      </c>
    </row>
    <row r="7" spans="1:31" x14ac:dyDescent="0.25">
      <c r="A7" s="1">
        <v>0.4</v>
      </c>
      <c r="B7">
        <v>12.7202</v>
      </c>
      <c r="C7">
        <v>4.976</v>
      </c>
      <c r="E7" s="1">
        <v>0.4</v>
      </c>
      <c r="F7">
        <v>8.4530999999999992</v>
      </c>
      <c r="G7">
        <v>7.9020000000000001</v>
      </c>
      <c r="I7" s="1">
        <v>0.4</v>
      </c>
      <c r="J7">
        <v>10.692</v>
      </c>
      <c r="K7">
        <v>2.7743000000000002</v>
      </c>
      <c r="M7" s="1">
        <v>0.4</v>
      </c>
      <c r="N7">
        <v>5.2595000000000001</v>
      </c>
      <c r="O7">
        <v>3.3816000000000002</v>
      </c>
      <c r="Q7" s="1">
        <v>0.4</v>
      </c>
      <c r="R7">
        <v>4.8853</v>
      </c>
      <c r="S7">
        <v>3.1297000000000001</v>
      </c>
      <c r="U7" s="1">
        <v>0.4</v>
      </c>
      <c r="V7">
        <v>4.7141999999999999</v>
      </c>
      <c r="W7">
        <v>3.7526000000000002</v>
      </c>
      <c r="Y7" s="1">
        <v>0.4</v>
      </c>
      <c r="Z7">
        <v>4.2344999999999997</v>
      </c>
      <c r="AA7">
        <v>4.4947999999999997</v>
      </c>
      <c r="AC7" s="1">
        <v>0.4</v>
      </c>
      <c r="AD7">
        <v>3.5630000000000002</v>
      </c>
      <c r="AE7">
        <v>4.8540000000000001</v>
      </c>
    </row>
    <row r="8" spans="1:31" x14ac:dyDescent="0.25">
      <c r="A8" s="1">
        <v>0.5</v>
      </c>
      <c r="B8">
        <v>13.971500000000001</v>
      </c>
      <c r="C8">
        <v>3.4969999999999999</v>
      </c>
      <c r="E8" s="1">
        <v>0.5</v>
      </c>
      <c r="F8">
        <v>10.8362</v>
      </c>
      <c r="G8">
        <v>3.9525000000000001</v>
      </c>
      <c r="I8" s="1">
        <v>0.5</v>
      </c>
      <c r="J8">
        <v>11.3864</v>
      </c>
      <c r="K8">
        <v>3.2174</v>
      </c>
      <c r="M8" s="1">
        <v>0.5</v>
      </c>
      <c r="N8">
        <v>5.1032999999999999</v>
      </c>
      <c r="O8">
        <v>4.6456</v>
      </c>
      <c r="Q8" s="1">
        <v>0.5</v>
      </c>
      <c r="R8">
        <v>3.8509000000000002</v>
      </c>
      <c r="S8">
        <v>5.2201000000000004</v>
      </c>
      <c r="U8" s="1">
        <v>0.5</v>
      </c>
      <c r="V8">
        <v>5.0692000000000004</v>
      </c>
      <c r="W8">
        <v>3.2299000000000002</v>
      </c>
      <c r="Y8" s="1">
        <v>0.5</v>
      </c>
      <c r="Z8">
        <v>3.3795000000000002</v>
      </c>
      <c r="AA8">
        <v>4.1379999999999999</v>
      </c>
      <c r="AC8" s="1">
        <v>0.5</v>
      </c>
      <c r="AD8">
        <v>3.7347999999999999</v>
      </c>
      <c r="AE8">
        <v>3.4451999999999998</v>
      </c>
    </row>
    <row r="9" spans="1:31" x14ac:dyDescent="0.25">
      <c r="A9" s="1">
        <v>0.6</v>
      </c>
      <c r="B9">
        <v>14.289300000000001</v>
      </c>
      <c r="C9">
        <v>4.3845999999999998</v>
      </c>
      <c r="E9" s="1">
        <v>0.6</v>
      </c>
      <c r="F9">
        <v>11.063700000000001</v>
      </c>
      <c r="G9">
        <v>3.3237999999999999</v>
      </c>
      <c r="I9" s="1">
        <v>0.6</v>
      </c>
      <c r="J9">
        <v>11.6523</v>
      </c>
      <c r="K9">
        <v>3.0491000000000001</v>
      </c>
      <c r="M9" s="1">
        <v>0.6</v>
      </c>
      <c r="N9">
        <v>7.0925000000000002</v>
      </c>
      <c r="O9">
        <v>3.3635000000000002</v>
      </c>
      <c r="Q9" s="1">
        <v>0.6</v>
      </c>
      <c r="R9">
        <v>5.3925999999999998</v>
      </c>
      <c r="S9">
        <v>4.6325000000000003</v>
      </c>
      <c r="U9" s="1">
        <v>0.6</v>
      </c>
      <c r="V9">
        <v>5.1847000000000003</v>
      </c>
      <c r="W9">
        <v>3.2846000000000002</v>
      </c>
      <c r="Y9" s="1">
        <v>0.6</v>
      </c>
      <c r="Z9">
        <v>2.7541000000000002</v>
      </c>
      <c r="AA9">
        <v>4.9166999999999996</v>
      </c>
      <c r="AC9" s="1">
        <v>0.6</v>
      </c>
      <c r="AD9">
        <v>4.7412999999999998</v>
      </c>
      <c r="AE9">
        <v>3.1987000000000001</v>
      </c>
    </row>
    <row r="10" spans="1:31" x14ac:dyDescent="0.25">
      <c r="A10" s="1">
        <v>0.7</v>
      </c>
      <c r="B10">
        <v>14.198700000000001</v>
      </c>
      <c r="C10">
        <v>4.0594000000000001</v>
      </c>
      <c r="E10" s="1">
        <v>0.7</v>
      </c>
      <c r="F10">
        <v>9.0731000000000002</v>
      </c>
      <c r="G10">
        <v>4.6523000000000003</v>
      </c>
      <c r="I10" s="1">
        <v>0.7</v>
      </c>
      <c r="J10">
        <v>11.382999999999999</v>
      </c>
      <c r="K10">
        <v>2.92</v>
      </c>
      <c r="M10" s="1">
        <v>0.7</v>
      </c>
      <c r="N10">
        <v>5.5446999999999997</v>
      </c>
      <c r="O10">
        <v>3.5278999999999998</v>
      </c>
      <c r="Q10" s="1">
        <v>0.7</v>
      </c>
      <c r="R10">
        <v>5.0185000000000004</v>
      </c>
      <c r="S10">
        <v>3.2233000000000001</v>
      </c>
      <c r="U10" s="1">
        <v>0.7</v>
      </c>
      <c r="V10">
        <v>6.0237999999999996</v>
      </c>
      <c r="W10">
        <v>3.2385000000000002</v>
      </c>
      <c r="Y10" s="1">
        <v>0.7</v>
      </c>
      <c r="Z10">
        <v>2.9939</v>
      </c>
      <c r="AA10">
        <v>6.9558</v>
      </c>
      <c r="AC10" s="1">
        <v>0.7</v>
      </c>
      <c r="AD10">
        <v>3.6499000000000001</v>
      </c>
      <c r="AE10">
        <v>3.2320000000000002</v>
      </c>
    </row>
    <row r="11" spans="1:31" x14ac:dyDescent="0.25">
      <c r="A11" s="1">
        <v>0.8</v>
      </c>
      <c r="B11">
        <v>10.7895</v>
      </c>
      <c r="C11">
        <v>3.8288000000000002</v>
      </c>
      <c r="E11" s="1">
        <v>0.8</v>
      </c>
      <c r="F11">
        <v>9.5960000000000001</v>
      </c>
      <c r="G11">
        <v>3.9386999999999999</v>
      </c>
      <c r="I11" s="1">
        <v>0.8</v>
      </c>
      <c r="J11">
        <v>9.6869999999999994</v>
      </c>
      <c r="K11">
        <v>2.8542999999999998</v>
      </c>
      <c r="M11" s="1">
        <v>0.8</v>
      </c>
      <c r="N11">
        <v>5.1976000000000004</v>
      </c>
      <c r="O11">
        <v>2.7587000000000002</v>
      </c>
      <c r="Q11" s="1">
        <v>0.8</v>
      </c>
      <c r="R11">
        <v>5.1829000000000001</v>
      </c>
      <c r="S11">
        <v>2.8220000000000001</v>
      </c>
      <c r="U11" s="1">
        <v>0.8</v>
      </c>
      <c r="V11">
        <v>6.5460000000000003</v>
      </c>
      <c r="W11">
        <v>3.3675999999999999</v>
      </c>
      <c r="Y11" s="1">
        <v>0.8</v>
      </c>
      <c r="Z11">
        <v>2.9157000000000002</v>
      </c>
      <c r="AA11">
        <v>5.6711</v>
      </c>
      <c r="AC11" s="1">
        <v>0.8</v>
      </c>
      <c r="AD11">
        <v>3.6827000000000001</v>
      </c>
      <c r="AE11">
        <v>3.2587000000000002</v>
      </c>
    </row>
    <row r="12" spans="1:31" x14ac:dyDescent="0.25">
      <c r="A12" s="1">
        <v>0.9</v>
      </c>
      <c r="B12">
        <v>13.2158</v>
      </c>
      <c r="C12">
        <v>3.2904</v>
      </c>
      <c r="E12" s="1">
        <v>0.9</v>
      </c>
      <c r="F12">
        <v>11.0543</v>
      </c>
      <c r="G12">
        <v>3.52</v>
      </c>
      <c r="I12" s="1">
        <v>0.9</v>
      </c>
      <c r="J12">
        <v>9.5698000000000008</v>
      </c>
      <c r="K12">
        <v>2.7940999999999998</v>
      </c>
      <c r="M12" s="1">
        <v>0.9</v>
      </c>
      <c r="N12">
        <v>5.3872</v>
      </c>
      <c r="O12">
        <v>3.3081</v>
      </c>
      <c r="Q12" s="1">
        <v>0.9</v>
      </c>
      <c r="R12">
        <v>6.9935</v>
      </c>
      <c r="S12">
        <v>4.2057000000000002</v>
      </c>
      <c r="U12" s="1">
        <v>0.9</v>
      </c>
      <c r="V12">
        <v>3.3929</v>
      </c>
      <c r="W12">
        <v>3.9028</v>
      </c>
      <c r="Y12" s="1">
        <v>0.9</v>
      </c>
      <c r="Z12">
        <v>3.1520000000000001</v>
      </c>
      <c r="AA12">
        <v>11.348800000000001</v>
      </c>
      <c r="AC12" s="1">
        <v>0.9</v>
      </c>
      <c r="AD12">
        <v>3.2869999999999999</v>
      </c>
      <c r="AE12">
        <v>5.8300999999999998</v>
      </c>
    </row>
    <row r="13" spans="1:31" x14ac:dyDescent="0.25">
      <c r="A13" s="1">
        <v>1</v>
      </c>
      <c r="B13">
        <v>14.2258</v>
      </c>
      <c r="C13">
        <v>4.9946000000000002</v>
      </c>
      <c r="E13" s="1">
        <v>1</v>
      </c>
      <c r="F13">
        <v>9.9702999999999999</v>
      </c>
      <c r="G13">
        <v>5.2530999999999999</v>
      </c>
      <c r="I13" s="1">
        <v>1</v>
      </c>
      <c r="J13">
        <v>9.5753000000000004</v>
      </c>
      <c r="K13">
        <v>2.9533999999999998</v>
      </c>
      <c r="M13" s="1">
        <v>1</v>
      </c>
      <c r="N13">
        <v>4.8742000000000001</v>
      </c>
      <c r="O13">
        <v>3.1638999999999999</v>
      </c>
      <c r="Q13" s="1">
        <v>1</v>
      </c>
      <c r="R13">
        <v>4.4627999999999997</v>
      </c>
      <c r="S13">
        <v>5.0247000000000002</v>
      </c>
      <c r="U13" s="1">
        <v>1</v>
      </c>
      <c r="V13">
        <v>3.6901999999999999</v>
      </c>
      <c r="W13">
        <v>3.2862</v>
      </c>
      <c r="Y13" s="1">
        <v>1</v>
      </c>
      <c r="Z13">
        <v>3.1707000000000001</v>
      </c>
      <c r="AA13">
        <v>22.262799999999999</v>
      </c>
      <c r="AC13" s="1">
        <v>1</v>
      </c>
      <c r="AD13">
        <v>2.9866999999999999</v>
      </c>
      <c r="AE13">
        <v>4.5366999999999997</v>
      </c>
    </row>
    <row r="15" spans="1:31" x14ac:dyDescent="0.25">
      <c r="A15" t="s">
        <v>6</v>
      </c>
      <c r="B15">
        <f>AVERAGE(B4:B13)</f>
        <v>13.33957</v>
      </c>
      <c r="C15">
        <f>AVERAGE(C4:C13)</f>
        <v>3.96434</v>
      </c>
      <c r="F15">
        <f>AVERAGE(F4:F13)</f>
        <v>9.7472299999999983</v>
      </c>
      <c r="G15">
        <f>AVERAGE(G4:G13)</f>
        <v>4.3297100000000004</v>
      </c>
      <c r="J15">
        <f>AVERAGE(J4:J13)</f>
        <v>10.69215</v>
      </c>
      <c r="K15">
        <f>AVERAGE(K4:K13)</f>
        <v>2.97187</v>
      </c>
      <c r="N15">
        <f>AVERAGE(N4:N13)</f>
        <v>5.7071899999999998</v>
      </c>
      <c r="O15">
        <f>AVERAGE(O4:O13)</f>
        <v>3.3559200000000002</v>
      </c>
      <c r="R15">
        <f>AVERAGE(R4:R13)</f>
        <v>5.21272</v>
      </c>
      <c r="S15">
        <f>AVERAGE(S4:S13)</f>
        <v>3.9533800000000006</v>
      </c>
      <c r="V15">
        <f>AVERAGE(V4:V13)</f>
        <v>4.9464099999999993</v>
      </c>
      <c r="W15">
        <f>AVERAGE(W4:W13)</f>
        <v>3.4398399999999993</v>
      </c>
      <c r="Z15">
        <f>AVERAGE(Z4:Z13)</f>
        <v>3.2505300000000004</v>
      </c>
      <c r="AA15">
        <f>AVERAGE(AA4:AA13)</f>
        <v>7.426610000000001</v>
      </c>
      <c r="AD15">
        <f>AVERAGE(AD4:AD13)</f>
        <v>3.6075699999999999</v>
      </c>
      <c r="AE15">
        <f>AVERAGE(AE4:AE13)</f>
        <v>4.2019599999999997</v>
      </c>
    </row>
    <row r="16" spans="1:31" x14ac:dyDescent="0.25">
      <c r="A16" t="s">
        <v>7</v>
      </c>
      <c r="B16">
        <f>STDEV(B4:B13)</f>
        <v>1.6760841997213463</v>
      </c>
      <c r="C16">
        <f>STDEV(C4:C13)</f>
        <v>0.66348062217369908</v>
      </c>
      <c r="F16">
        <f>STDEV(F4:F13)</f>
        <v>0.99136972814832769</v>
      </c>
      <c r="G16">
        <f>STDEV(G4:G13)</f>
        <v>1.3998184250902759</v>
      </c>
      <c r="J16">
        <f>STDEV(J4:J13)</f>
        <v>0.91790606908695549</v>
      </c>
      <c r="K16">
        <f>STDEV(K4:K13)</f>
        <v>0.14948562955831057</v>
      </c>
      <c r="N16">
        <f>STDEV(N4:N13)</f>
        <v>0.69466426335157183</v>
      </c>
      <c r="O16">
        <f>STDEV(O4:O13)</f>
        <v>0.53669998198869162</v>
      </c>
      <c r="R16">
        <f>STDEV(R4:R13)</f>
        <v>0.95793201312920728</v>
      </c>
      <c r="S16">
        <f>STDEV(S4:S13)</f>
        <v>0.83302559624539729</v>
      </c>
      <c r="V16">
        <f>STDEV(V4:V13)</f>
        <v>0.99854672783333898</v>
      </c>
      <c r="W16">
        <f>STDEV(W4:W13)</f>
        <v>0.39608885422900902</v>
      </c>
      <c r="Z16">
        <f>STDEV(Z4:Z13)</f>
        <v>0.41599786070496481</v>
      </c>
      <c r="AA16">
        <f>STDEV(AA4:AA13)</f>
        <v>5.6368366856775252</v>
      </c>
      <c r="AD16">
        <f>STDEV(AD4:AD13)</f>
        <v>0.48301152976806988</v>
      </c>
      <c r="AE16">
        <f>STDEV(AE4:AE13)</f>
        <v>0.89251482427775952</v>
      </c>
    </row>
    <row r="17" spans="1:42" x14ac:dyDescent="0.25">
      <c r="A17" t="s">
        <v>8</v>
      </c>
      <c r="B17">
        <f>2*B16</f>
        <v>3.3521683994426925</v>
      </c>
      <c r="C17">
        <f>2*C16</f>
        <v>1.3269612443473982</v>
      </c>
      <c r="F17">
        <f>2*F16</f>
        <v>1.9827394562966554</v>
      </c>
      <c r="G17">
        <f>2*G16</f>
        <v>2.7996368501805518</v>
      </c>
      <c r="J17">
        <f>2*J16</f>
        <v>1.835812138173911</v>
      </c>
      <c r="K17">
        <f>2*K16</f>
        <v>0.29897125911662115</v>
      </c>
      <c r="N17">
        <f>2*N16</f>
        <v>1.3893285267031437</v>
      </c>
      <c r="O17">
        <f>2*O16</f>
        <v>1.0733999639773832</v>
      </c>
      <c r="R17">
        <f>2*R16</f>
        <v>1.9158640262584146</v>
      </c>
      <c r="S17">
        <f>2*S16</f>
        <v>1.6660511924907946</v>
      </c>
      <c r="V17">
        <f>2*V16</f>
        <v>1.997093455666678</v>
      </c>
      <c r="W17">
        <f>2*W16</f>
        <v>0.79217770845801805</v>
      </c>
      <c r="Z17">
        <f>2*Z16</f>
        <v>0.83199572140992961</v>
      </c>
      <c r="AA17">
        <f>2*AA16</f>
        <v>11.27367337135505</v>
      </c>
      <c r="AD17">
        <f>2*AD16</f>
        <v>0.96602305953613976</v>
      </c>
      <c r="AE17">
        <f>2*AE16</f>
        <v>1.785029648555519</v>
      </c>
    </row>
    <row r="18" spans="1:42" x14ac:dyDescent="0.25">
      <c r="A18" t="s">
        <v>9</v>
      </c>
      <c r="B18">
        <f>B15+B17</f>
        <v>16.691738399442691</v>
      </c>
      <c r="C18">
        <f>C15+C17</f>
        <v>5.2913012443473981</v>
      </c>
      <c r="F18">
        <f>F15+F17</f>
        <v>11.729969456296654</v>
      </c>
      <c r="G18">
        <f>G15+G17</f>
        <v>7.1293468501805517</v>
      </c>
      <c r="J18">
        <f>J15+J17</f>
        <v>12.52796213817391</v>
      </c>
      <c r="K18">
        <f>K15+K17</f>
        <v>3.2708412591166214</v>
      </c>
      <c r="N18">
        <f>N15+N17</f>
        <v>7.096518526703143</v>
      </c>
      <c r="O18">
        <f>O15+O17</f>
        <v>4.4293199639773837</v>
      </c>
      <c r="R18">
        <f>R15+R17</f>
        <v>7.1285840262584141</v>
      </c>
      <c r="S18">
        <f>S15+S17</f>
        <v>5.6194311924907954</v>
      </c>
      <c r="V18">
        <f>V15+V17</f>
        <v>6.9435034556666775</v>
      </c>
      <c r="W18">
        <f>W15+W17</f>
        <v>4.2320177084580175</v>
      </c>
      <c r="Z18">
        <f>Z15+Z17</f>
        <v>4.0825257214099295</v>
      </c>
      <c r="AA18">
        <f>AA15+AA17</f>
        <v>18.700283371355052</v>
      </c>
      <c r="AD18">
        <f>AD15+AD17</f>
        <v>4.5735930595361394</v>
      </c>
      <c r="AE18">
        <f>AE15+AE17</f>
        <v>5.986989648555519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6.7836250000000007</v>
      </c>
      <c r="K26">
        <f>AVERAGE(C3,G3,K3,O3,S3,W3,AA3,AE3)</f>
        <v>3.6557625000000002</v>
      </c>
      <c r="N26">
        <f>J27-J26</f>
        <v>0.88551249999999992</v>
      </c>
      <c r="O26">
        <f>K27-K26</f>
        <v>-6.4800000000000413E-2</v>
      </c>
      <c r="P26" s="1">
        <v>0.1</v>
      </c>
      <c r="Q26">
        <f>N26/J26*100</f>
        <v>13.053677053197957</v>
      </c>
      <c r="R26">
        <f>O26/K26*100</f>
        <v>-1.772544031511905</v>
      </c>
      <c r="U26">
        <f>J26</f>
        <v>6.7836250000000007</v>
      </c>
      <c r="V26">
        <f>K26</f>
        <v>3.6557625000000002</v>
      </c>
      <c r="W26">
        <f>Q26</f>
        <v>13.053677053197957</v>
      </c>
      <c r="X26">
        <f>Q27</f>
        <v>-0.64585675063114856</v>
      </c>
      <c r="Y26">
        <f>Q28</f>
        <v>1.8012124785789161</v>
      </c>
      <c r="Z26">
        <f>Q29</f>
        <v>0.46582763640382807</v>
      </c>
      <c r="AA26">
        <f>Q30</f>
        <v>5.6437376771268966</v>
      </c>
      <c r="AB26">
        <f>Q31</f>
        <v>14.559877646538549</v>
      </c>
      <c r="AC26">
        <f>Q32</f>
        <v>6.6642097698501743</v>
      </c>
      <c r="AD26">
        <f>Q33</f>
        <v>-1.2375389264589454</v>
      </c>
      <c r="AE26">
        <f>Q34</f>
        <v>3.2864066041386231</v>
      </c>
      <c r="AF26">
        <f>Q35</f>
        <v>-2.4194291400246959</v>
      </c>
      <c r="AG26">
        <f>R26</f>
        <v>-1.772544031511905</v>
      </c>
      <c r="AH26">
        <f>R27</f>
        <v>2.3336444859314609</v>
      </c>
      <c r="AI26">
        <f>R28</f>
        <v>6.1040617381462807</v>
      </c>
      <c r="AJ26">
        <f>R29</f>
        <v>20.580179921425415</v>
      </c>
      <c r="AK26">
        <f>R30</f>
        <v>7.1790768683687691</v>
      </c>
      <c r="AL26">
        <f>R31</f>
        <v>3.1026359070098199</v>
      </c>
      <c r="AM26">
        <f>R32</f>
        <v>8.7639035632101319</v>
      </c>
      <c r="AN26">
        <f>R33</f>
        <v>-2.5514513046183995</v>
      </c>
      <c r="AO26">
        <f>R34</f>
        <v>30.615706025760701</v>
      </c>
      <c r="AP26">
        <f>R35</f>
        <v>76.007741203100551</v>
      </c>
    </row>
    <row r="27" spans="1:42" x14ac:dyDescent="0.25">
      <c r="I27" s="1">
        <v>0.1</v>
      </c>
      <c r="J27">
        <f>AVERAGE(B4,F4,J4,N4,R4,V4,Z4,AD4)</f>
        <v>7.6691375000000006</v>
      </c>
      <c r="K27">
        <f>AVERAGE(C4,G4,K4,O4,S4,W4,AA4,AE4)</f>
        <v>3.5909624999999998</v>
      </c>
      <c r="N27">
        <f>J28-J26</f>
        <v>-4.3812500000002252E-2</v>
      </c>
      <c r="O27">
        <f>K28-K26</f>
        <v>8.5312500000000124E-2</v>
      </c>
      <c r="P27" s="1">
        <v>0.2</v>
      </c>
      <c r="Q27">
        <f>N27/J26*100</f>
        <v>-0.64585675063114856</v>
      </c>
      <c r="R27">
        <f>O27/K26*100</f>
        <v>2.3336444859314609</v>
      </c>
    </row>
    <row r="28" spans="1:42" x14ac:dyDescent="0.25">
      <c r="I28" s="1">
        <v>0.2</v>
      </c>
      <c r="J28">
        <f>AVERAGE(B5,F5,J5,N5,R5,V5,Z5,AD5)</f>
        <v>6.7398124999999984</v>
      </c>
      <c r="K28">
        <f>AVERAGE(C5,G5,K5,O5,S5,W5,AA5,AE5)</f>
        <v>3.7410750000000004</v>
      </c>
      <c r="N28">
        <f>J29-J26</f>
        <v>0.12218749999999901</v>
      </c>
      <c r="O28">
        <f>K29-K26</f>
        <v>0.22314999999999996</v>
      </c>
      <c r="P28" s="1">
        <v>0.3</v>
      </c>
      <c r="Q28">
        <f>N28/J26*100</f>
        <v>1.8012124785789161</v>
      </c>
      <c r="R28">
        <f>O28/K26*100</f>
        <v>6.1040617381462807</v>
      </c>
    </row>
    <row r="29" spans="1:42" x14ac:dyDescent="0.25">
      <c r="I29" s="1">
        <v>0.3</v>
      </c>
      <c r="J29">
        <f>AVERAGE(B6,F6,J6,N6,R6,V6,Z6,AD6)</f>
        <v>6.9058124999999997</v>
      </c>
      <c r="K29">
        <f>AVERAGE(C6,G6,K6,O6,S6,W6,AA6,AE6)</f>
        <v>3.8789125000000002</v>
      </c>
      <c r="N29">
        <f>J30-J26</f>
        <v>3.1599999999999184E-2</v>
      </c>
      <c r="O29">
        <f>K30-K26</f>
        <v>0.75236249999999982</v>
      </c>
      <c r="P29" s="1">
        <v>0.4</v>
      </c>
      <c r="Q29">
        <f>N29/J26*100</f>
        <v>0.46582763640382807</v>
      </c>
      <c r="R29">
        <f>O29/K26*100</f>
        <v>20.580179921425415</v>
      </c>
    </row>
    <row r="30" spans="1:42" x14ac:dyDescent="0.25">
      <c r="I30" s="1">
        <v>0.4</v>
      </c>
      <c r="J30">
        <f>AVERAGE(B7,F7,J7,N7,R7,V7,Z7,AD7)</f>
        <v>6.8152249999999999</v>
      </c>
      <c r="K30">
        <f>AVERAGE(C7,G7,K7,O7,S7,W7,AA7,AE7)</f>
        <v>4.4081250000000001</v>
      </c>
      <c r="N30">
        <f>J31-J26</f>
        <v>0.38284999999999947</v>
      </c>
      <c r="O30">
        <f>K31-K26</f>
        <v>0.26244999999999985</v>
      </c>
      <c r="P30" s="1">
        <v>0.5</v>
      </c>
      <c r="Q30">
        <f>N30/J26*100</f>
        <v>5.6437376771268966</v>
      </c>
      <c r="R30">
        <f>O30/K26*100</f>
        <v>7.1790768683687691</v>
      </c>
    </row>
    <row r="31" spans="1:42" x14ac:dyDescent="0.25">
      <c r="I31" s="1">
        <v>0.5</v>
      </c>
      <c r="J31">
        <f>AVERAGE(B8,F8,J8,N8,R8,V8,Z8,AD8)</f>
        <v>7.1664750000000002</v>
      </c>
      <c r="K31">
        <f>AVERAGE(C8,G8,K8,O8,S8,W8,AA8,AE8)</f>
        <v>3.9182125000000001</v>
      </c>
      <c r="N31">
        <f>J32-J26</f>
        <v>0.98768750000000072</v>
      </c>
      <c r="O31">
        <f>K32-K26</f>
        <v>0.11342499999999989</v>
      </c>
      <c r="P31" s="1">
        <v>0.6</v>
      </c>
      <c r="Q31">
        <f>N31/J26*100</f>
        <v>14.559877646538549</v>
      </c>
      <c r="R31">
        <f>O31/K26*100</f>
        <v>3.1026359070098199</v>
      </c>
    </row>
    <row r="32" spans="1:42" x14ac:dyDescent="0.25">
      <c r="I32" s="1">
        <v>0.6</v>
      </c>
      <c r="J32">
        <f>AVERAGE(B9,F9,J9,N9,R9,V9,Z9,AD9)</f>
        <v>7.7713125000000014</v>
      </c>
      <c r="K32">
        <f>AVERAGE(C9,G9,K9,O9,S9,W9,AA9,AE9)</f>
        <v>3.7691875000000001</v>
      </c>
      <c r="N32">
        <f>J33-J26</f>
        <v>0.45207499999999889</v>
      </c>
      <c r="O32">
        <f>K33-K26</f>
        <v>0.32038749999999983</v>
      </c>
      <c r="P32" s="1">
        <v>0.7</v>
      </c>
      <c r="Q32">
        <f>N32/J26*100</f>
        <v>6.6642097698501743</v>
      </c>
      <c r="R32">
        <f>O32/K26*100</f>
        <v>8.7639035632101319</v>
      </c>
    </row>
    <row r="33" spans="1:18" x14ac:dyDescent="0.25">
      <c r="I33" s="1">
        <v>0.7</v>
      </c>
      <c r="J33">
        <f>AVERAGE(B10,F10,J10,N10,R10,V10,Z10,AD10)</f>
        <v>7.2356999999999996</v>
      </c>
      <c r="K33">
        <f>AVERAGE(C10,G10,K10,O10,S10,W10,AA10,AE10)</f>
        <v>3.9761500000000001</v>
      </c>
      <c r="N33">
        <f>J34-J26</f>
        <v>-8.3950000000000635E-2</v>
      </c>
      <c r="O33">
        <f>K34-K26</f>
        <v>-9.3275000000000219E-2</v>
      </c>
      <c r="P33" s="1">
        <v>0.8</v>
      </c>
      <c r="Q33">
        <f>N33/J26*100</f>
        <v>-1.2375389264589454</v>
      </c>
      <c r="R33">
        <f>O33/K26*100</f>
        <v>-2.5514513046183995</v>
      </c>
    </row>
    <row r="34" spans="1:18" x14ac:dyDescent="0.25">
      <c r="I34" s="1">
        <v>0.8</v>
      </c>
      <c r="J34">
        <f>AVERAGE(B11,F11,J11,N11,R11,V11,Z11,AD11)</f>
        <v>6.699675</v>
      </c>
      <c r="K34">
        <f>AVERAGE(C11,G11,K11,O11,S11,W11,AA11,AE11)</f>
        <v>3.5624875</v>
      </c>
      <c r="N34">
        <f>J35-J26</f>
        <v>0.22293749999999868</v>
      </c>
      <c r="O34">
        <f>K35-K26</f>
        <v>1.1192375000000001</v>
      </c>
      <c r="P34" s="1">
        <v>0.9</v>
      </c>
      <c r="Q34">
        <f>N34/J26*100</f>
        <v>3.2864066041386231</v>
      </c>
      <c r="R34">
        <f>O34/K26*100</f>
        <v>30.615706025760701</v>
      </c>
    </row>
    <row r="35" spans="1:18" x14ac:dyDescent="0.25">
      <c r="I35" s="1">
        <v>0.9</v>
      </c>
      <c r="J35">
        <f>AVERAGE(B12,F12,J12,N12,R12,V12,Z12,AD12)</f>
        <v>7.0065624999999994</v>
      </c>
      <c r="K35">
        <f>AVERAGE(C12,G12,K12,O12,S12,W12,AA12,AE12)</f>
        <v>4.7750000000000004</v>
      </c>
      <c r="N35">
        <f>J36-J26</f>
        <v>-0.1641250000000003</v>
      </c>
      <c r="O35">
        <f>K36-K26</f>
        <v>2.7786624999999989</v>
      </c>
      <c r="P35" s="1">
        <v>1</v>
      </c>
      <c r="Q35">
        <f>N35/J26*100</f>
        <v>-2.4194291400246959</v>
      </c>
      <c r="R35">
        <f>O35/K26*100</f>
        <v>76.007741203100551</v>
      </c>
    </row>
    <row r="36" spans="1:18" x14ac:dyDescent="0.25">
      <c r="I36" s="1">
        <v>1</v>
      </c>
      <c r="J36">
        <f>AVERAGE(B13,F13,J13,N13,R13,V13,Z13,AD13)</f>
        <v>6.6195000000000004</v>
      </c>
      <c r="K36">
        <f>AVERAGE(C13,G13,K13,O13,S13,W13,AA13,AE13)</f>
        <v>6.4344249999999992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12.3124</v>
      </c>
      <c r="C41">
        <f>C3</f>
        <v>3.5501</v>
      </c>
    </row>
    <row r="42" spans="1:18" x14ac:dyDescent="0.25">
      <c r="A42" s="1">
        <v>2</v>
      </c>
      <c r="B42">
        <f>F3</f>
        <v>9.6173999999999999</v>
      </c>
      <c r="C42">
        <f>G3</f>
        <v>3.7168999999999999</v>
      </c>
    </row>
    <row r="43" spans="1:18" x14ac:dyDescent="0.25">
      <c r="A43" s="1">
        <v>3</v>
      </c>
      <c r="B43">
        <f>J3</f>
        <v>7.9675000000000002</v>
      </c>
      <c r="C43">
        <f>K3</f>
        <v>3.3475999999999999</v>
      </c>
    </row>
    <row r="44" spans="1:18" x14ac:dyDescent="0.25">
      <c r="A44" s="1">
        <v>4</v>
      </c>
      <c r="B44">
        <f>N3</f>
        <v>5.7781000000000002</v>
      </c>
      <c r="C44">
        <f>O3</f>
        <v>3.4624999999999999</v>
      </c>
    </row>
    <row r="45" spans="1:18" x14ac:dyDescent="0.25">
      <c r="A45" s="1">
        <v>5</v>
      </c>
      <c r="B45">
        <f>R3</f>
        <v>6.2126999999999999</v>
      </c>
      <c r="C45">
        <f>S3</f>
        <v>3.7930999999999999</v>
      </c>
    </row>
    <row r="46" spans="1:18" x14ac:dyDescent="0.25">
      <c r="A46" s="1">
        <v>6</v>
      </c>
      <c r="B46">
        <f>V3</f>
        <v>5.1188000000000002</v>
      </c>
      <c r="C46">
        <f>W3</f>
        <v>3.2404000000000002</v>
      </c>
    </row>
    <row r="47" spans="1:18" x14ac:dyDescent="0.25">
      <c r="A47" s="1">
        <v>7</v>
      </c>
      <c r="B47">
        <f>Z3</f>
        <v>4.4287999999999998</v>
      </c>
      <c r="C47">
        <f>AA3</f>
        <v>4.6707000000000001</v>
      </c>
    </row>
    <row r="48" spans="1:18" x14ac:dyDescent="0.25">
      <c r="A48" s="1">
        <v>8</v>
      </c>
      <c r="B48">
        <f>AD3</f>
        <v>2.8332999999999999</v>
      </c>
      <c r="C48">
        <f>AE3</f>
        <v>3.4647999999999999</v>
      </c>
    </row>
    <row r="50" spans="1:3" x14ac:dyDescent="0.25">
      <c r="A50" t="s">
        <v>18</v>
      </c>
      <c r="B50">
        <f>AVERAGE(B41:B48)</f>
        <v>6.7836250000000007</v>
      </c>
      <c r="C50">
        <f>AVERAGE(C41:C48)</f>
        <v>3.6557625000000002</v>
      </c>
    </row>
    <row r="51" spans="1:3" x14ac:dyDescent="0.25">
      <c r="A51" t="s">
        <v>7</v>
      </c>
      <c r="B51">
        <f>STDEV(B41:B48)</f>
        <v>3.0532919076910119</v>
      </c>
      <c r="C51">
        <f>STDEV(C41:C48)</f>
        <v>0.44803846753694526</v>
      </c>
    </row>
    <row r="52" spans="1:3" x14ac:dyDescent="0.25">
      <c r="A52" t="s">
        <v>19</v>
      </c>
      <c r="B52">
        <f>1.5*B51</f>
        <v>4.5799378615365178</v>
      </c>
      <c r="C52">
        <f>1.5*C51</f>
        <v>0.67205770130541787</v>
      </c>
    </row>
    <row r="53" spans="1:3" x14ac:dyDescent="0.25">
      <c r="A53" t="s">
        <v>8</v>
      </c>
      <c r="B53">
        <f>2*B51</f>
        <v>6.1065838153820238</v>
      </c>
      <c r="C53">
        <f>2*C51</f>
        <v>0.89607693507389052</v>
      </c>
    </row>
    <row r="54" spans="1:3" x14ac:dyDescent="0.25">
      <c r="A54" t="s">
        <v>20</v>
      </c>
      <c r="B54">
        <f>B50+B52</f>
        <v>11.363562861536519</v>
      </c>
      <c r="C54">
        <f>C50+C52</f>
        <v>4.3278202013054177</v>
      </c>
    </row>
    <row r="55" spans="1:3" x14ac:dyDescent="0.25">
      <c r="A55" t="s">
        <v>9</v>
      </c>
      <c r="B55">
        <f>B50+B53</f>
        <v>12.890208815382024</v>
      </c>
      <c r="C55">
        <f>C50+C53</f>
        <v>4.5518394350738909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2014-01-17T05:17:18Z</dcterms:created>
  <dcterms:modified xsi:type="dcterms:W3CDTF">2014-01-17T05:17:50Z</dcterms:modified>
</cp:coreProperties>
</file>