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<sst xmlns="http://schemas.openxmlformats.org/spreadsheetml/2006/main" count="48" uniqueCount="21">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</sst>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25.636700000000001</v>
      </c>
      <c r="C3">
        <v>3.7599</v>
      </c>
      <c r="E3" s="1">
        <v>673</v>
      </c>
      <c r="F3">
        <v>22.962199999999999</v>
      </c>
      <c r="G3">
        <v>3.8595999999999999</v>
      </c>
      <c r="I3" s="1">
        <v>673</v>
      </c>
      <c r="J3">
        <v>17.4847</v>
      </c>
      <c r="K3">
        <v>3.8513999999999999</v>
      </c>
      <c r="M3" s="1">
        <v>673</v>
      </c>
      <c r="N3">
        <v>13.8764</v>
      </c>
      <c r="O3">
        <v>4.3799000000000001</v>
      </c>
      <c r="Q3" s="1">
        <v>673</v>
      </c>
      <c r="R3">
        <v>11.951000000000001</v>
      </c>
      <c r="S3">
        <v>5.5788000000000002</v>
      </c>
      <c r="U3" s="1">
        <v>673</v>
      </c>
      <c r="V3">
        <v>12.6615</v>
      </c>
      <c r="W3">
        <v>3.9032</v>
      </c>
      <c r="Y3" s="1">
        <v>673</v>
      </c>
      <c r="Z3">
        <v>112.94759999999999</v>
      </c>
      <c r="AA3">
        <v>38.993000000000002</v>
      </c>
      <c r="AC3" s="1">
        <v>673</v>
      </c>
      <c r="AD3">
        <v>56.117600000000003</v>
      </c>
      <c r="AE3">
        <v>8.2825000000000006</v>
      </c>
    </row>
    <row r="4" spans="1:31" x14ac:dyDescent="0.25">
      <c r="A4" s="1">
        <v>0.1</v>
      </c>
      <c r="B4">
        <v>21.172499999999999</v>
      </c>
      <c r="C4">
        <v>3.9670000000000001</v>
      </c>
      <c r="E4" s="1">
        <v>0.1</v>
      </c>
      <c r="F4">
        <v>30.195</v>
      </c>
      <c r="G4">
        <v>3.5013000000000001</v>
      </c>
      <c r="I4" s="1">
        <v>0.1</v>
      </c>
      <c r="J4">
        <v>13.710699999999999</v>
      </c>
      <c r="K4">
        <v>3.5752999999999999</v>
      </c>
      <c r="M4" s="1">
        <v>0.1</v>
      </c>
      <c r="N4">
        <v>10.8071</v>
      </c>
      <c r="O4">
        <v>5.6252000000000004</v>
      </c>
      <c r="Q4" s="1">
        <v>0.1</v>
      </c>
      <c r="R4">
        <v>15.3733</v>
      </c>
      <c r="S4">
        <v>5.2039999999999997</v>
      </c>
      <c r="U4" s="1">
        <v>0.1</v>
      </c>
      <c r="V4">
        <v>13.260400000000001</v>
      </c>
      <c r="W4">
        <v>3.6400999999999999</v>
      </c>
      <c r="Y4" s="1">
        <v>0.1</v>
      </c>
      <c r="Z4">
        <v>21.015000000000001</v>
      </c>
      <c r="AA4">
        <v>5.6108000000000002</v>
      </c>
      <c r="AC4" s="1">
        <v>0.1</v>
      </c>
      <c r="AD4">
        <v>56.7378</v>
      </c>
      <c r="AE4">
        <v>7.3704999999999998</v>
      </c>
    </row>
    <row r="5" spans="1:31" x14ac:dyDescent="0.25">
      <c r="A5" s="1">
        <v>0.2</v>
      </c>
      <c r="B5">
        <v>21.7041</v>
      </c>
      <c r="C5">
        <v>3.5346000000000002</v>
      </c>
      <c r="E5" s="1">
        <v>0.2</v>
      </c>
      <c r="F5">
        <v>19.597100000000001</v>
      </c>
      <c r="G5">
        <v>3.5579000000000001</v>
      </c>
      <c r="I5" s="1">
        <v>0.2</v>
      </c>
      <c r="J5">
        <v>18.214600000000001</v>
      </c>
      <c r="K5">
        <v>4.0842999999999998</v>
      </c>
      <c r="M5" s="1">
        <v>0.2</v>
      </c>
      <c r="N5">
        <v>16.312100000000001</v>
      </c>
      <c r="O5">
        <v>11.318899999999999</v>
      </c>
      <c r="Q5" s="1">
        <v>0.2</v>
      </c>
      <c r="R5">
        <v>11.116199999999999</v>
      </c>
      <c r="S5">
        <v>6.1379000000000001</v>
      </c>
      <c r="U5" s="1">
        <v>0.2</v>
      </c>
      <c r="V5">
        <v>11.9293</v>
      </c>
      <c r="W5">
        <v>3.8812000000000002</v>
      </c>
      <c r="Y5" s="1">
        <v>0.2</v>
      </c>
      <c r="Z5">
        <v>14.042999999999999</v>
      </c>
      <c r="AA5">
        <v>4.3524000000000003</v>
      </c>
      <c r="AC5" s="1">
        <v>0.2</v>
      </c>
      <c r="AD5">
        <v>52.577300000000001</v>
      </c>
      <c r="AE5">
        <v>6.1388999999999996</v>
      </c>
    </row>
    <row r="6" spans="1:31" x14ac:dyDescent="0.25">
      <c r="A6" s="1">
        <v>0.3</v>
      </c>
      <c r="B6">
        <v>30.404800000000002</v>
      </c>
      <c r="C6">
        <v>3.8300999999999998</v>
      </c>
      <c r="E6" s="1">
        <v>0.3</v>
      </c>
      <c r="F6">
        <v>24.463999999999999</v>
      </c>
      <c r="G6">
        <v>3.6814</v>
      </c>
      <c r="I6" s="1">
        <v>0.3</v>
      </c>
      <c r="J6">
        <v>20.23</v>
      </c>
      <c r="K6">
        <v>3.5507</v>
      </c>
      <c r="M6" s="1">
        <v>0.3</v>
      </c>
      <c r="N6">
        <v>7.3624000000000001</v>
      </c>
      <c r="O6">
        <v>9.0983000000000001</v>
      </c>
      <c r="Q6" s="1">
        <v>0.3</v>
      </c>
      <c r="R6">
        <v>11.621700000000001</v>
      </c>
      <c r="S6">
        <v>6.9916</v>
      </c>
      <c r="U6" s="1">
        <v>0.3</v>
      </c>
      <c r="V6">
        <v>12.1816</v>
      </c>
      <c r="W6">
        <v>3.8207</v>
      </c>
      <c r="Y6" s="1">
        <v>0.3</v>
      </c>
      <c r="Z6">
        <v>21.137799999999999</v>
      </c>
      <c r="AA6">
        <v>3.5720000000000001</v>
      </c>
      <c r="AC6" s="1">
        <v>0.3</v>
      </c>
      <c r="AD6">
        <v>43.4846</v>
      </c>
      <c r="AE6">
        <v>7.2153999999999998</v>
      </c>
    </row>
    <row r="7" spans="1:31" x14ac:dyDescent="0.25">
      <c r="A7" s="1">
        <v>0.4</v>
      </c>
      <c r="B7">
        <v>29.455200000000001</v>
      </c>
      <c r="C7">
        <v>3.2052</v>
      </c>
      <c r="E7" s="1">
        <v>0.4</v>
      </c>
      <c r="F7">
        <v>20.082000000000001</v>
      </c>
      <c r="G7">
        <v>4.2068000000000003</v>
      </c>
      <c r="I7" s="1">
        <v>0.4</v>
      </c>
      <c r="J7">
        <v>18.1647</v>
      </c>
      <c r="K7">
        <v>4.1005000000000003</v>
      </c>
      <c r="M7" s="1">
        <v>0.4</v>
      </c>
      <c r="N7">
        <v>12.4612</v>
      </c>
      <c r="O7">
        <v>9.9390000000000001</v>
      </c>
      <c r="Q7" s="1">
        <v>0.4</v>
      </c>
      <c r="R7">
        <v>7.4074999999999998</v>
      </c>
      <c r="S7">
        <v>6.2135999999999996</v>
      </c>
      <c r="U7" s="1">
        <v>0.4</v>
      </c>
      <c r="V7">
        <v>11.2051</v>
      </c>
      <c r="W7">
        <v>3.1469999999999998</v>
      </c>
      <c r="Y7" s="1">
        <v>0.4</v>
      </c>
      <c r="Z7">
        <v>13.316599999999999</v>
      </c>
      <c r="AA7">
        <v>6.2373000000000003</v>
      </c>
      <c r="AC7" s="1">
        <v>0.4</v>
      </c>
      <c r="AD7">
        <v>54.324800000000003</v>
      </c>
      <c r="AE7">
        <v>6.4086999999999996</v>
      </c>
    </row>
    <row r="8" spans="1:31" x14ac:dyDescent="0.25">
      <c r="A8" s="1">
        <v>0.5</v>
      </c>
      <c r="B8">
        <v>28.393599999999999</v>
      </c>
      <c r="C8">
        <v>3.9535999999999998</v>
      </c>
      <c r="E8" s="1">
        <v>0.5</v>
      </c>
      <c r="F8">
        <v>19.454599999999999</v>
      </c>
      <c r="G8">
        <v>4.4646999999999997</v>
      </c>
      <c r="I8" s="1">
        <v>0.5</v>
      </c>
      <c r="J8">
        <v>15.775700000000001</v>
      </c>
      <c r="K8">
        <v>4.2569999999999997</v>
      </c>
      <c r="M8" s="1">
        <v>0.5</v>
      </c>
      <c r="N8">
        <v>18.3369</v>
      </c>
      <c r="O8">
        <v>14.020099999999999</v>
      </c>
      <c r="Q8" s="1">
        <v>0.5</v>
      </c>
      <c r="R8">
        <v>14.3361</v>
      </c>
      <c r="S8">
        <v>5.8147000000000002</v>
      </c>
      <c r="U8" s="1">
        <v>0.5</v>
      </c>
      <c r="V8">
        <v>11.8782</v>
      </c>
      <c r="W8">
        <v>3.2488999999999999</v>
      </c>
      <c r="Y8" s="1">
        <v>0.5</v>
      </c>
      <c r="Z8">
        <v>13.772600000000001</v>
      </c>
      <c r="AA8">
        <v>17.1081</v>
      </c>
      <c r="AC8" s="1">
        <v>0.5</v>
      </c>
      <c r="AD8">
        <v>42.3748</v>
      </c>
      <c r="AE8">
        <v>5.6675000000000004</v>
      </c>
    </row>
    <row r="9" spans="1:31" x14ac:dyDescent="0.25">
      <c r="A9" s="1">
        <v>0.6</v>
      </c>
      <c r="B9">
        <v>25.5791</v>
      </c>
      <c r="C9">
        <v>3.2746</v>
      </c>
      <c r="E9" s="1">
        <v>0.6</v>
      </c>
      <c r="F9">
        <v>18.741900000000001</v>
      </c>
      <c r="G9">
        <v>3.4737</v>
      </c>
      <c r="I9" s="1">
        <v>0.6</v>
      </c>
      <c r="J9">
        <v>20.366099999999999</v>
      </c>
      <c r="K9">
        <v>3.0670999999999999</v>
      </c>
      <c r="M9" s="1">
        <v>0.6</v>
      </c>
      <c r="N9">
        <v>13.0808</v>
      </c>
      <c r="O9">
        <v>13.059900000000001</v>
      </c>
      <c r="Q9" s="1">
        <v>0.6</v>
      </c>
      <c r="R9">
        <v>10.793900000000001</v>
      </c>
      <c r="S9">
        <v>7.4104000000000001</v>
      </c>
      <c r="U9" s="1">
        <v>0.6</v>
      </c>
      <c r="V9">
        <v>12.3406</v>
      </c>
      <c r="W9">
        <v>4.1391</v>
      </c>
      <c r="Y9" s="1">
        <v>0.6</v>
      </c>
      <c r="Z9">
        <v>14.0924</v>
      </c>
      <c r="AA9">
        <v>8.3123000000000005</v>
      </c>
      <c r="AC9" s="1">
        <v>0.6</v>
      </c>
      <c r="AD9">
        <v>57.575299999999999</v>
      </c>
      <c r="AE9">
        <v>6.7134999999999998</v>
      </c>
    </row>
    <row r="10" spans="1:31" x14ac:dyDescent="0.25">
      <c r="A10" s="1">
        <v>0.7</v>
      </c>
      <c r="B10">
        <v>24.5992</v>
      </c>
      <c r="C10">
        <v>3.4651000000000001</v>
      </c>
      <c r="E10" s="1">
        <v>0.7</v>
      </c>
      <c r="F10">
        <v>19.802199999999999</v>
      </c>
      <c r="G10">
        <v>4.0392000000000001</v>
      </c>
      <c r="I10" s="1">
        <v>0.7</v>
      </c>
      <c r="J10">
        <v>27.2866</v>
      </c>
      <c r="K10">
        <v>3.9056000000000002</v>
      </c>
      <c r="M10" s="1">
        <v>0.7</v>
      </c>
      <c r="N10">
        <v>11.8279</v>
      </c>
      <c r="O10">
        <v>12.1652</v>
      </c>
      <c r="Q10" s="1">
        <v>0.7</v>
      </c>
      <c r="R10">
        <v>9.6938999999999993</v>
      </c>
      <c r="S10">
        <v>7.8906000000000001</v>
      </c>
      <c r="U10" s="1">
        <v>0.7</v>
      </c>
      <c r="V10">
        <v>13.5738</v>
      </c>
      <c r="W10">
        <v>4.5955000000000004</v>
      </c>
      <c r="Y10" s="1">
        <v>0.7</v>
      </c>
      <c r="Z10">
        <v>17.469100000000001</v>
      </c>
      <c r="AA10">
        <v>23.854099999999999</v>
      </c>
      <c r="AC10" s="1">
        <v>0.7</v>
      </c>
      <c r="AD10">
        <v>61.393500000000003</v>
      </c>
      <c r="AE10">
        <v>6.0137999999999998</v>
      </c>
    </row>
    <row r="11" spans="1:31" x14ac:dyDescent="0.25">
      <c r="A11" s="1">
        <v>0.8</v>
      </c>
      <c r="B11">
        <v>22.563300000000002</v>
      </c>
      <c r="C11">
        <v>3.9956</v>
      </c>
      <c r="E11" s="1">
        <v>0.8</v>
      </c>
      <c r="F11">
        <v>14.0495</v>
      </c>
      <c r="G11">
        <v>4.4325000000000001</v>
      </c>
      <c r="I11" s="1">
        <v>0.8</v>
      </c>
      <c r="J11">
        <v>24.803699999999999</v>
      </c>
      <c r="K11">
        <v>3.3218000000000001</v>
      </c>
      <c r="M11" s="1">
        <v>0.8</v>
      </c>
      <c r="N11">
        <v>13.4207</v>
      </c>
      <c r="O11">
        <v>11.089</v>
      </c>
      <c r="Q11" s="1">
        <v>0.8</v>
      </c>
      <c r="R11">
        <v>6.3658000000000001</v>
      </c>
      <c r="S11">
        <v>10.7249</v>
      </c>
      <c r="U11" s="1">
        <v>0.8</v>
      </c>
      <c r="V11">
        <v>17.5961</v>
      </c>
      <c r="W11">
        <v>4.2953999999999999</v>
      </c>
      <c r="Y11" s="1">
        <v>0.8</v>
      </c>
      <c r="Z11">
        <v>14.934200000000001</v>
      </c>
      <c r="AA11">
        <v>8.6160999999999994</v>
      </c>
      <c r="AC11" s="1">
        <v>0.8</v>
      </c>
      <c r="AD11">
        <v>75.686099999999996</v>
      </c>
      <c r="AE11">
        <v>6.7750000000000004</v>
      </c>
    </row>
    <row r="12" spans="1:31" x14ac:dyDescent="0.25">
      <c r="A12" s="1">
        <v>0.9</v>
      </c>
      <c r="B12">
        <v>33.8673</v>
      </c>
      <c r="C12">
        <v>4.4882999999999997</v>
      </c>
      <c r="E12" s="1">
        <v>0.9</v>
      </c>
      <c r="F12">
        <v>12.8278</v>
      </c>
      <c r="G12">
        <v>5.1773999999999996</v>
      </c>
      <c r="I12" s="1">
        <v>0.9</v>
      </c>
      <c r="J12">
        <v>13.8901</v>
      </c>
      <c r="K12">
        <v>5.0769000000000002</v>
      </c>
      <c r="M12" s="1">
        <v>0.9</v>
      </c>
      <c r="N12">
        <v>9.5363000000000007</v>
      </c>
      <c r="O12">
        <v>11.085900000000001</v>
      </c>
      <c r="Q12" s="1">
        <v>0.9</v>
      </c>
      <c r="R12">
        <v>6.0637999999999996</v>
      </c>
      <c r="S12">
        <v>25.536300000000001</v>
      </c>
      <c r="U12" s="1">
        <v>0.9</v>
      </c>
      <c r="V12">
        <v>11.3048</v>
      </c>
      <c r="W12">
        <v>3.7627000000000002</v>
      </c>
      <c r="Y12" s="1">
        <v>0.9</v>
      </c>
      <c r="Z12">
        <v>15.7645</v>
      </c>
      <c r="AA12">
        <v>4.2283999999999997</v>
      </c>
      <c r="AC12" s="1">
        <v>0.9</v>
      </c>
      <c r="AD12">
        <v>47.885399999999997</v>
      </c>
      <c r="AE12">
        <v>6.5632999999999999</v>
      </c>
    </row>
    <row r="13" spans="1:31" x14ac:dyDescent="0.25">
      <c r="A13" s="1">
        <v>1</v>
      </c>
      <c r="B13">
        <v>35.428899999999999</v>
      </c>
      <c r="C13">
        <v>3.3641000000000001</v>
      </c>
      <c r="E13" s="1">
        <v>1</v>
      </c>
      <c r="F13">
        <v>7.1967999999999996</v>
      </c>
      <c r="G13">
        <v>4.6757999999999997</v>
      </c>
      <c r="I13" s="1">
        <v>1</v>
      </c>
      <c r="J13">
        <v>10.428900000000001</v>
      </c>
      <c r="K13">
        <v>22.045500000000001</v>
      </c>
      <c r="M13" s="1">
        <v>1</v>
      </c>
      <c r="N13">
        <v>8.8815000000000008</v>
      </c>
      <c r="O13">
        <v>13.3377</v>
      </c>
      <c r="Q13" s="1">
        <v>1</v>
      </c>
      <c r="R13">
        <v>7.2968999999999999</v>
      </c>
      <c r="S13">
        <v>42.114800000000002</v>
      </c>
      <c r="U13" s="1">
        <v>1</v>
      </c>
      <c r="V13">
        <v>11.7326</v>
      </c>
      <c r="W13">
        <v>3.9668000000000001</v>
      </c>
      <c r="Y13" s="1">
        <v>1</v>
      </c>
      <c r="Z13">
        <v>18.243400000000001</v>
      </c>
      <c r="AA13">
        <v>3.6770999999999998</v>
      </c>
      <c r="AC13" s="1">
        <v>1</v>
      </c>
      <c r="AD13">
        <v>55.463200000000001</v>
      </c>
      <c r="AE13">
        <v>6.9170999999999996</v>
      </c>
    </row>
    <row r="15" spans="1:31" x14ac:dyDescent="0.25">
      <c r="A15" t="s">
        <v>6</v>
      </c>
      <c r="B15">
        <f>AVERAGE(B4:B13)</f>
        <v>27.316800000000001</v>
      </c>
      <c r="C15">
        <f>AVERAGE(C4:C13)</f>
        <v>3.7078199999999994</v>
      </c>
      <c r="F15">
        <f>AVERAGE(F4:F13)</f>
        <v>18.641089999999998</v>
      </c>
      <c r="G15">
        <f>AVERAGE(G4:G13)</f>
        <v>4.1210700000000013</v>
      </c>
      <c r="J15">
        <f>AVERAGE(J4:J13)</f>
        <v>18.287109999999998</v>
      </c>
      <c r="K15">
        <f>AVERAGE(K4:K13)</f>
        <v>5.6984700000000004</v>
      </c>
      <c r="N15">
        <f>AVERAGE(N4:N13)</f>
        <v>12.202689999999999</v>
      </c>
      <c r="O15">
        <f>AVERAGE(O4:O13)</f>
        <v>11.073919999999999</v>
      </c>
      <c r="R15">
        <f>AVERAGE(R4:R13)</f>
        <v>10.006909999999998</v>
      </c>
      <c r="S15">
        <f>AVERAGE(S4:S13)</f>
        <v>12.403880000000001</v>
      </c>
      <c r="V15">
        <f>AVERAGE(V4:V13)</f>
        <v>12.70025</v>
      </c>
      <c r="W15">
        <f>AVERAGE(W4:W13)</f>
        <v>3.8497399999999997</v>
      </c>
      <c r="Z15">
        <f>AVERAGE(Z4:Z13)</f>
        <v>16.37886</v>
      </c>
      <c r="AA15">
        <f>AVERAGE(AA4:AA13)</f>
        <v>8.5568599999999986</v>
      </c>
      <c r="AD15">
        <f>AVERAGE(AD4:AD13)</f>
        <v>54.750280000000011</v>
      </c>
      <c r="AE15">
        <f>AVERAGE(AE4:AE13)</f>
        <v>6.5783699999999996</v>
      </c>
    </row>
    <row r="16" spans="1:31" x14ac:dyDescent="0.25">
      <c r="A16" t="s">
        <v>7</v>
      </c>
      <c r="B16">
        <f>STDEV(B4:B13)</f>
        <v>5.0137450023798484</v>
      </c>
      <c r="C16">
        <f>STDEV(C4:C13)</f>
        <v>0.40577345567857898</v>
      </c>
      <c r="F16">
        <f>STDEV(F4:F13)</f>
        <v>6.3092370067755921</v>
      </c>
      <c r="G16">
        <f>STDEV(G4:G13)</f>
        <v>0.57410354476444614</v>
      </c>
      <c r="J16">
        <f>STDEV(J4:J13)</f>
        <v>5.1630083649511542</v>
      </c>
      <c r="K16">
        <f>STDEV(K4:K13)</f>
        <v>5.771158614476338</v>
      </c>
      <c r="N16">
        <f>STDEV(N4:N13)</f>
        <v>3.3415518808049591</v>
      </c>
      <c r="O16">
        <f>STDEV(O4:O13)</f>
        <v>2.4467606393397459</v>
      </c>
      <c r="R16">
        <f>STDEV(R4:R13)</f>
        <v>3.2489709876786894</v>
      </c>
      <c r="S16">
        <f>STDEV(S4:S13)</f>
        <v>12.043685052231037</v>
      </c>
      <c r="V16">
        <f>STDEV(V4:V13)</f>
        <v>1.8807144518624828</v>
      </c>
      <c r="W16">
        <f>STDEV(W4:W13)</f>
        <v>0.44226854888555589</v>
      </c>
      <c r="Z16">
        <f>STDEV(Z4:Z13)</f>
        <v>2.9462798800445951</v>
      </c>
      <c r="AA16">
        <f>STDEV(AA4:AA13)</f>
        <v>6.7191777025334174</v>
      </c>
      <c r="AD16">
        <f>STDEV(AD4:AD13)</f>
        <v>9.5857397763320638</v>
      </c>
      <c r="AE16">
        <f>STDEV(AE4:AE13)</f>
        <v>0.53494662049383745</v>
      </c>
    </row>
    <row r="17" spans="1:42" x14ac:dyDescent="0.25">
      <c r="A17" t="s">
        <v>8</v>
      </c>
      <c r="B17">
        <f>2*B16</f>
        <v>10.027490004759697</v>
      </c>
      <c r="C17">
        <f>2*C16</f>
        <v>0.81154691135715795</v>
      </c>
      <c r="F17">
        <f>2*F16</f>
        <v>12.618474013551184</v>
      </c>
      <c r="G17">
        <f>2*G16</f>
        <v>1.1482070895288923</v>
      </c>
      <c r="J17">
        <f>2*J16</f>
        <v>10.326016729902308</v>
      </c>
      <c r="K17">
        <f>2*K16</f>
        <v>11.542317228952676</v>
      </c>
      <c r="N17">
        <f>2*N16</f>
        <v>6.6831037616099183</v>
      </c>
      <c r="O17">
        <f>2*O16</f>
        <v>4.8935212786794917</v>
      </c>
      <c r="R17">
        <f>2*R16</f>
        <v>6.4979419753573788</v>
      </c>
      <c r="S17">
        <f>2*S16</f>
        <v>24.087370104462074</v>
      </c>
      <c r="V17">
        <f>2*V16</f>
        <v>3.7614289037249655</v>
      </c>
      <c r="W17">
        <f>2*W16</f>
        <v>0.88453709777111178</v>
      </c>
      <c r="Z17">
        <f>2*Z16</f>
        <v>5.8925597600891901</v>
      </c>
      <c r="AA17">
        <f>2*AA16</f>
        <v>13.438355405066835</v>
      </c>
      <c r="AD17">
        <f>2*AD16</f>
        <v>19.171479552664128</v>
      </c>
      <c r="AE17">
        <f>2*AE16</f>
        <v>1.0698932409876749</v>
      </c>
    </row>
    <row r="18" spans="1:42" x14ac:dyDescent="0.25">
      <c r="A18" t="s">
        <v>9</v>
      </c>
      <c r="B18">
        <f>B15+B17</f>
        <v>37.344290004759699</v>
      </c>
      <c r="C18">
        <f>C15+C17</f>
        <v>4.5193669113571575</v>
      </c>
      <c r="F18">
        <f>F15+F17</f>
        <v>31.259564013551184</v>
      </c>
      <c r="G18">
        <f>G15+G17</f>
        <v>5.2692770895288934</v>
      </c>
      <c r="J18">
        <f>J15+J17</f>
        <v>28.613126729902305</v>
      </c>
      <c r="K18">
        <f>K15+K17</f>
        <v>17.240787228952676</v>
      </c>
      <c r="N18">
        <f>N15+N17</f>
        <v>18.885793761609918</v>
      </c>
      <c r="O18">
        <f>O15+O17</f>
        <v>15.967441278679491</v>
      </c>
      <c r="R18">
        <f>R15+R17</f>
        <v>16.504851975357376</v>
      </c>
      <c r="S18">
        <f>S15+S17</f>
        <v>36.491250104462075</v>
      </c>
      <c r="V18">
        <f>V15+V17</f>
        <v>16.461678903724966</v>
      </c>
      <c r="W18">
        <f>W15+W17</f>
        <v>4.7342770977711117</v>
      </c>
      <c r="Z18">
        <f>Z15+Z17</f>
        <v>22.271419760089188</v>
      </c>
      <c r="AA18">
        <f>AA15+AA17</f>
        <v>21.995215405066833</v>
      </c>
      <c r="AD18">
        <f>AD15+AD17</f>
        <v>73.921759552664142</v>
      </c>
      <c r="AE18">
        <f>AE15+AE17</f>
        <v>7.6482632409876743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34.204712499999999</v>
      </c>
      <c r="K26">
        <f>AVERAGE(C3,G3,K3,O3,S3,W3,AA3,AE3)</f>
        <v>9.0760375</v>
      </c>
      <c r="N26">
        <f>J27-J26</f>
        <v>-11.420737499999998</v>
      </c>
      <c r="O26">
        <f>K27-K26</f>
        <v>-4.2642624999999992</v>
      </c>
      <c r="P26" s="1">
        <v>0.1</v>
      </c>
      <c r="Q26">
        <f>N26/J26*100</f>
        <v>-33.389368497104009</v>
      </c>
      <c r="R26">
        <f>O26/K26*100</f>
        <v>-46.98374703718445</v>
      </c>
      <c r="U26">
        <f>J26</f>
        <v>34.204712499999999</v>
      </c>
      <c r="V26">
        <f>K26</f>
        <v>9.0760375</v>
      </c>
      <c r="W26">
        <f>Q26</f>
        <v>-33.389368497104009</v>
      </c>
      <c r="X26">
        <f>Q27</f>
        <v>-39.520870114023033</v>
      </c>
      <c r="Y26">
        <f>Q28</f>
        <v>-37.549942862405288</v>
      </c>
      <c r="Z26">
        <f>Q29</f>
        <v>-39.18341661255009</v>
      </c>
      <c r="AA26">
        <f>Q30</f>
        <v>-39.948881312772315</v>
      </c>
      <c r="AB26">
        <f>Q31</f>
        <v>-36.934822942891273</v>
      </c>
      <c r="AC26">
        <f>Q32</f>
        <v>-32.156205084314045</v>
      </c>
      <c r="AD26">
        <f>Q33</f>
        <v>-30.777301519490919</v>
      </c>
      <c r="AE26">
        <f>Q34</f>
        <v>-44.766382702383481</v>
      </c>
      <c r="AF26">
        <f>Q35</f>
        <v>-43.475551797139062</v>
      </c>
      <c r="AG26">
        <f>R26</f>
        <v>-46.98374703718445</v>
      </c>
      <c r="AH26">
        <f>R27</f>
        <v>-40.769719164337957</v>
      </c>
      <c r="AI26">
        <f>R28</f>
        <v>-42.485638694198876</v>
      </c>
      <c r="AJ26">
        <f>R29</f>
        <v>-40.147200802112152</v>
      </c>
      <c r="AK26">
        <f>R30</f>
        <v>-19.383045739949843</v>
      </c>
      <c r="AL26">
        <f>R31</f>
        <v>-31.894012117072002</v>
      </c>
      <c r="AM26">
        <f>R32</f>
        <v>-9.1989483295986751</v>
      </c>
      <c r="AN26">
        <f>R33</f>
        <v>-26.660863840635297</v>
      </c>
      <c r="AO26">
        <f>R34</f>
        <v>-9.2125831344350395</v>
      </c>
      <c r="AP26">
        <f>R35</f>
        <v>37.861511700453001</v>
      </c>
    </row>
    <row r="27" spans="1:42" x14ac:dyDescent="0.25">
      <c r="I27" s="1">
        <v>0.1</v>
      </c>
      <c r="J27">
        <f>AVERAGE(B4,F4,J4,N4,R4,V4,Z4,AD4)</f>
        <v>22.783975000000002</v>
      </c>
      <c r="K27">
        <f>AVERAGE(C4,G4,K4,O4,S4,W4,AA4,AE4)</f>
        <v>4.8117750000000008</v>
      </c>
      <c r="N27">
        <f>J28-J26</f>
        <v>-13.518000000000001</v>
      </c>
      <c r="O27">
        <f>K28-K26</f>
        <v>-3.7002749999999995</v>
      </c>
      <c r="P27" s="1">
        <v>0.2</v>
      </c>
      <c r="Q27">
        <f>N27/J26*100</f>
        <v>-39.520870114023033</v>
      </c>
      <c r="R27">
        <f>O27/K26*100</f>
        <v>-40.769719164337957</v>
      </c>
    </row>
    <row r="28" spans="1:42" x14ac:dyDescent="0.25">
      <c r="I28" s="1">
        <v>0.2</v>
      </c>
      <c r="J28">
        <f>AVERAGE(B5,F5,J5,N5,R5,V5,Z5,AD5)</f>
        <v>20.686712499999999</v>
      </c>
      <c r="K28">
        <f>AVERAGE(C5,G5,K5,O5,S5,W5,AA5,AE5)</f>
        <v>5.3757625000000004</v>
      </c>
      <c r="N28">
        <f>J29-J26</f>
        <v>-12.84385</v>
      </c>
      <c r="O28">
        <f>K29-K26</f>
        <v>-3.8560125000000003</v>
      </c>
      <c r="P28" s="1">
        <v>0.3</v>
      </c>
      <c r="Q28">
        <f>N28/J26*100</f>
        <v>-37.549942862405288</v>
      </c>
      <c r="R28">
        <f>O28/K26*100</f>
        <v>-42.485638694198876</v>
      </c>
    </row>
    <row r="29" spans="1:42" x14ac:dyDescent="0.25">
      <c r="I29" s="1">
        <v>0.3</v>
      </c>
      <c r="J29">
        <f>AVERAGE(B6,F6,J6,N6,R6,V6,Z6,AD6)</f>
        <v>21.3608625</v>
      </c>
      <c r="K29">
        <f>AVERAGE(C6,G6,K6,O6,S6,W6,AA6,AE6)</f>
        <v>5.2200249999999997</v>
      </c>
      <c r="N29">
        <f>J30-J26</f>
        <v>-13.402574999999999</v>
      </c>
      <c r="O29">
        <f>K30-K26</f>
        <v>-3.6437749999999998</v>
      </c>
      <c r="P29" s="1">
        <v>0.4</v>
      </c>
      <c r="Q29">
        <f>N29/J26*100</f>
        <v>-39.18341661255009</v>
      </c>
      <c r="R29">
        <f>O29/K26*100</f>
        <v>-40.147200802112152</v>
      </c>
    </row>
    <row r="30" spans="1:42" x14ac:dyDescent="0.25">
      <c r="I30" s="1">
        <v>0.4</v>
      </c>
      <c r="J30">
        <f>AVERAGE(B7,F7,J7,N7,R7,V7,Z7,AD7)</f>
        <v>20.802137500000001</v>
      </c>
      <c r="K30">
        <f>AVERAGE(C7,G7,K7,O7,S7,W7,AA7,AE7)</f>
        <v>5.4322625000000002</v>
      </c>
      <c r="N30">
        <f>J31-J26</f>
        <v>-13.664399999999997</v>
      </c>
      <c r="O30">
        <f>K31-K26</f>
        <v>-1.7592125000000003</v>
      </c>
      <c r="P30" s="1">
        <v>0.5</v>
      </c>
      <c r="Q30">
        <f>N30/J26*100</f>
        <v>-39.948881312772315</v>
      </c>
      <c r="R30">
        <f>O30/K26*100</f>
        <v>-19.383045739949843</v>
      </c>
    </row>
    <row r="31" spans="1:42" x14ac:dyDescent="0.25">
      <c r="I31" s="1">
        <v>0.5</v>
      </c>
      <c r="J31">
        <f>AVERAGE(B8,F8,J8,N8,R8,V8,Z8,AD8)</f>
        <v>20.540312500000002</v>
      </c>
      <c r="K31">
        <f>AVERAGE(C8,G8,K8,O8,S8,W8,AA8,AE8)</f>
        <v>7.3168249999999997</v>
      </c>
      <c r="N31">
        <f>J32-J26</f>
        <v>-12.63345</v>
      </c>
      <c r="O31">
        <f>K32-K26</f>
        <v>-2.8947124999999989</v>
      </c>
      <c r="P31" s="1">
        <v>0.6</v>
      </c>
      <c r="Q31">
        <f>N31/J26*100</f>
        <v>-36.934822942891273</v>
      </c>
      <c r="R31">
        <f>O31/K26*100</f>
        <v>-31.894012117072002</v>
      </c>
    </row>
    <row r="32" spans="1:42" x14ac:dyDescent="0.25">
      <c r="I32" s="1">
        <v>0.6</v>
      </c>
      <c r="J32">
        <f>AVERAGE(B9,F9,J9,N9,R9,V9,Z9,AD9)</f>
        <v>21.5712625</v>
      </c>
      <c r="K32">
        <f>AVERAGE(C9,G9,K9,O9,S9,W9,AA9,AE9)</f>
        <v>6.1813250000000011</v>
      </c>
      <c r="N32">
        <f>J33-J26</f>
        <v>-10.9989375</v>
      </c>
      <c r="O32">
        <f>K33-K26</f>
        <v>-0.83489999999999931</v>
      </c>
      <c r="P32" s="1">
        <v>0.7</v>
      </c>
      <c r="Q32">
        <f>N32/J26*100</f>
        <v>-32.156205084314045</v>
      </c>
      <c r="R32">
        <f>O32/K26*100</f>
        <v>-9.1989483295986751</v>
      </c>
    </row>
    <row r="33" spans="1:18" x14ac:dyDescent="0.25">
      <c r="I33" s="1">
        <v>0.7</v>
      </c>
      <c r="J33">
        <f>AVERAGE(B10,F10,J10,N10,R10,V10,Z10,AD10)</f>
        <v>23.205774999999999</v>
      </c>
      <c r="K33">
        <f>AVERAGE(C10,G10,K10,O10,S10,W10,AA10,AE10)</f>
        <v>8.2411375000000007</v>
      </c>
      <c r="N33">
        <f>J34-J26</f>
        <v>-10.5272875</v>
      </c>
      <c r="O33">
        <f>K34-K26</f>
        <v>-2.4197499999999996</v>
      </c>
      <c r="P33" s="1">
        <v>0.8</v>
      </c>
      <c r="Q33">
        <f>N33/J26*100</f>
        <v>-30.777301519490919</v>
      </c>
      <c r="R33">
        <f>O33/K26*100</f>
        <v>-26.660863840635297</v>
      </c>
    </row>
    <row r="34" spans="1:18" x14ac:dyDescent="0.25">
      <c r="I34" s="1">
        <v>0.8</v>
      </c>
      <c r="J34">
        <f>AVERAGE(B11,F11,J11,N11,R11,V11,Z11,AD11)</f>
        <v>23.677424999999999</v>
      </c>
      <c r="K34">
        <f>AVERAGE(C11,G11,K11,O11,S11,W11,AA11,AE11)</f>
        <v>6.6562875000000004</v>
      </c>
      <c r="N34">
        <f>J35-J26</f>
        <v>-15.312212500000001</v>
      </c>
      <c r="O34">
        <f>K35-K26</f>
        <v>-0.83613749999999953</v>
      </c>
      <c r="P34" s="1">
        <v>0.9</v>
      </c>
      <c r="Q34">
        <f>N34/J26*100</f>
        <v>-44.766382702383481</v>
      </c>
      <c r="R34">
        <f>O34/K26*100</f>
        <v>-9.2125831344350395</v>
      </c>
    </row>
    <row r="35" spans="1:18" x14ac:dyDescent="0.25">
      <c r="I35" s="1">
        <v>0.9</v>
      </c>
      <c r="J35">
        <f>AVERAGE(B12,F12,J12,N12,R12,V12,Z12,AD12)</f>
        <v>18.892499999999998</v>
      </c>
      <c r="K35">
        <f>AVERAGE(C12,G12,K12,O12,S12,W12,AA12,AE12)</f>
        <v>8.2399000000000004</v>
      </c>
      <c r="N35">
        <f>J36-J26</f>
        <v>-14.870687499999999</v>
      </c>
      <c r="O35">
        <f>K36-K26</f>
        <v>3.4363250000000019</v>
      </c>
      <c r="P35" s="1">
        <v>1</v>
      </c>
      <c r="Q35">
        <f>N35/J26*100</f>
        <v>-43.475551797139062</v>
      </c>
      <c r="R35">
        <f>O35/K26*100</f>
        <v>37.861511700453001</v>
      </c>
    </row>
    <row r="36" spans="1:18" x14ac:dyDescent="0.25">
      <c r="I36" s="1">
        <v>1</v>
      </c>
      <c r="J36">
        <f>AVERAGE(B13,F13,J13,N13,R13,V13,Z13,AD13)</f>
        <v>19.334025</v>
      </c>
      <c r="K36">
        <f>AVERAGE(C13,G13,K13,O13,S13,W13,AA13,AE13)</f>
        <v>12.512362500000002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25.636700000000001</v>
      </c>
      <c r="C41">
        <f>C3</f>
        <v>3.7599</v>
      </c>
    </row>
    <row r="42" spans="1:18" x14ac:dyDescent="0.25">
      <c r="A42" s="1">
        <v>2</v>
      </c>
      <c r="B42">
        <f>F3</f>
        <v>22.962199999999999</v>
      </c>
      <c r="C42">
        <f>G3</f>
        <v>3.8595999999999999</v>
      </c>
    </row>
    <row r="43" spans="1:18" x14ac:dyDescent="0.25">
      <c r="A43" s="1">
        <v>3</v>
      </c>
      <c r="B43">
        <f>J3</f>
        <v>17.4847</v>
      </c>
      <c r="C43">
        <f>K3</f>
        <v>3.8513999999999999</v>
      </c>
    </row>
    <row r="44" spans="1:18" x14ac:dyDescent="0.25">
      <c r="A44" s="1">
        <v>4</v>
      </c>
      <c r="B44">
        <f>N3</f>
        <v>13.8764</v>
      </c>
      <c r="C44">
        <f>O3</f>
        <v>4.3799000000000001</v>
      </c>
    </row>
    <row r="45" spans="1:18" x14ac:dyDescent="0.25">
      <c r="A45" s="1">
        <v>5</v>
      </c>
      <c r="B45">
        <f>R3</f>
        <v>11.951000000000001</v>
      </c>
      <c r="C45">
        <f>S3</f>
        <v>5.5788000000000002</v>
      </c>
    </row>
    <row r="46" spans="1:18" x14ac:dyDescent="0.25">
      <c r="A46" s="1">
        <v>6</v>
      </c>
      <c r="B46">
        <f>V3</f>
        <v>12.6615</v>
      </c>
      <c r="C46">
        <f>W3</f>
        <v>3.9032</v>
      </c>
    </row>
    <row r="47" spans="1:18" x14ac:dyDescent="0.25">
      <c r="A47" s="1">
        <v>7</v>
      </c>
      <c r="B47">
        <f>Z3</f>
        <v>112.94759999999999</v>
      </c>
      <c r="C47">
        <f>AA3</f>
        <v>38.993000000000002</v>
      </c>
    </row>
    <row r="48" spans="1:18" x14ac:dyDescent="0.25">
      <c r="A48" s="1">
        <v>8</v>
      </c>
      <c r="B48">
        <f>AD3</f>
        <v>56.117600000000003</v>
      </c>
      <c r="C48">
        <f>AE3</f>
        <v>8.2825000000000006</v>
      </c>
    </row>
    <row r="50" spans="1:3" x14ac:dyDescent="0.25">
      <c r="A50" t="s">
        <v>18</v>
      </c>
      <c r="B50">
        <f>AVERAGE(B41:B48)</f>
        <v>34.204712499999999</v>
      </c>
      <c r="C50">
        <f>AVERAGE(C41:C48)</f>
        <v>9.0760375</v>
      </c>
    </row>
    <row r="51" spans="1:3" x14ac:dyDescent="0.25">
      <c r="A51" t="s">
        <v>7</v>
      </c>
      <c r="B51">
        <f>STDEV(B41:B48)</f>
        <v>34.913277719614989</v>
      </c>
      <c r="C51">
        <f>STDEV(C41:C48)</f>
        <v>12.185860351001368</v>
      </c>
    </row>
    <row r="52" spans="1:3" x14ac:dyDescent="0.25">
      <c r="A52" t="s">
        <v>19</v>
      </c>
      <c r="B52">
        <f>1.5*B51</f>
        <v>52.36991657942248</v>
      </c>
      <c r="C52">
        <f>1.5*C51</f>
        <v>18.278790526502053</v>
      </c>
    </row>
    <row r="53" spans="1:3" x14ac:dyDescent="0.25">
      <c r="A53" t="s">
        <v>8</v>
      </c>
      <c r="B53">
        <f>2*B51</f>
        <v>69.826555439229978</v>
      </c>
      <c r="C53">
        <f>2*C51</f>
        <v>24.371720702002737</v>
      </c>
    </row>
    <row r="54" spans="1:3" x14ac:dyDescent="0.25">
      <c r="A54" t="s">
        <v>20</v>
      </c>
      <c r="B54">
        <f>B50+B52</f>
        <v>86.574629079422479</v>
      </c>
      <c r="C54">
        <f>C50+C52</f>
        <v>27.354828026502055</v>
      </c>
    </row>
    <row r="55" spans="1:3" x14ac:dyDescent="0.25">
      <c r="A55" t="s">
        <v>9</v>
      </c>
      <c r="B55">
        <f>B50+B53</f>
        <v>104.03126793922998</v>
      </c>
      <c r="C55">
        <f>C50+C53</f>
        <v>33.447758202002738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2014-01-17T05:24:49Z</dcterms:created>
  <dcterms:modified xsi:type="dcterms:W3CDTF">2014-01-17T05:25:16Z</dcterms:modified>
</cp:coreProperties>
</file>