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55" i="1" l="1"/>
  <c r="B55" i="1"/>
  <c r="C54" i="1"/>
  <c r="B54" i="1"/>
  <c r="C53" i="1"/>
  <c r="B53" i="1"/>
  <c r="C52" i="1"/>
  <c r="B52" i="1"/>
  <c r="C51" i="1"/>
  <c r="B51" i="1"/>
  <c r="C50" i="1"/>
  <c r="B50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R35" i="1"/>
  <c r="R34" i="1"/>
  <c r="R33" i="1"/>
  <c r="R32" i="1"/>
  <c r="R31" i="1"/>
  <c r="R30" i="1"/>
  <c r="R29" i="1"/>
  <c r="R28" i="1"/>
  <c r="R27" i="1"/>
  <c r="R26" i="1"/>
  <c r="Q35" i="1"/>
  <c r="Q34" i="1"/>
  <c r="Q33" i="1"/>
  <c r="Q32" i="1"/>
  <c r="Q31" i="1"/>
  <c r="Q30" i="1"/>
  <c r="Q29" i="1"/>
  <c r="Q28" i="1"/>
  <c r="Q27" i="1"/>
  <c r="Q26" i="1"/>
  <c r="O35" i="1"/>
  <c r="O34" i="1"/>
  <c r="O33" i="1"/>
  <c r="O32" i="1"/>
  <c r="O31" i="1"/>
  <c r="O30" i="1"/>
  <c r="O29" i="1"/>
  <c r="O28" i="1"/>
  <c r="O27" i="1"/>
  <c r="O26" i="1"/>
  <c r="N35" i="1"/>
  <c r="N34" i="1"/>
  <c r="N33" i="1"/>
  <c r="N32" i="1"/>
  <c r="N31" i="1"/>
  <c r="N30" i="1"/>
  <c r="N29" i="1"/>
  <c r="N28" i="1"/>
  <c r="N27" i="1"/>
  <c r="N26" i="1"/>
  <c r="K36" i="1"/>
  <c r="K35" i="1"/>
  <c r="K34" i="1"/>
  <c r="K33" i="1"/>
  <c r="K32" i="1"/>
  <c r="K31" i="1"/>
  <c r="K30" i="1"/>
  <c r="K29" i="1"/>
  <c r="K28" i="1"/>
  <c r="K27" i="1"/>
  <c r="K26" i="1"/>
  <c r="J26" i="1"/>
  <c r="J36" i="1"/>
  <c r="J35" i="1"/>
  <c r="J34" i="1"/>
  <c r="J33" i="1"/>
  <c r="J32" i="1"/>
  <c r="J31" i="1"/>
  <c r="J30" i="1"/>
  <c r="J29" i="1"/>
  <c r="J28" i="1"/>
  <c r="J27" i="1"/>
  <c r="AE18" i="1"/>
  <c r="AD18" i="1"/>
  <c r="AE17" i="1"/>
  <c r="AD17" i="1"/>
  <c r="AE16" i="1"/>
  <c r="AD16" i="1"/>
  <c r="AE15" i="1"/>
  <c r="AD15" i="1"/>
  <c r="AA18" i="1"/>
  <c r="Z18" i="1"/>
  <c r="AA17" i="1"/>
  <c r="Z17" i="1"/>
  <c r="AA16" i="1"/>
  <c r="Z16" i="1"/>
  <c r="AA15" i="1"/>
  <c r="Z15" i="1"/>
  <c r="W18" i="1"/>
  <c r="V18" i="1"/>
  <c r="W17" i="1"/>
  <c r="V17" i="1"/>
  <c r="W16" i="1"/>
  <c r="V16" i="1"/>
  <c r="W15" i="1"/>
  <c r="V15" i="1"/>
  <c r="S18" i="1"/>
  <c r="R18" i="1"/>
  <c r="S17" i="1"/>
  <c r="R17" i="1"/>
  <c r="S16" i="1"/>
  <c r="R16" i="1"/>
  <c r="S15" i="1"/>
  <c r="R15" i="1"/>
  <c r="O18" i="1"/>
  <c r="N18" i="1"/>
  <c r="O17" i="1"/>
  <c r="N17" i="1"/>
  <c r="O16" i="1"/>
  <c r="N16" i="1"/>
  <c r="O15" i="1"/>
  <c r="N15" i="1"/>
  <c r="K18" i="1"/>
  <c r="J18" i="1"/>
  <c r="K17" i="1"/>
  <c r="J17" i="1"/>
  <c r="K16" i="1"/>
  <c r="J16" i="1"/>
  <c r="K15" i="1"/>
  <c r="J15" i="1"/>
  <c r="G18" i="1"/>
  <c r="F18" i="1"/>
  <c r="G17" i="1"/>
  <c r="F17" i="1"/>
  <c r="G16" i="1"/>
  <c r="F16" i="1"/>
  <c r="G15" i="1"/>
  <c r="F15" i="1"/>
  <c r="C18" i="1"/>
  <c r="B18" i="1"/>
  <c r="C17" i="1"/>
  <c r="B17" i="1"/>
  <c r="C16" i="1"/>
  <c r="B16" i="1"/>
  <c r="C15" i="1"/>
  <c r="B15" i="1"/>
</calcChain>
</file>

<file path=xl/sharedStrings.xml><?xml version="1.0" encoding="utf-8"?>
<sst xmlns="http://schemas.openxmlformats.org/spreadsheetml/2006/main" count="48" uniqueCount="21">
  <si>
    <t>Cmt Text</t>
  </si>
  <si>
    <t>RMS</t>
  </si>
  <si>
    <t xml:space="preserve"> </t>
  </si>
  <si>
    <t>µV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</si>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</sst>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workbookViewId="0">
      <selection activeCell="C41" sqref="C41:C48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1</v>
      </c>
    </row>
    <row r="2" spans="1:31" x14ac:dyDescent="0.25">
      <c r="A2" t="s">
        <v>2</v>
      </c>
      <c r="B2" t="s">
        <v>3</v>
      </c>
      <c r="C2" t="s">
        <v>3</v>
      </c>
      <c r="F2" s="1" t="s">
        <v>4</v>
      </c>
      <c r="G2" s="1" t="s">
        <v>5</v>
      </c>
      <c r="H2" s="1"/>
      <c r="I2" s="1"/>
      <c r="J2" s="1" t="s">
        <v>4</v>
      </c>
      <c r="K2" s="1" t="s">
        <v>5</v>
      </c>
      <c r="L2" s="1"/>
      <c r="M2" s="1"/>
      <c r="N2" s="1" t="s">
        <v>4</v>
      </c>
      <c r="O2" s="1" t="s">
        <v>5</v>
      </c>
      <c r="P2" s="1"/>
      <c r="Q2" s="1"/>
      <c r="R2" s="1" t="s">
        <v>4</v>
      </c>
      <c r="S2" s="1" t="s">
        <v>5</v>
      </c>
      <c r="T2" s="1"/>
      <c r="U2" s="1"/>
      <c r="V2" s="1" t="s">
        <v>4</v>
      </c>
      <c r="W2" s="1" t="s">
        <v>5</v>
      </c>
      <c r="X2" s="1"/>
      <c r="Y2" s="1"/>
      <c r="Z2" s="1" t="s">
        <v>4</v>
      </c>
      <c r="AA2" s="1" t="s">
        <v>5</v>
      </c>
      <c r="AB2" s="1"/>
      <c r="AC2" s="1"/>
      <c r="AD2" s="1" t="s">
        <v>4</v>
      </c>
      <c r="AE2" s="1" t="s">
        <v>5</v>
      </c>
    </row>
    <row r="3" spans="1:31" x14ac:dyDescent="0.25">
      <c r="A3" s="1">
        <v>429</v>
      </c>
      <c r="B3">
        <v>8.4864999999999995</v>
      </c>
      <c r="C3">
        <v>3.4868000000000001</v>
      </c>
      <c r="E3" s="1">
        <v>429</v>
      </c>
      <c r="F3">
        <v>8.7744999999999997</v>
      </c>
      <c r="G3">
        <v>3.9740000000000002</v>
      </c>
      <c r="I3" s="1">
        <v>429</v>
      </c>
      <c r="J3">
        <v>9.0015000000000001</v>
      </c>
      <c r="K3">
        <v>3.8174999999999999</v>
      </c>
      <c r="M3" s="1">
        <v>429</v>
      </c>
      <c r="N3">
        <v>10.6287</v>
      </c>
      <c r="O3">
        <v>3.6406999999999998</v>
      </c>
      <c r="Q3" s="1">
        <v>429</v>
      </c>
      <c r="R3">
        <v>9.2632999999999992</v>
      </c>
      <c r="S3">
        <v>3.94</v>
      </c>
      <c r="U3" s="1">
        <v>429</v>
      </c>
      <c r="V3">
        <v>9.2988</v>
      </c>
      <c r="W3">
        <v>3.6884000000000001</v>
      </c>
      <c r="Y3" s="1">
        <v>429</v>
      </c>
      <c r="Z3">
        <v>11.5405</v>
      </c>
      <c r="AA3">
        <v>3.8144</v>
      </c>
      <c r="AC3" s="1">
        <v>429</v>
      </c>
      <c r="AD3">
        <v>10.315899999999999</v>
      </c>
      <c r="AE3">
        <v>3.7324000000000002</v>
      </c>
    </row>
    <row r="4" spans="1:31" x14ac:dyDescent="0.25">
      <c r="A4" s="1">
        <v>0.1</v>
      </c>
      <c r="B4">
        <v>8.7653999999999996</v>
      </c>
      <c r="C4">
        <v>3.6425999999999998</v>
      </c>
      <c r="E4" s="1">
        <v>0.1</v>
      </c>
      <c r="F4">
        <v>8.4364000000000008</v>
      </c>
      <c r="G4">
        <v>3.8376999999999999</v>
      </c>
      <c r="I4" s="1">
        <v>0.1</v>
      </c>
      <c r="J4">
        <v>9.5812000000000008</v>
      </c>
      <c r="K4">
        <v>3.6021999999999998</v>
      </c>
      <c r="M4" s="1">
        <v>0.1</v>
      </c>
      <c r="N4">
        <v>9.3745999999999992</v>
      </c>
      <c r="O4">
        <v>3.5644999999999998</v>
      </c>
      <c r="Q4" s="1">
        <v>0.1</v>
      </c>
      <c r="R4">
        <v>7.8894000000000002</v>
      </c>
      <c r="S4">
        <v>3.3727</v>
      </c>
      <c r="U4" s="1">
        <v>0.1</v>
      </c>
      <c r="V4">
        <v>10.3475</v>
      </c>
      <c r="W4">
        <v>5.4414999999999996</v>
      </c>
      <c r="Y4" s="1">
        <v>0.1</v>
      </c>
      <c r="Z4">
        <v>10.6791</v>
      </c>
      <c r="AA4">
        <v>3.3266</v>
      </c>
      <c r="AC4" s="1">
        <v>0.1</v>
      </c>
      <c r="AD4">
        <v>9.7826000000000004</v>
      </c>
      <c r="AE4">
        <v>3.5838999999999999</v>
      </c>
    </row>
    <row r="5" spans="1:31" x14ac:dyDescent="0.25">
      <c r="A5" s="1">
        <v>0.2</v>
      </c>
      <c r="B5">
        <v>7.3460999999999999</v>
      </c>
      <c r="C5">
        <v>3.0973000000000002</v>
      </c>
      <c r="E5" s="1">
        <v>0.2</v>
      </c>
      <c r="F5">
        <v>9.7279</v>
      </c>
      <c r="G5">
        <v>3.7574000000000001</v>
      </c>
      <c r="I5" s="1">
        <v>0.2</v>
      </c>
      <c r="J5">
        <v>8.6649999999999991</v>
      </c>
      <c r="K5">
        <v>3.8279999999999998</v>
      </c>
      <c r="M5" s="1">
        <v>0.2</v>
      </c>
      <c r="N5">
        <v>5.8197000000000001</v>
      </c>
      <c r="O5">
        <v>4.2984</v>
      </c>
      <c r="Q5" s="1">
        <v>0.2</v>
      </c>
      <c r="R5">
        <v>8.3533000000000008</v>
      </c>
      <c r="S5">
        <v>3.2440000000000002</v>
      </c>
      <c r="U5" s="1">
        <v>0.2</v>
      </c>
      <c r="V5">
        <v>9.1554000000000002</v>
      </c>
      <c r="W5">
        <v>7.3411</v>
      </c>
      <c r="Y5" s="1">
        <v>0.2</v>
      </c>
      <c r="Z5">
        <v>13.566000000000001</v>
      </c>
      <c r="AA5">
        <v>4.1044999999999998</v>
      </c>
      <c r="AC5" s="1">
        <v>0.2</v>
      </c>
      <c r="AD5">
        <v>7.4520999999999997</v>
      </c>
      <c r="AE5">
        <v>3.7305000000000001</v>
      </c>
    </row>
    <row r="6" spans="1:31" x14ac:dyDescent="0.25">
      <c r="A6" s="1">
        <v>0.3</v>
      </c>
      <c r="B6">
        <v>9.3733000000000004</v>
      </c>
      <c r="C6">
        <v>3.6974999999999998</v>
      </c>
      <c r="E6" s="1">
        <v>0.3</v>
      </c>
      <c r="F6">
        <v>7.0095000000000001</v>
      </c>
      <c r="G6">
        <v>4.0488999999999997</v>
      </c>
      <c r="I6" s="1">
        <v>0.3</v>
      </c>
      <c r="J6">
        <v>12.2172</v>
      </c>
      <c r="K6">
        <v>3.2826</v>
      </c>
      <c r="M6" s="1">
        <v>0.3</v>
      </c>
      <c r="N6">
        <v>8.7094000000000005</v>
      </c>
      <c r="O6">
        <v>3.956</v>
      </c>
      <c r="Q6" s="1">
        <v>0.3</v>
      </c>
      <c r="R6">
        <v>12.35</v>
      </c>
      <c r="S6">
        <v>4.0494000000000003</v>
      </c>
      <c r="U6" s="1">
        <v>0.3</v>
      </c>
      <c r="V6">
        <v>7.8945999999999996</v>
      </c>
      <c r="W6">
        <v>4.0480999999999998</v>
      </c>
      <c r="Y6" s="1">
        <v>0.3</v>
      </c>
      <c r="Z6">
        <v>12.1076</v>
      </c>
      <c r="AA6">
        <v>3.9306000000000001</v>
      </c>
      <c r="AC6" s="1">
        <v>0.3</v>
      </c>
      <c r="AD6">
        <v>9.9198000000000004</v>
      </c>
      <c r="AE6">
        <v>3.1619000000000002</v>
      </c>
    </row>
    <row r="7" spans="1:31" x14ac:dyDescent="0.25">
      <c r="A7" s="1">
        <v>0.4</v>
      </c>
      <c r="B7">
        <v>8.1564999999999994</v>
      </c>
      <c r="C7">
        <v>3.6276000000000002</v>
      </c>
      <c r="E7" s="1">
        <v>0.4</v>
      </c>
      <c r="F7">
        <v>11.064500000000001</v>
      </c>
      <c r="G7">
        <v>3.9100999999999999</v>
      </c>
      <c r="I7" s="1">
        <v>0.4</v>
      </c>
      <c r="J7">
        <v>9.9613999999999994</v>
      </c>
      <c r="K7">
        <v>3.2694000000000001</v>
      </c>
      <c r="M7" s="1">
        <v>0.4</v>
      </c>
      <c r="N7">
        <v>7.9713000000000003</v>
      </c>
      <c r="O7">
        <v>3.9813999999999998</v>
      </c>
      <c r="Q7" s="1">
        <v>0.4</v>
      </c>
      <c r="R7">
        <v>8.1797000000000004</v>
      </c>
      <c r="S7">
        <v>3.3106</v>
      </c>
      <c r="U7" s="1">
        <v>0.4</v>
      </c>
      <c r="V7">
        <v>7.8601999999999999</v>
      </c>
      <c r="W7">
        <v>3.5726</v>
      </c>
      <c r="Y7" s="1">
        <v>0.4</v>
      </c>
      <c r="Z7">
        <v>11.6877</v>
      </c>
      <c r="AA7">
        <v>4.1154999999999999</v>
      </c>
      <c r="AC7" s="1">
        <v>0.4</v>
      </c>
      <c r="AD7">
        <v>10.2271</v>
      </c>
      <c r="AE7">
        <v>3.5179</v>
      </c>
    </row>
    <row r="8" spans="1:31" x14ac:dyDescent="0.25">
      <c r="A8" s="1">
        <v>0.5</v>
      </c>
      <c r="B8">
        <v>9.3308999999999997</v>
      </c>
      <c r="C8">
        <v>3.9801000000000002</v>
      </c>
      <c r="E8" s="1">
        <v>0.5</v>
      </c>
      <c r="F8">
        <v>6.9077999999999999</v>
      </c>
      <c r="G8">
        <v>3.4396</v>
      </c>
      <c r="I8" s="1">
        <v>0.5</v>
      </c>
      <c r="J8">
        <v>10.250299999999999</v>
      </c>
      <c r="K8">
        <v>3.8847999999999998</v>
      </c>
      <c r="M8" s="1">
        <v>0.5</v>
      </c>
      <c r="N8">
        <v>8.1144999999999996</v>
      </c>
      <c r="O8">
        <v>3.5863</v>
      </c>
      <c r="Q8" s="1">
        <v>0.5</v>
      </c>
      <c r="R8">
        <v>7.7529000000000003</v>
      </c>
      <c r="S8">
        <v>3.581</v>
      </c>
      <c r="U8" s="1">
        <v>0.5</v>
      </c>
      <c r="V8">
        <v>9.7030999999999992</v>
      </c>
      <c r="W8">
        <v>4.1927000000000003</v>
      </c>
      <c r="Y8" s="1">
        <v>0.5</v>
      </c>
      <c r="Z8">
        <v>7.8800999999999997</v>
      </c>
      <c r="AA8">
        <v>3.5990000000000002</v>
      </c>
      <c r="AC8" s="1">
        <v>0.5</v>
      </c>
      <c r="AD8">
        <v>9.1884999999999994</v>
      </c>
      <c r="AE8">
        <v>3.8351999999999999</v>
      </c>
    </row>
    <row r="9" spans="1:31" x14ac:dyDescent="0.25">
      <c r="A9" s="1">
        <v>0.6</v>
      </c>
      <c r="B9">
        <v>8.8384999999999998</v>
      </c>
      <c r="C9">
        <v>3.5737000000000001</v>
      </c>
      <c r="E9" s="1">
        <v>0.6</v>
      </c>
      <c r="F9">
        <v>9.3123000000000005</v>
      </c>
      <c r="G9">
        <v>3.7359</v>
      </c>
      <c r="I9" s="1">
        <v>0.6</v>
      </c>
      <c r="J9">
        <v>8.6420999999999992</v>
      </c>
      <c r="K9">
        <v>3.8298000000000001</v>
      </c>
      <c r="M9" s="1">
        <v>0.6</v>
      </c>
      <c r="N9">
        <v>7.5701000000000001</v>
      </c>
      <c r="O9">
        <v>3.7418</v>
      </c>
      <c r="Q9" s="1">
        <v>0.6</v>
      </c>
      <c r="R9">
        <v>8.6997999999999998</v>
      </c>
      <c r="S9">
        <v>3.7210000000000001</v>
      </c>
      <c r="U9" s="1">
        <v>0.6</v>
      </c>
      <c r="V9">
        <v>8.1007999999999996</v>
      </c>
      <c r="W9">
        <v>4.0902000000000003</v>
      </c>
      <c r="Y9" s="1">
        <v>0.6</v>
      </c>
      <c r="Z9">
        <v>9.6590000000000007</v>
      </c>
      <c r="AA9">
        <v>3.9180999999999999</v>
      </c>
      <c r="AC9" s="1">
        <v>0.6</v>
      </c>
      <c r="AD9">
        <v>9.2698</v>
      </c>
      <c r="AE9">
        <v>3.8938000000000001</v>
      </c>
    </row>
    <row r="10" spans="1:31" x14ac:dyDescent="0.25">
      <c r="A10" s="1">
        <v>0.7</v>
      </c>
      <c r="B10">
        <v>7.2198000000000002</v>
      </c>
      <c r="C10">
        <v>3.1890999999999998</v>
      </c>
      <c r="E10" s="1">
        <v>0.7</v>
      </c>
      <c r="F10">
        <v>11.145099999999999</v>
      </c>
      <c r="G10">
        <v>3.1587000000000001</v>
      </c>
      <c r="I10" s="1">
        <v>0.7</v>
      </c>
      <c r="J10">
        <v>9.1684000000000001</v>
      </c>
      <c r="K10">
        <v>4.8246000000000002</v>
      </c>
      <c r="M10" s="1">
        <v>0.7</v>
      </c>
      <c r="N10">
        <v>10.020799999999999</v>
      </c>
      <c r="O10">
        <v>3.4432</v>
      </c>
      <c r="Q10" s="1">
        <v>0.7</v>
      </c>
      <c r="R10">
        <v>10.6739</v>
      </c>
      <c r="S10">
        <v>3.6686000000000001</v>
      </c>
      <c r="U10" s="1">
        <v>0.7</v>
      </c>
      <c r="V10">
        <v>8.6843000000000004</v>
      </c>
      <c r="W10">
        <v>3.7323</v>
      </c>
      <c r="Y10" s="1">
        <v>0.7</v>
      </c>
      <c r="Z10">
        <v>9.1859000000000002</v>
      </c>
      <c r="AA10">
        <v>3.4954000000000001</v>
      </c>
      <c r="AC10" s="1">
        <v>0.7</v>
      </c>
      <c r="AD10">
        <v>9.6248000000000005</v>
      </c>
      <c r="AE10">
        <v>4.4752999999999998</v>
      </c>
    </row>
    <row r="11" spans="1:31" x14ac:dyDescent="0.25">
      <c r="A11" s="1">
        <v>0.8</v>
      </c>
      <c r="B11">
        <v>8.9979999999999993</v>
      </c>
      <c r="C11">
        <v>3.0847000000000002</v>
      </c>
      <c r="E11" s="1">
        <v>0.8</v>
      </c>
      <c r="F11">
        <v>9.8857999999999997</v>
      </c>
      <c r="G11">
        <v>3.419</v>
      </c>
      <c r="I11" s="1">
        <v>0.8</v>
      </c>
      <c r="J11">
        <v>10.968999999999999</v>
      </c>
      <c r="K11">
        <v>3.4803999999999999</v>
      </c>
      <c r="M11" s="1">
        <v>0.8</v>
      </c>
      <c r="N11">
        <v>10.478300000000001</v>
      </c>
      <c r="O11">
        <v>3.8845000000000001</v>
      </c>
      <c r="Q11" s="1">
        <v>0.8</v>
      </c>
      <c r="R11">
        <v>5.7792000000000003</v>
      </c>
      <c r="S11">
        <v>3.4693000000000001</v>
      </c>
      <c r="U11" s="1">
        <v>0.8</v>
      </c>
      <c r="V11">
        <v>8.3926999999999996</v>
      </c>
      <c r="W11">
        <v>4.2308000000000003</v>
      </c>
      <c r="Y11" s="1">
        <v>0.8</v>
      </c>
      <c r="Z11">
        <v>8.7080000000000002</v>
      </c>
      <c r="AA11">
        <v>3.6728999999999998</v>
      </c>
      <c r="AC11" s="1">
        <v>0.8</v>
      </c>
      <c r="AD11">
        <v>10.961</v>
      </c>
      <c r="AE11">
        <v>3.3858999999999999</v>
      </c>
    </row>
    <row r="12" spans="1:31" x14ac:dyDescent="0.25">
      <c r="A12" s="1">
        <v>0.9</v>
      </c>
      <c r="B12">
        <v>9.0645000000000007</v>
      </c>
      <c r="C12">
        <v>4.3048000000000002</v>
      </c>
      <c r="E12" s="1">
        <v>0.9</v>
      </c>
      <c r="F12">
        <v>9.5678999999999998</v>
      </c>
      <c r="G12">
        <v>3.7570000000000001</v>
      </c>
      <c r="I12" s="1">
        <v>0.9</v>
      </c>
      <c r="J12">
        <v>7.3543000000000003</v>
      </c>
      <c r="K12">
        <v>3.5949</v>
      </c>
      <c r="M12" s="1">
        <v>0.9</v>
      </c>
      <c r="N12">
        <v>6.0766999999999998</v>
      </c>
      <c r="O12">
        <v>3.5091999999999999</v>
      </c>
      <c r="Q12" s="1">
        <v>0.9</v>
      </c>
      <c r="R12">
        <v>8.6090999999999998</v>
      </c>
      <c r="S12">
        <v>4.7887000000000004</v>
      </c>
      <c r="U12" s="1">
        <v>0.9</v>
      </c>
      <c r="V12">
        <v>6.3832000000000004</v>
      </c>
      <c r="W12">
        <v>4.1562999999999999</v>
      </c>
      <c r="Y12" s="1">
        <v>0.9</v>
      </c>
      <c r="Z12">
        <v>11.2158</v>
      </c>
      <c r="AA12">
        <v>3.5533000000000001</v>
      </c>
      <c r="AC12" s="1">
        <v>0.9</v>
      </c>
      <c r="AD12">
        <v>10.6006</v>
      </c>
      <c r="AE12">
        <v>2.8208000000000002</v>
      </c>
    </row>
    <row r="13" spans="1:31" x14ac:dyDescent="0.25">
      <c r="A13" s="1">
        <v>1</v>
      </c>
      <c r="B13">
        <v>9.2055000000000007</v>
      </c>
      <c r="C13">
        <v>3.0455000000000001</v>
      </c>
      <c r="E13" s="1">
        <v>1</v>
      </c>
      <c r="F13">
        <v>8.8681999999999999</v>
      </c>
      <c r="G13">
        <v>4.1982999999999997</v>
      </c>
      <c r="I13" s="1">
        <v>1</v>
      </c>
      <c r="J13">
        <v>7.2366999999999999</v>
      </c>
      <c r="K13">
        <v>3.7608999999999999</v>
      </c>
      <c r="M13" s="1">
        <v>1</v>
      </c>
      <c r="N13">
        <v>6.9324000000000003</v>
      </c>
      <c r="O13">
        <v>3.6850999999999998</v>
      </c>
      <c r="Q13" s="1">
        <v>1</v>
      </c>
      <c r="R13">
        <v>9.1054999999999993</v>
      </c>
      <c r="S13">
        <v>4.0058999999999996</v>
      </c>
      <c r="U13" s="1">
        <v>1</v>
      </c>
      <c r="V13">
        <v>8.5216999999999992</v>
      </c>
      <c r="W13">
        <v>4.3705999999999996</v>
      </c>
      <c r="Y13" s="1">
        <v>1</v>
      </c>
      <c r="Z13">
        <v>12.259600000000001</v>
      </c>
      <c r="AA13">
        <v>3.9597000000000002</v>
      </c>
      <c r="AC13" s="1">
        <v>1</v>
      </c>
      <c r="AD13">
        <v>11.0357</v>
      </c>
      <c r="AE13">
        <v>3.7650000000000001</v>
      </c>
    </row>
    <row r="15" spans="1:31" x14ac:dyDescent="0.25">
      <c r="A15" t="s">
        <v>6</v>
      </c>
      <c r="B15">
        <f>AVERAGE(B4:B13)</f>
        <v>8.6298499999999994</v>
      </c>
      <c r="C15">
        <f>AVERAGE(C4:C13)</f>
        <v>3.5242899999999997</v>
      </c>
      <c r="F15">
        <f>AVERAGE(F4:F13)</f>
        <v>9.1925399999999993</v>
      </c>
      <c r="G15">
        <f>AVERAGE(G4:G13)</f>
        <v>3.7262600000000008</v>
      </c>
      <c r="J15">
        <f>AVERAGE(J4:J13)</f>
        <v>9.40456</v>
      </c>
      <c r="K15">
        <f>AVERAGE(K4:K13)</f>
        <v>3.73576</v>
      </c>
      <c r="N15">
        <f>AVERAGE(N4:N13)</f>
        <v>8.1067800000000005</v>
      </c>
      <c r="O15">
        <f>AVERAGE(O4:O13)</f>
        <v>3.7650399999999999</v>
      </c>
      <c r="R15">
        <f>AVERAGE(R4:R13)</f>
        <v>8.739279999999999</v>
      </c>
      <c r="S15">
        <f>AVERAGE(S4:S13)</f>
        <v>3.72112</v>
      </c>
      <c r="V15">
        <f>AVERAGE(V4:V13)</f>
        <v>8.5043499999999987</v>
      </c>
      <c r="W15">
        <f>AVERAGE(W4:W13)</f>
        <v>4.5176200000000009</v>
      </c>
      <c r="Z15">
        <f>AVERAGE(Z4:Z13)</f>
        <v>10.694880000000001</v>
      </c>
      <c r="AA15">
        <f>AVERAGE(AA4:AA13)</f>
        <v>3.7675599999999996</v>
      </c>
      <c r="AD15">
        <f>AVERAGE(AD4:AD13)</f>
        <v>9.8062000000000005</v>
      </c>
      <c r="AE15">
        <f>AVERAGE(AE4:AE13)</f>
        <v>3.6170200000000001</v>
      </c>
    </row>
    <row r="16" spans="1:31" x14ac:dyDescent="0.25">
      <c r="A16" t="s">
        <v>7</v>
      </c>
      <c r="B16">
        <f>STDEV(B4:B13)</f>
        <v>0.79037550042158244</v>
      </c>
      <c r="C16">
        <f>STDEV(C4:C13)</f>
        <v>0.42047907980725741</v>
      </c>
      <c r="F16">
        <f>STDEV(F4:F13)</f>
        <v>1.4492077063002404</v>
      </c>
      <c r="G16">
        <f>STDEV(G4:G13)</f>
        <v>0.311599626301302</v>
      </c>
      <c r="J16">
        <f>STDEV(J4:J13)</f>
        <v>1.5456826519193476</v>
      </c>
      <c r="K16">
        <f>STDEV(K4:K13)</f>
        <v>0.44114792228155608</v>
      </c>
      <c r="N16">
        <f>STDEV(N4:N13)</f>
        <v>1.5739428923707659</v>
      </c>
      <c r="O16">
        <f>STDEV(O4:O13)</f>
        <v>0.26460679927436148</v>
      </c>
      <c r="R16">
        <f>STDEV(R4:R13)</f>
        <v>1.7591696752224411</v>
      </c>
      <c r="S16">
        <f>STDEV(S4:S13)</f>
        <v>0.4633173157902839</v>
      </c>
      <c r="V16">
        <f>STDEV(V4:V13)</f>
        <v>1.0930117690227485</v>
      </c>
      <c r="W16">
        <f>STDEV(W4:W13)</f>
        <v>1.1094806841240805</v>
      </c>
      <c r="Z16">
        <f>STDEV(Z4:Z13)</f>
        <v>1.8001697863133796</v>
      </c>
      <c r="AA16">
        <f>STDEV(AA4:AA13)</f>
        <v>0.27336382838017659</v>
      </c>
      <c r="AD16">
        <f>STDEV(AD4:AD13)</f>
        <v>1.0493857674320237</v>
      </c>
      <c r="AE16">
        <f>STDEV(AE4:AE13)</f>
        <v>0.44734633562822634</v>
      </c>
    </row>
    <row r="17" spans="1:42" x14ac:dyDescent="0.25">
      <c r="A17" t="s">
        <v>8</v>
      </c>
      <c r="B17">
        <f>2*B16</f>
        <v>1.5807510008431649</v>
      </c>
      <c r="C17">
        <f>2*C16</f>
        <v>0.84095815961451481</v>
      </c>
      <c r="F17">
        <f>2*F16</f>
        <v>2.8984154126004809</v>
      </c>
      <c r="G17">
        <f>2*G16</f>
        <v>0.623199252602604</v>
      </c>
      <c r="J17">
        <f>2*J16</f>
        <v>3.0913653038386952</v>
      </c>
      <c r="K17">
        <f>2*K16</f>
        <v>0.88229584456311216</v>
      </c>
      <c r="N17">
        <f>2*N16</f>
        <v>3.1478857847415318</v>
      </c>
      <c r="O17">
        <f>2*O16</f>
        <v>0.52921359854872296</v>
      </c>
      <c r="R17">
        <f>2*R16</f>
        <v>3.5183393504448821</v>
      </c>
      <c r="S17">
        <f>2*S16</f>
        <v>0.9266346315805678</v>
      </c>
      <c r="V17">
        <f>2*V16</f>
        <v>2.1860235380454971</v>
      </c>
      <c r="W17">
        <f>2*W16</f>
        <v>2.218961368248161</v>
      </c>
      <c r="Z17">
        <f>2*Z16</f>
        <v>3.6003395726267593</v>
      </c>
      <c r="AA17">
        <f>2*AA16</f>
        <v>0.54672765676035318</v>
      </c>
      <c r="AD17">
        <f>2*AD16</f>
        <v>2.0987715348640474</v>
      </c>
      <c r="AE17">
        <f>2*AE16</f>
        <v>0.89469267125645269</v>
      </c>
    </row>
    <row r="18" spans="1:42" x14ac:dyDescent="0.25">
      <c r="A18" t="s">
        <v>9</v>
      </c>
      <c r="B18">
        <f>B15+B17</f>
        <v>10.210601000843164</v>
      </c>
      <c r="C18">
        <f>C15+C17</f>
        <v>4.3652481596145147</v>
      </c>
      <c r="F18">
        <f>F15+F17</f>
        <v>12.090955412600479</v>
      </c>
      <c r="G18">
        <f>G15+G17</f>
        <v>4.349459252602605</v>
      </c>
      <c r="J18">
        <f>J15+J17</f>
        <v>12.495925303838696</v>
      </c>
      <c r="K18">
        <f>K15+K17</f>
        <v>4.6180558445631119</v>
      </c>
      <c r="N18">
        <f>N15+N17</f>
        <v>11.254665784741533</v>
      </c>
      <c r="O18">
        <f>O15+O17</f>
        <v>4.2942535985487229</v>
      </c>
      <c r="R18">
        <f>R15+R17</f>
        <v>12.25761935044488</v>
      </c>
      <c r="S18">
        <f>S15+S17</f>
        <v>4.6477546315805682</v>
      </c>
      <c r="V18">
        <f>V15+V17</f>
        <v>10.690373538045495</v>
      </c>
      <c r="W18">
        <f>W15+W17</f>
        <v>6.7365813682481619</v>
      </c>
      <c r="Z18">
        <f>Z15+Z17</f>
        <v>14.29521957262676</v>
      </c>
      <c r="AA18">
        <f>AA15+AA17</f>
        <v>4.314287656760353</v>
      </c>
      <c r="AD18">
        <f>AD15+AD17</f>
        <v>11.904971534864048</v>
      </c>
      <c r="AE18">
        <f>AE15+AE17</f>
        <v>4.5117126712564524</v>
      </c>
    </row>
    <row r="24" spans="1:42" x14ac:dyDescent="0.25">
      <c r="J24" t="s">
        <v>11</v>
      </c>
      <c r="N24" t="s">
        <v>12</v>
      </c>
      <c r="Q24" t="s">
        <v>13</v>
      </c>
      <c r="U24" t="s">
        <v>14</v>
      </c>
    </row>
    <row r="25" spans="1:42" x14ac:dyDescent="0.25">
      <c r="J25" t="s">
        <v>4</v>
      </c>
      <c r="K25" t="s">
        <v>5</v>
      </c>
      <c r="N25" s="1" t="s">
        <v>4</v>
      </c>
      <c r="O25" s="1" t="s">
        <v>5</v>
      </c>
      <c r="Q25" s="1" t="s">
        <v>4</v>
      </c>
      <c r="R25" s="1" t="s">
        <v>5</v>
      </c>
      <c r="U25" t="s">
        <v>16</v>
      </c>
      <c r="V25" t="s">
        <v>15</v>
      </c>
      <c r="W25" t="s">
        <v>4</v>
      </c>
      <c r="AG25" t="s">
        <v>5</v>
      </c>
    </row>
    <row r="26" spans="1:42" x14ac:dyDescent="0.25">
      <c r="I26" s="1" t="s">
        <v>10</v>
      </c>
      <c r="J26">
        <f>AVERAGE(B3,F3,J3,N3,R3,V3,Z3,AD3)</f>
        <v>9.663712499999999</v>
      </c>
      <c r="K26">
        <f>AVERAGE(C3,G3,K3,O3,S3,W3,AA3,AE3)</f>
        <v>3.7617750000000001</v>
      </c>
      <c r="N26">
        <f>J27-J26</f>
        <v>-0.30668749999999712</v>
      </c>
      <c r="O26">
        <f>K27-K26</f>
        <v>3.4687499999999538E-2</v>
      </c>
      <c r="P26" s="1">
        <v>0.1</v>
      </c>
      <c r="Q26">
        <f>N26/J26*100</f>
        <v>-3.1735991731955724</v>
      </c>
      <c r="R26">
        <f>O26/K26*100</f>
        <v>0.92210459158241875</v>
      </c>
      <c r="U26">
        <f>J26</f>
        <v>9.663712499999999</v>
      </c>
      <c r="V26">
        <f>K26</f>
        <v>3.7617750000000001</v>
      </c>
      <c r="W26">
        <f>Q26</f>
        <v>-3.1735991731955724</v>
      </c>
      <c r="X26">
        <f>Q27</f>
        <v>-9.3444936405134111</v>
      </c>
      <c r="Y26">
        <f>Q28</f>
        <v>2.9384411011813651</v>
      </c>
      <c r="Z26">
        <f>Q29</f>
        <v>-2.8473787894662683</v>
      </c>
      <c r="AA26">
        <f>Q30</f>
        <v>-10.582889339888791</v>
      </c>
      <c r="AB26">
        <f>Q31</f>
        <v>-9.3355684991663335</v>
      </c>
      <c r="AC26">
        <f>Q32</f>
        <v>-2.0523944602035811</v>
      </c>
      <c r="AD26">
        <f>Q33</f>
        <v>-4.0586110151765968</v>
      </c>
      <c r="AE26">
        <f>Q34</f>
        <v>-10.914025018852731</v>
      </c>
      <c r="AF26">
        <f>Q35</f>
        <v>-5.3607762027274592</v>
      </c>
      <c r="AG26">
        <f>R26</f>
        <v>0.92210459158241875</v>
      </c>
      <c r="AH26">
        <f>R27</f>
        <v>10.988828412119286</v>
      </c>
      <c r="AI26">
        <f>R28</f>
        <v>0.26849027387334728</v>
      </c>
      <c r="AJ26">
        <f>R29</f>
        <v>-2.6220999395232227</v>
      </c>
      <c r="AK26">
        <f>R30</f>
        <v>1.4953047431078823E-2</v>
      </c>
      <c r="AL26">
        <f>R31</f>
        <v>1.3627210558845104</v>
      </c>
      <c r="AM26">
        <f>R32</f>
        <v>-0.3555502389164667</v>
      </c>
      <c r="AN26">
        <f>R33</f>
        <v>-4.8736965926989351</v>
      </c>
      <c r="AO26">
        <f>R34</f>
        <v>1.298589096902389</v>
      </c>
      <c r="AP26">
        <f>R35</f>
        <v>2.3153963222149105</v>
      </c>
    </row>
    <row r="27" spans="1:42" x14ac:dyDescent="0.25">
      <c r="I27" s="1">
        <v>0.1</v>
      </c>
      <c r="J27">
        <f>AVERAGE(B4,F4,J4,N4,R4,V4,Z4,AD4)</f>
        <v>9.3570250000000019</v>
      </c>
      <c r="K27">
        <f>AVERAGE(C4,G4,K4,O4,S4,W4,AA4,AE4)</f>
        <v>3.7964624999999996</v>
      </c>
      <c r="N27">
        <f>J28-J26</f>
        <v>-0.90302499999999952</v>
      </c>
      <c r="O27">
        <f>K28-K26</f>
        <v>0.41337500000000027</v>
      </c>
      <c r="P27" s="1">
        <v>0.2</v>
      </c>
      <c r="Q27">
        <f>N27/J26*100</f>
        <v>-9.3444936405134111</v>
      </c>
      <c r="R27">
        <f>O27/K26*100</f>
        <v>10.988828412119286</v>
      </c>
    </row>
    <row r="28" spans="1:42" x14ac:dyDescent="0.25">
      <c r="I28" s="1">
        <v>0.2</v>
      </c>
      <c r="J28">
        <f>AVERAGE(B5,F5,J5,N5,R5,V5,Z5,AD5)</f>
        <v>8.7606874999999995</v>
      </c>
      <c r="K28">
        <f>AVERAGE(C5,G5,K5,O5,S5,W5,AA5,AE5)</f>
        <v>4.1751500000000004</v>
      </c>
      <c r="N28">
        <f>J29-J26</f>
        <v>0.28396250000000123</v>
      </c>
      <c r="O28">
        <f>K29-K26</f>
        <v>1.009999999999911E-2</v>
      </c>
      <c r="P28" s="1">
        <v>0.3</v>
      </c>
      <c r="Q28">
        <f>N28/J26*100</f>
        <v>2.9384411011813651</v>
      </c>
      <c r="R28">
        <f>O28/K26*100</f>
        <v>0.26849027387334728</v>
      </c>
    </row>
    <row r="29" spans="1:42" x14ac:dyDescent="0.25">
      <c r="I29" s="1">
        <v>0.3</v>
      </c>
      <c r="J29">
        <f>AVERAGE(B6,F6,J6,N6,R6,V6,Z6,AD6)</f>
        <v>9.9476750000000003</v>
      </c>
      <c r="K29">
        <f>AVERAGE(C6,G6,K6,O6,S6,W6,AA6,AE6)</f>
        <v>3.7718749999999992</v>
      </c>
      <c r="N29">
        <f>J30-J26</f>
        <v>-0.27516250000000042</v>
      </c>
      <c r="O29">
        <f>K30-K26</f>
        <v>-9.8637499999999712E-2</v>
      </c>
      <c r="P29" s="1">
        <v>0.4</v>
      </c>
      <c r="Q29">
        <f>N29/J26*100</f>
        <v>-2.8473787894662683</v>
      </c>
      <c r="R29">
        <f>O29/K26*100</f>
        <v>-2.6220999395232227</v>
      </c>
    </row>
    <row r="30" spans="1:42" x14ac:dyDescent="0.25">
      <c r="I30" s="1">
        <v>0.4</v>
      </c>
      <c r="J30">
        <f>AVERAGE(B7,F7,J7,N7,R7,V7,Z7,AD7)</f>
        <v>9.3885499999999986</v>
      </c>
      <c r="K30">
        <f>AVERAGE(C7,G7,K7,O7,S7,W7,AA7,AE7)</f>
        <v>3.6631375000000004</v>
      </c>
      <c r="N30">
        <f>J31-J26</f>
        <v>-1.0227000000000004</v>
      </c>
      <c r="O30">
        <f>K31-K26</f>
        <v>5.6250000000046541E-4</v>
      </c>
      <c r="P30" s="1">
        <v>0.5</v>
      </c>
      <c r="Q30">
        <f>N30/J26*100</f>
        <v>-10.582889339888791</v>
      </c>
      <c r="R30">
        <f>O30/K26*100</f>
        <v>1.4953047431078823E-2</v>
      </c>
    </row>
    <row r="31" spans="1:42" x14ac:dyDescent="0.25">
      <c r="I31" s="1">
        <v>0.5</v>
      </c>
      <c r="J31">
        <f>AVERAGE(B8,F8,J8,N8,R8,V8,Z8,AD8)</f>
        <v>8.6410124999999987</v>
      </c>
      <c r="K31">
        <f>AVERAGE(C8,G8,K8,O8,S8,W8,AA8,AE8)</f>
        <v>3.7623375000000006</v>
      </c>
      <c r="N31">
        <f>J32-J26</f>
        <v>-0.90216249999999931</v>
      </c>
      <c r="O31">
        <f>K32-K26</f>
        <v>5.1262499999999545E-2</v>
      </c>
      <c r="P31" s="1">
        <v>0.6</v>
      </c>
      <c r="Q31">
        <f>N31/J26*100</f>
        <v>-9.3355684991663335</v>
      </c>
      <c r="R31">
        <f>O31/K26*100</f>
        <v>1.3627210558845104</v>
      </c>
    </row>
    <row r="32" spans="1:42" x14ac:dyDescent="0.25">
      <c r="I32" s="1">
        <v>0.6</v>
      </c>
      <c r="J32">
        <f>AVERAGE(B9,F9,J9,N9,R9,V9,Z9,AD9)</f>
        <v>8.7615499999999997</v>
      </c>
      <c r="K32">
        <f>AVERAGE(C9,G9,K9,O9,S9,W9,AA9,AE9)</f>
        <v>3.8130374999999996</v>
      </c>
      <c r="N32">
        <f>J33-J26</f>
        <v>-0.19833750000000094</v>
      </c>
      <c r="O32">
        <f>K33-K26</f>
        <v>-1.3374999999999915E-2</v>
      </c>
      <c r="P32" s="1">
        <v>0.7</v>
      </c>
      <c r="Q32">
        <f>N32/J26*100</f>
        <v>-2.0523944602035811</v>
      </c>
      <c r="R32">
        <f>O32/K26*100</f>
        <v>-0.3555502389164667</v>
      </c>
    </row>
    <row r="33" spans="1:18" x14ac:dyDescent="0.25">
      <c r="I33" s="1">
        <v>0.7</v>
      </c>
      <c r="J33">
        <f>AVERAGE(B10,F10,J10,N10,R10,V10,Z10,AD10)</f>
        <v>9.4653749999999981</v>
      </c>
      <c r="K33">
        <f>AVERAGE(C10,G10,K10,O10,S10,W10,AA10,AE10)</f>
        <v>3.7484000000000002</v>
      </c>
      <c r="N33">
        <f>J34-J26</f>
        <v>-0.39221249999999763</v>
      </c>
      <c r="O33">
        <f>K34-K26</f>
        <v>-0.18333750000000038</v>
      </c>
      <c r="P33" s="1">
        <v>0.8</v>
      </c>
      <c r="Q33">
        <f>N33/J26*100</f>
        <v>-4.0586110151765968</v>
      </c>
      <c r="R33">
        <f>O33/K26*100</f>
        <v>-4.8736965926989351</v>
      </c>
    </row>
    <row r="34" spans="1:18" x14ac:dyDescent="0.25">
      <c r="I34" s="1">
        <v>0.8</v>
      </c>
      <c r="J34">
        <f>AVERAGE(B11,F11,J11,N11,R11,V11,Z11,AD11)</f>
        <v>9.2715000000000014</v>
      </c>
      <c r="K34">
        <f>AVERAGE(C11,G11,K11,O11,S11,W11,AA11,AE11)</f>
        <v>3.5784374999999997</v>
      </c>
      <c r="N34">
        <f>J35-J26</f>
        <v>-1.0546999999999986</v>
      </c>
      <c r="O34">
        <f>K35-K26</f>
        <v>4.8849999999999838E-2</v>
      </c>
      <c r="P34" s="1">
        <v>0.9</v>
      </c>
      <c r="Q34">
        <f>N34/J26*100</f>
        <v>-10.914025018852731</v>
      </c>
      <c r="R34">
        <f>O34/K26*100</f>
        <v>1.298589096902389</v>
      </c>
    </row>
    <row r="35" spans="1:18" x14ac:dyDescent="0.25">
      <c r="I35" s="1">
        <v>0.9</v>
      </c>
      <c r="J35">
        <f>AVERAGE(B12,F12,J12,N12,R12,V12,Z12,AD12)</f>
        <v>8.6090125000000004</v>
      </c>
      <c r="K35">
        <f>AVERAGE(C12,G12,K12,O12,S12,W12,AA12,AE12)</f>
        <v>3.8106249999999999</v>
      </c>
      <c r="N35">
        <f>J36-J26</f>
        <v>-0.51804999999999879</v>
      </c>
      <c r="O35">
        <f>K36-K26</f>
        <v>8.7099999999999955E-2</v>
      </c>
      <c r="P35" s="1">
        <v>1</v>
      </c>
      <c r="Q35">
        <f>N35/J26*100</f>
        <v>-5.3607762027274592</v>
      </c>
      <c r="R35">
        <f>O35/K26*100</f>
        <v>2.3153963222149105</v>
      </c>
    </row>
    <row r="36" spans="1:18" x14ac:dyDescent="0.25">
      <c r="I36" s="1">
        <v>1</v>
      </c>
      <c r="J36">
        <f>AVERAGE(B13,F13,J13,N13,R13,V13,Z13,AD13)</f>
        <v>9.1456625000000003</v>
      </c>
      <c r="K36">
        <f>AVERAGE(C13,G13,K13,O13,S13,W13,AA13,AE13)</f>
        <v>3.848875</v>
      </c>
    </row>
    <row r="39" spans="1:18" x14ac:dyDescent="0.25">
      <c r="B39" s="1" t="s">
        <v>4</v>
      </c>
      <c r="C39" s="1" t="s">
        <v>5</v>
      </c>
    </row>
    <row r="40" spans="1:18" x14ac:dyDescent="0.25">
      <c r="A40" s="1" t="s">
        <v>17</v>
      </c>
    </row>
    <row r="41" spans="1:18" x14ac:dyDescent="0.25">
      <c r="A41" s="1">
        <v>1</v>
      </c>
      <c r="B41">
        <f>B3</f>
        <v>8.4864999999999995</v>
      </c>
      <c r="C41">
        <f>C3</f>
        <v>3.4868000000000001</v>
      </c>
    </row>
    <row r="42" spans="1:18" x14ac:dyDescent="0.25">
      <c r="A42" s="1">
        <v>2</v>
      </c>
      <c r="B42">
        <f>F3</f>
        <v>8.7744999999999997</v>
      </c>
      <c r="C42">
        <f>G3</f>
        <v>3.9740000000000002</v>
      </c>
    </row>
    <row r="43" spans="1:18" x14ac:dyDescent="0.25">
      <c r="A43" s="1">
        <v>3</v>
      </c>
      <c r="B43">
        <f>J3</f>
        <v>9.0015000000000001</v>
      </c>
      <c r="C43">
        <f>K3</f>
        <v>3.8174999999999999</v>
      </c>
    </row>
    <row r="44" spans="1:18" x14ac:dyDescent="0.25">
      <c r="A44" s="1">
        <v>4</v>
      </c>
      <c r="B44">
        <f>N3</f>
        <v>10.6287</v>
      </c>
      <c r="C44">
        <f>O3</f>
        <v>3.6406999999999998</v>
      </c>
    </row>
    <row r="45" spans="1:18" x14ac:dyDescent="0.25">
      <c r="A45" s="1">
        <v>5</v>
      </c>
      <c r="B45">
        <f>R3</f>
        <v>9.2632999999999992</v>
      </c>
      <c r="C45">
        <f>S3</f>
        <v>3.94</v>
      </c>
    </row>
    <row r="46" spans="1:18" x14ac:dyDescent="0.25">
      <c r="A46" s="1">
        <v>6</v>
      </c>
      <c r="B46">
        <f>V3</f>
        <v>9.2988</v>
      </c>
      <c r="C46">
        <f>W3</f>
        <v>3.6884000000000001</v>
      </c>
    </row>
    <row r="47" spans="1:18" x14ac:dyDescent="0.25">
      <c r="A47" s="1">
        <v>7</v>
      </c>
      <c r="B47">
        <f>Z3</f>
        <v>11.5405</v>
      </c>
      <c r="C47">
        <f>AA3</f>
        <v>3.8144</v>
      </c>
    </row>
    <row r="48" spans="1:18" x14ac:dyDescent="0.25">
      <c r="A48" s="1">
        <v>8</v>
      </c>
      <c r="B48">
        <f>AD3</f>
        <v>10.315899999999999</v>
      </c>
      <c r="C48">
        <f>AE3</f>
        <v>3.7324000000000002</v>
      </c>
    </row>
    <row r="50" spans="1:3" x14ac:dyDescent="0.25">
      <c r="A50" t="s">
        <v>18</v>
      </c>
      <c r="B50">
        <f>AVERAGE(B41:B48)</f>
        <v>9.663712499999999</v>
      </c>
      <c r="C50">
        <f>AVERAGE(C41:C48)</f>
        <v>3.7617750000000001</v>
      </c>
    </row>
    <row r="51" spans="1:3" x14ac:dyDescent="0.25">
      <c r="A51" t="s">
        <v>7</v>
      </c>
      <c r="B51">
        <f>STDEV(B41:B48)</f>
        <v>1.0547461149320805</v>
      </c>
      <c r="C51">
        <f>STDEV(C41:C48)</f>
        <v>0.15999797096927734</v>
      </c>
    </row>
    <row r="52" spans="1:3" x14ac:dyDescent="0.25">
      <c r="A52" t="s">
        <v>19</v>
      </c>
      <c r="B52">
        <f>1.5*B51</f>
        <v>1.5821191723981207</v>
      </c>
      <c r="C52">
        <f>1.5*C51</f>
        <v>0.239996956453916</v>
      </c>
    </row>
    <row r="53" spans="1:3" x14ac:dyDescent="0.25">
      <c r="A53" t="s">
        <v>8</v>
      </c>
      <c r="B53">
        <f>2*B51</f>
        <v>2.109492229864161</v>
      </c>
      <c r="C53">
        <f>2*C51</f>
        <v>0.31999594193855468</v>
      </c>
    </row>
    <row r="54" spans="1:3" x14ac:dyDescent="0.25">
      <c r="A54" t="s">
        <v>20</v>
      </c>
      <c r="B54">
        <f>B50+B52</f>
        <v>11.24583167239812</v>
      </c>
      <c r="C54">
        <f>C50+C52</f>
        <v>4.0017719564539158</v>
      </c>
    </row>
    <row r="55" spans="1:3" x14ac:dyDescent="0.25">
      <c r="A55" t="s">
        <v>9</v>
      </c>
      <c r="B55">
        <f>B50+B53</f>
        <v>11.77320472986416</v>
      </c>
      <c r="C55">
        <f>C50+C53</f>
        <v>4.0817709419385544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2014-01-17T05:29:41Z</dcterms:created>
  <dcterms:modified xsi:type="dcterms:W3CDTF">2014-01-17T05:30:09Z</dcterms:modified>
</cp:coreProperties>
</file>