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<sst xmlns="http://schemas.openxmlformats.org/spreadsheetml/2006/main" count="48" uniqueCount="21">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</sst>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26.258900000000001</v>
      </c>
      <c r="C3">
        <v>18.673200000000001</v>
      </c>
      <c r="E3" s="1">
        <v>429</v>
      </c>
      <c r="F3">
        <v>10.6021</v>
      </c>
      <c r="G3">
        <v>4.4324000000000003</v>
      </c>
      <c r="I3" s="1">
        <v>429</v>
      </c>
      <c r="J3">
        <v>5.7923999999999998</v>
      </c>
      <c r="K3">
        <v>15.591699999999999</v>
      </c>
      <c r="M3" s="1">
        <v>429</v>
      </c>
      <c r="N3">
        <v>24.7118</v>
      </c>
      <c r="O3">
        <v>44.978400000000001</v>
      </c>
      <c r="Q3" s="1">
        <v>429</v>
      </c>
      <c r="R3">
        <v>8.7815999999999992</v>
      </c>
      <c r="S3">
        <v>7.8059000000000003</v>
      </c>
      <c r="U3" s="1">
        <v>429</v>
      </c>
      <c r="V3">
        <v>11.4351</v>
      </c>
      <c r="W3">
        <v>3.827</v>
      </c>
      <c r="Y3" s="1">
        <v>429</v>
      </c>
      <c r="Z3">
        <v>12.930099999999999</v>
      </c>
      <c r="AA3">
        <v>5.6340000000000003</v>
      </c>
      <c r="AC3" s="1">
        <v>429</v>
      </c>
      <c r="AD3">
        <v>12.295999999999999</v>
      </c>
      <c r="AE3">
        <v>3.3187000000000002</v>
      </c>
    </row>
    <row r="4" spans="1:31" x14ac:dyDescent="0.25">
      <c r="A4" s="1">
        <v>0.1</v>
      </c>
      <c r="B4">
        <v>20.487100000000002</v>
      </c>
      <c r="C4">
        <v>13.065</v>
      </c>
      <c r="E4" s="1">
        <v>0.1</v>
      </c>
      <c r="F4">
        <v>10.320499999999999</v>
      </c>
      <c r="G4">
        <v>3.0024999999999999</v>
      </c>
      <c r="I4" s="1">
        <v>0.1</v>
      </c>
      <c r="J4">
        <v>6.0899000000000001</v>
      </c>
      <c r="K4">
        <v>12.9452</v>
      </c>
      <c r="M4" s="1">
        <v>0.1</v>
      </c>
      <c r="N4">
        <v>32.088700000000003</v>
      </c>
      <c r="O4">
        <v>34.8001</v>
      </c>
      <c r="Q4" s="1">
        <v>0.1</v>
      </c>
      <c r="R4">
        <v>6.8517000000000001</v>
      </c>
      <c r="S4">
        <v>12.2659</v>
      </c>
      <c r="U4" s="1">
        <v>0.1</v>
      </c>
      <c r="V4">
        <v>11.8687</v>
      </c>
      <c r="W4">
        <v>2.8254000000000001</v>
      </c>
      <c r="Y4" s="1">
        <v>0.1</v>
      </c>
      <c r="Z4">
        <v>14.2371</v>
      </c>
      <c r="AA4">
        <v>4.4439000000000002</v>
      </c>
      <c r="AC4" s="1">
        <v>0.1</v>
      </c>
      <c r="AD4">
        <v>12.8073</v>
      </c>
      <c r="AE4">
        <v>2.8531</v>
      </c>
    </row>
    <row r="5" spans="1:31" x14ac:dyDescent="0.25">
      <c r="A5" s="1">
        <v>0.2</v>
      </c>
      <c r="B5">
        <v>32.9968</v>
      </c>
      <c r="C5">
        <v>22.942499999999999</v>
      </c>
      <c r="E5" s="1">
        <v>0.2</v>
      </c>
      <c r="F5">
        <v>8.9181000000000008</v>
      </c>
      <c r="G5">
        <v>2.7124000000000001</v>
      </c>
      <c r="I5" s="1">
        <v>0.2</v>
      </c>
      <c r="J5">
        <v>7.1315999999999997</v>
      </c>
      <c r="K5">
        <v>17.311599999999999</v>
      </c>
      <c r="M5" s="1">
        <v>0.2</v>
      </c>
      <c r="N5">
        <v>10.117599999999999</v>
      </c>
      <c r="O5">
        <v>31.694900000000001</v>
      </c>
      <c r="Q5" s="1">
        <v>0.2</v>
      </c>
      <c r="R5">
        <v>11.1465</v>
      </c>
      <c r="S5">
        <v>14.2605</v>
      </c>
      <c r="U5" s="1">
        <v>0.2</v>
      </c>
      <c r="V5">
        <v>13.0482</v>
      </c>
      <c r="W5">
        <v>3.0569999999999999</v>
      </c>
      <c r="Y5" s="1">
        <v>0.2</v>
      </c>
      <c r="Z5">
        <v>17.9819</v>
      </c>
      <c r="AA5">
        <v>7.8909000000000002</v>
      </c>
      <c r="AC5" s="1">
        <v>0.2</v>
      </c>
      <c r="AD5">
        <v>11.7271</v>
      </c>
      <c r="AE5">
        <v>2.8289</v>
      </c>
    </row>
    <row r="6" spans="1:31" x14ac:dyDescent="0.25">
      <c r="A6" s="1">
        <v>0.3</v>
      </c>
      <c r="B6">
        <v>18.924700000000001</v>
      </c>
      <c r="C6">
        <v>32.6021</v>
      </c>
      <c r="E6" s="1">
        <v>0.3</v>
      </c>
      <c r="F6">
        <v>9.5710999999999995</v>
      </c>
      <c r="G6">
        <v>2.6215000000000002</v>
      </c>
      <c r="I6" s="1">
        <v>0.3</v>
      </c>
      <c r="J6">
        <v>5.5418000000000003</v>
      </c>
      <c r="K6">
        <v>10.0344</v>
      </c>
      <c r="M6" s="1">
        <v>0.3</v>
      </c>
      <c r="N6">
        <v>10.218</v>
      </c>
      <c r="O6">
        <v>25.716799999999999</v>
      </c>
      <c r="Q6" s="1">
        <v>0.3</v>
      </c>
      <c r="R6">
        <v>6.3734999999999999</v>
      </c>
      <c r="S6">
        <v>6.8682999999999996</v>
      </c>
      <c r="U6" s="1">
        <v>0.3</v>
      </c>
      <c r="V6">
        <v>11.167199999999999</v>
      </c>
      <c r="W6">
        <v>4.0111999999999997</v>
      </c>
      <c r="Y6" s="1">
        <v>0.3</v>
      </c>
      <c r="Z6">
        <v>14.038</v>
      </c>
      <c r="AA6">
        <v>5.6910999999999996</v>
      </c>
      <c r="AC6" s="1">
        <v>0.3</v>
      </c>
      <c r="AD6">
        <v>16.5581</v>
      </c>
      <c r="AE6">
        <v>2.3107000000000002</v>
      </c>
    </row>
    <row r="7" spans="1:31" x14ac:dyDescent="0.25">
      <c r="A7" s="1">
        <v>0.4</v>
      </c>
      <c r="B7">
        <v>19.285499999999999</v>
      </c>
      <c r="C7">
        <v>11.2155</v>
      </c>
      <c r="E7" s="1">
        <v>0.4</v>
      </c>
      <c r="F7">
        <v>8.6450999999999993</v>
      </c>
      <c r="G7">
        <v>2.7896000000000001</v>
      </c>
      <c r="I7" s="1">
        <v>0.4</v>
      </c>
      <c r="J7">
        <v>4.9795999999999996</v>
      </c>
      <c r="K7">
        <v>10.794600000000001</v>
      </c>
      <c r="M7" s="1">
        <v>0.4</v>
      </c>
      <c r="N7">
        <v>6.2275999999999998</v>
      </c>
      <c r="O7">
        <v>11.4923</v>
      </c>
      <c r="Q7" s="1">
        <v>0.4</v>
      </c>
      <c r="R7">
        <v>6.9047999999999998</v>
      </c>
      <c r="S7">
        <v>7.1338999999999997</v>
      </c>
      <c r="U7" s="1">
        <v>0.4</v>
      </c>
      <c r="V7">
        <v>13.911199999999999</v>
      </c>
      <c r="W7">
        <v>2.5949</v>
      </c>
      <c r="Y7" s="1">
        <v>0.4</v>
      </c>
      <c r="Z7">
        <v>14.696</v>
      </c>
      <c r="AA7">
        <v>10.6714</v>
      </c>
      <c r="AC7" s="1">
        <v>0.4</v>
      </c>
      <c r="AD7">
        <v>13.482900000000001</v>
      </c>
      <c r="AE7">
        <v>2.9516</v>
      </c>
    </row>
    <row r="8" spans="1:31" x14ac:dyDescent="0.25">
      <c r="A8" s="1">
        <v>0.5</v>
      </c>
      <c r="B8">
        <v>14.640700000000001</v>
      </c>
      <c r="C8">
        <v>8.5990000000000002</v>
      </c>
      <c r="E8" s="1">
        <v>0.5</v>
      </c>
      <c r="F8">
        <v>10.131600000000001</v>
      </c>
      <c r="G8">
        <v>3.3521000000000001</v>
      </c>
      <c r="I8" s="1">
        <v>0.5</v>
      </c>
      <c r="J8">
        <v>4.9827000000000004</v>
      </c>
      <c r="K8">
        <v>13.700200000000001</v>
      </c>
      <c r="M8" s="1">
        <v>0.5</v>
      </c>
      <c r="N8">
        <v>19.438400000000001</v>
      </c>
      <c r="O8">
        <v>33.345599999999997</v>
      </c>
      <c r="Q8" s="1">
        <v>0.5</v>
      </c>
      <c r="R8">
        <v>5.7601000000000004</v>
      </c>
      <c r="S8">
        <v>5.4112</v>
      </c>
      <c r="U8" s="1">
        <v>0.5</v>
      </c>
      <c r="V8">
        <v>13.2636</v>
      </c>
      <c r="W8">
        <v>2.8033000000000001</v>
      </c>
      <c r="Y8" s="1">
        <v>0.5</v>
      </c>
      <c r="Z8">
        <v>11.4389</v>
      </c>
      <c r="AA8">
        <v>3.9064000000000001</v>
      </c>
      <c r="AC8" s="1">
        <v>0.5</v>
      </c>
      <c r="AD8">
        <v>11.4244</v>
      </c>
      <c r="AE8">
        <v>2.9291</v>
      </c>
    </row>
    <row r="9" spans="1:31" x14ac:dyDescent="0.25">
      <c r="A9" s="1">
        <v>0.6</v>
      </c>
      <c r="B9">
        <v>9.2920999999999996</v>
      </c>
      <c r="C9">
        <v>4.0964999999999998</v>
      </c>
      <c r="E9" s="1">
        <v>0.6</v>
      </c>
      <c r="F9">
        <v>10.954000000000001</v>
      </c>
      <c r="G9">
        <v>2.6070000000000002</v>
      </c>
      <c r="I9" s="1">
        <v>0.6</v>
      </c>
      <c r="J9">
        <v>8.0454000000000008</v>
      </c>
      <c r="K9">
        <v>15.72</v>
      </c>
      <c r="M9" s="1">
        <v>0.6</v>
      </c>
      <c r="N9">
        <v>13.593999999999999</v>
      </c>
      <c r="O9">
        <v>29.7986</v>
      </c>
      <c r="Q9" s="1">
        <v>0.6</v>
      </c>
      <c r="R9">
        <v>5.6993</v>
      </c>
      <c r="S9">
        <v>5.8007999999999997</v>
      </c>
      <c r="U9" s="1">
        <v>0.6</v>
      </c>
      <c r="V9">
        <v>13.2005</v>
      </c>
      <c r="W9">
        <v>3.3504999999999998</v>
      </c>
      <c r="Y9" s="1">
        <v>0.6</v>
      </c>
      <c r="Z9">
        <v>11.5204</v>
      </c>
      <c r="AA9">
        <v>4.5940000000000003</v>
      </c>
      <c r="AC9" s="1">
        <v>0.6</v>
      </c>
      <c r="AD9">
        <v>11.9773</v>
      </c>
      <c r="AE9">
        <v>3.0628000000000002</v>
      </c>
    </row>
    <row r="10" spans="1:31" x14ac:dyDescent="0.25">
      <c r="A10" s="1">
        <v>0.7</v>
      </c>
      <c r="B10">
        <v>29.029900000000001</v>
      </c>
      <c r="C10">
        <v>5.1558999999999999</v>
      </c>
      <c r="E10" s="1">
        <v>0.7</v>
      </c>
      <c r="F10">
        <v>10.233599999999999</v>
      </c>
      <c r="G10">
        <v>2.7193000000000001</v>
      </c>
      <c r="I10" s="1">
        <v>0.7</v>
      </c>
      <c r="J10">
        <v>6.1069000000000004</v>
      </c>
      <c r="K10">
        <v>16.8095</v>
      </c>
      <c r="M10" s="1">
        <v>0.7</v>
      </c>
      <c r="N10">
        <v>29.47</v>
      </c>
      <c r="O10">
        <v>68.802800000000005</v>
      </c>
      <c r="Q10" s="1">
        <v>0.7</v>
      </c>
      <c r="R10">
        <v>4.4846000000000004</v>
      </c>
      <c r="S10">
        <v>6.1475</v>
      </c>
      <c r="U10" s="1">
        <v>0.7</v>
      </c>
      <c r="V10">
        <v>11.259499999999999</v>
      </c>
      <c r="W10">
        <v>4.5833000000000004</v>
      </c>
      <c r="Y10" s="1">
        <v>0.7</v>
      </c>
      <c r="Z10">
        <v>14.3527</v>
      </c>
      <c r="AA10">
        <v>3.3351999999999999</v>
      </c>
      <c r="AC10" s="1">
        <v>0.7</v>
      </c>
      <c r="AD10">
        <v>10.2399</v>
      </c>
      <c r="AE10">
        <v>2.1246</v>
      </c>
    </row>
    <row r="11" spans="1:31" x14ac:dyDescent="0.25">
      <c r="A11" s="1">
        <v>0.8</v>
      </c>
      <c r="B11">
        <v>6.9709000000000003</v>
      </c>
      <c r="C11">
        <v>30.110299999999999</v>
      </c>
      <c r="E11" s="1">
        <v>0.8</v>
      </c>
      <c r="F11">
        <v>12.980399999999999</v>
      </c>
      <c r="G11">
        <v>2.1972999999999998</v>
      </c>
      <c r="I11" s="1">
        <v>0.8</v>
      </c>
      <c r="J11">
        <v>2.7755000000000001</v>
      </c>
      <c r="K11">
        <v>14.0672</v>
      </c>
      <c r="M11" s="1">
        <v>0.8</v>
      </c>
      <c r="N11">
        <v>13.991</v>
      </c>
      <c r="O11">
        <v>29.674299999999999</v>
      </c>
      <c r="Q11" s="1">
        <v>0.8</v>
      </c>
      <c r="R11">
        <v>4.9436999999999998</v>
      </c>
      <c r="S11">
        <v>5.4090999999999996</v>
      </c>
      <c r="U11" s="1">
        <v>0.8</v>
      </c>
      <c r="V11">
        <v>10.6639</v>
      </c>
      <c r="W11">
        <v>3.4828000000000001</v>
      </c>
      <c r="Y11" s="1">
        <v>0.8</v>
      </c>
      <c r="Z11">
        <v>15.222899999999999</v>
      </c>
      <c r="AA11">
        <v>3.5785</v>
      </c>
      <c r="AC11" s="1">
        <v>0.8</v>
      </c>
      <c r="AD11">
        <v>9.4186999999999994</v>
      </c>
      <c r="AE11">
        <v>4.2237</v>
      </c>
    </row>
    <row r="12" spans="1:31" x14ac:dyDescent="0.25">
      <c r="A12" s="1">
        <v>0.9</v>
      </c>
      <c r="B12">
        <v>15.2906</v>
      </c>
      <c r="C12">
        <v>25.587299999999999</v>
      </c>
      <c r="E12" s="1">
        <v>0.9</v>
      </c>
      <c r="F12">
        <v>10.120699999999999</v>
      </c>
      <c r="G12">
        <v>3.4559000000000002</v>
      </c>
      <c r="I12" s="1">
        <v>0.9</v>
      </c>
      <c r="J12">
        <v>4.0610999999999997</v>
      </c>
      <c r="K12">
        <v>18.987200000000001</v>
      </c>
      <c r="M12" s="1">
        <v>0.9</v>
      </c>
      <c r="N12">
        <v>23.3599</v>
      </c>
      <c r="O12">
        <v>23.8504</v>
      </c>
      <c r="Q12" s="1">
        <v>0.9</v>
      </c>
      <c r="R12">
        <v>4.5762</v>
      </c>
      <c r="S12">
        <v>5.2968999999999999</v>
      </c>
      <c r="U12" s="1">
        <v>0.9</v>
      </c>
      <c r="V12">
        <v>9.6713000000000005</v>
      </c>
      <c r="W12">
        <v>3.3902000000000001</v>
      </c>
      <c r="Y12" s="1">
        <v>0.9</v>
      </c>
      <c r="Z12">
        <v>7.5247000000000002</v>
      </c>
      <c r="AA12">
        <v>3.3765999999999998</v>
      </c>
      <c r="AC12" s="1">
        <v>0.9</v>
      </c>
      <c r="AD12">
        <v>11.6501</v>
      </c>
      <c r="AE12">
        <v>3.3</v>
      </c>
    </row>
    <row r="13" spans="1:31" x14ac:dyDescent="0.25">
      <c r="A13" s="1">
        <v>1</v>
      </c>
      <c r="B13">
        <v>9.1892999999999994</v>
      </c>
      <c r="C13">
        <v>27.3796</v>
      </c>
      <c r="E13" s="1">
        <v>1</v>
      </c>
      <c r="F13">
        <v>20.860099999999999</v>
      </c>
      <c r="G13">
        <v>3.5489000000000002</v>
      </c>
      <c r="I13" s="1">
        <v>1</v>
      </c>
      <c r="J13">
        <v>3.9971000000000001</v>
      </c>
      <c r="K13">
        <v>20.490600000000001</v>
      </c>
      <c r="M13" s="1">
        <v>1</v>
      </c>
      <c r="N13">
        <v>5.8064</v>
      </c>
      <c r="O13">
        <v>10.1752</v>
      </c>
      <c r="Q13" s="1">
        <v>1</v>
      </c>
      <c r="R13">
        <v>4.3563999999999998</v>
      </c>
      <c r="S13">
        <v>5.1529999999999996</v>
      </c>
      <c r="U13" s="1">
        <v>1</v>
      </c>
      <c r="V13">
        <v>12.1602</v>
      </c>
      <c r="W13">
        <v>2.0773999999999999</v>
      </c>
      <c r="Y13" s="1">
        <v>1</v>
      </c>
      <c r="Z13">
        <v>3.5047999999999999</v>
      </c>
      <c r="AA13">
        <v>3.5503999999999998</v>
      </c>
      <c r="AC13" s="1">
        <v>1</v>
      </c>
      <c r="AD13">
        <v>12.883100000000001</v>
      </c>
      <c r="AE13">
        <v>3.2339000000000002</v>
      </c>
    </row>
    <row r="15" spans="1:31" x14ac:dyDescent="0.25">
      <c r="A15" t="s">
        <v>6</v>
      </c>
      <c r="B15">
        <f>AVERAGE(B4:B13)</f>
        <v>17.610760000000003</v>
      </c>
      <c r="C15">
        <f>AVERAGE(C4:C13)</f>
        <v>18.075369999999999</v>
      </c>
      <c r="F15">
        <f>AVERAGE(F4:F13)</f>
        <v>11.273520000000001</v>
      </c>
      <c r="G15">
        <f>AVERAGE(G4:G13)</f>
        <v>2.9006499999999997</v>
      </c>
      <c r="J15">
        <f>AVERAGE(J4:J13)</f>
        <v>5.3711600000000006</v>
      </c>
      <c r="K15">
        <f>AVERAGE(K4:K13)</f>
        <v>15.08605</v>
      </c>
      <c r="N15">
        <f>AVERAGE(N4:N13)</f>
        <v>16.431160000000002</v>
      </c>
      <c r="O15">
        <f>AVERAGE(O4:O13)</f>
        <v>29.935099999999998</v>
      </c>
      <c r="R15">
        <f>AVERAGE(R4:R13)</f>
        <v>6.10968</v>
      </c>
      <c r="S15">
        <f>AVERAGE(S4:S13)</f>
        <v>7.3747100000000003</v>
      </c>
      <c r="V15">
        <f>AVERAGE(V4:V13)</f>
        <v>12.021430000000001</v>
      </c>
      <c r="W15">
        <f>AVERAGE(W4:W13)</f>
        <v>3.2176</v>
      </c>
      <c r="Z15">
        <f>AVERAGE(Z4:Z13)</f>
        <v>12.451739999999999</v>
      </c>
      <c r="AA15">
        <f>AVERAGE(AA4:AA13)</f>
        <v>5.1038399999999999</v>
      </c>
      <c r="AD15">
        <f>AVERAGE(AD4:AD13)</f>
        <v>12.216890000000001</v>
      </c>
      <c r="AE15">
        <f>AVERAGE(AE4:AE13)</f>
        <v>2.9818400000000005</v>
      </c>
    </row>
    <row r="16" spans="1:31" x14ac:dyDescent="0.25">
      <c r="A16" t="s">
        <v>7</v>
      </c>
      <c r="B16">
        <f>STDEV(B4:B13)</f>
        <v>8.4817688261614617</v>
      </c>
      <c r="C16">
        <f>STDEV(C4:C13)</f>
        <v>10.784952949678443</v>
      </c>
      <c r="F16">
        <f>STDEV(F4:F13)</f>
        <v>3.5729778019026179</v>
      </c>
      <c r="G16">
        <f>STDEV(G4:G13)</f>
        <v>0.43233544139810204</v>
      </c>
      <c r="J16">
        <f>STDEV(J4:J13)</f>
        <v>1.5628924909353872</v>
      </c>
      <c r="K16">
        <f>STDEV(K4:K13)</f>
        <v>3.4031188705689135</v>
      </c>
      <c r="N16">
        <f>STDEV(N4:N13)</f>
        <v>9.3195568223434737</v>
      </c>
      <c r="O16">
        <f>STDEV(O4:O13)</f>
        <v>16.105863432993036</v>
      </c>
      <c r="R16">
        <f>STDEV(R4:R13)</f>
        <v>2.0093816117845251</v>
      </c>
      <c r="S16">
        <f>STDEV(S4:S13)</f>
        <v>3.2077649724968582</v>
      </c>
      <c r="V16">
        <f>STDEV(V4:V13)</f>
        <v>1.3448464662885649</v>
      </c>
      <c r="W16">
        <f>STDEV(W4:W13)</f>
        <v>0.71893367643414097</v>
      </c>
      <c r="Z16">
        <f>STDEV(Z4:Z13)</f>
        <v>4.2009625609165138</v>
      </c>
      <c r="AA16">
        <f>STDEV(AA4:AA13)</f>
        <v>2.4058009916773173</v>
      </c>
      <c r="AD16">
        <f>STDEV(AD4:AD13)</f>
        <v>1.9501068622855837</v>
      </c>
      <c r="AE16">
        <f>STDEV(AE4:AE13)</f>
        <v>0.57178868707474817</v>
      </c>
    </row>
    <row r="17" spans="1:42" x14ac:dyDescent="0.25">
      <c r="A17" t="s">
        <v>8</v>
      </c>
      <c r="B17">
        <f>2*B16</f>
        <v>16.963537652322923</v>
      </c>
      <c r="C17">
        <f>2*C16</f>
        <v>21.569905899356886</v>
      </c>
      <c r="F17">
        <f>2*F16</f>
        <v>7.1459556038052359</v>
      </c>
      <c r="G17">
        <f>2*G16</f>
        <v>0.86467088279620408</v>
      </c>
      <c r="J17">
        <f>2*J16</f>
        <v>3.1257849818707744</v>
      </c>
      <c r="K17">
        <f>2*K16</f>
        <v>6.806237741137827</v>
      </c>
      <c r="N17">
        <f>2*N16</f>
        <v>18.639113644686947</v>
      </c>
      <c r="O17">
        <f>2*O16</f>
        <v>32.211726865986073</v>
      </c>
      <c r="R17">
        <f>2*R16</f>
        <v>4.0187632235690502</v>
      </c>
      <c r="S17">
        <f>2*S16</f>
        <v>6.4155299449937164</v>
      </c>
      <c r="V17">
        <f>2*V16</f>
        <v>2.6896929325771297</v>
      </c>
      <c r="W17">
        <f>2*W16</f>
        <v>1.4378673528682819</v>
      </c>
      <c r="Z17">
        <f>2*Z16</f>
        <v>8.4019251218330275</v>
      </c>
      <c r="AA17">
        <f>2*AA16</f>
        <v>4.8116019833546346</v>
      </c>
      <c r="AD17">
        <f>2*AD16</f>
        <v>3.9002137245711674</v>
      </c>
      <c r="AE17">
        <f>2*AE16</f>
        <v>1.1435773741494963</v>
      </c>
    </row>
    <row r="18" spans="1:42" x14ac:dyDescent="0.25">
      <c r="A18" t="s">
        <v>9</v>
      </c>
      <c r="B18">
        <f>B15+B17</f>
        <v>34.574297652322926</v>
      </c>
      <c r="C18">
        <f>C15+C17</f>
        <v>39.645275899356889</v>
      </c>
      <c r="F18">
        <f>F15+F17</f>
        <v>18.419475603805239</v>
      </c>
      <c r="G18">
        <f>G15+G17</f>
        <v>3.7653208827962037</v>
      </c>
      <c r="J18">
        <f>J15+J17</f>
        <v>8.4969449818707758</v>
      </c>
      <c r="K18">
        <f>K15+K17</f>
        <v>21.892287741137828</v>
      </c>
      <c r="N18">
        <f>N15+N17</f>
        <v>35.070273644686949</v>
      </c>
      <c r="O18">
        <f>O15+O17</f>
        <v>62.146826865986071</v>
      </c>
      <c r="R18">
        <f>R15+R17</f>
        <v>10.12844322356905</v>
      </c>
      <c r="S18">
        <f>S15+S17</f>
        <v>13.790239944993717</v>
      </c>
      <c r="V18">
        <f>V15+V17</f>
        <v>14.71112293257713</v>
      </c>
      <c r="W18">
        <f>W15+W17</f>
        <v>4.6554673528682819</v>
      </c>
      <c r="Z18">
        <f>Z15+Z17</f>
        <v>20.853665121833025</v>
      </c>
      <c r="AA18">
        <f>AA15+AA17</f>
        <v>9.9154419833546346</v>
      </c>
      <c r="AD18">
        <f>AD15+AD17</f>
        <v>16.117103724571169</v>
      </c>
      <c r="AE18">
        <f>AE15+AE17</f>
        <v>4.1254173741494968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 t="shared" ref="J26:J36" si="0">AVERAGE(B3,F3,J3,N3,R3,V3,Z3,AD3)</f>
        <v>14.100999999999999</v>
      </c>
      <c r="K26">
        <f t="shared" ref="K26:K36" si="1">AVERAGE(C3,G3,K3,O3,S3,W3,AA3,AE3)</f>
        <v>13.032662500000001</v>
      </c>
      <c r="N26">
        <f>J27-J26</f>
        <v>0.24287499999999973</v>
      </c>
      <c r="O26">
        <f>K27-K26</f>
        <v>-2.2575250000000011</v>
      </c>
      <c r="P26" s="1">
        <v>0.1</v>
      </c>
      <c r="Q26">
        <f>N26/J26*100</f>
        <v>1.7223955747819284</v>
      </c>
      <c r="R26">
        <f>O26/K26*100</f>
        <v>-17.322055259238095</v>
      </c>
      <c r="U26">
        <f>J26</f>
        <v>14.100999999999999</v>
      </c>
      <c r="V26">
        <f>K26</f>
        <v>13.032662500000001</v>
      </c>
      <c r="W26">
        <f>Q26</f>
        <v>1.7223955747819284</v>
      </c>
      <c r="X26">
        <f>Q27</f>
        <v>0.23030281540317418</v>
      </c>
      <c r="Y26">
        <f>Q28</f>
        <v>-18.097652648748312</v>
      </c>
      <c r="Z26">
        <f>Q29</f>
        <v>-21.873714630168067</v>
      </c>
      <c r="AA26">
        <f>Q30</f>
        <v>-19.260690731153804</v>
      </c>
      <c r="AB26">
        <f>Q31</f>
        <v>-25.286327210836106</v>
      </c>
      <c r="AC26">
        <f>Q32</f>
        <v>2.1001170129778184</v>
      </c>
      <c r="AD26">
        <f>Q33</f>
        <v>-31.771682859371676</v>
      </c>
      <c r="AE26">
        <f>Q34</f>
        <v>-23.538578824196875</v>
      </c>
      <c r="AF26">
        <f>Q35</f>
        <v>-35.503333096943472</v>
      </c>
      <c r="AG26">
        <f>R26</f>
        <v>-17.322055259238095</v>
      </c>
      <c r="AH26">
        <f>R27</f>
        <v>-1.4987344297452683</v>
      </c>
      <c r="AI26">
        <f>R28</f>
        <v>-13.816440040551967</v>
      </c>
      <c r="AJ26">
        <f>R29</f>
        <v>-42.793922577217053</v>
      </c>
      <c r="AK26">
        <f>R30</f>
        <v>-28.979496706831775</v>
      </c>
      <c r="AL26">
        <f>R31</f>
        <v>-33.791157409316789</v>
      </c>
      <c r="AM26">
        <f>R32</f>
        <v>5.1954080756714083</v>
      </c>
      <c r="AN26">
        <f>R33</f>
        <v>-11.047339712817717</v>
      </c>
      <c r="AO26">
        <f>R34</f>
        <v>-16.321300424989936</v>
      </c>
      <c r="AP26">
        <f>R35</f>
        <v>-27.481241841411908</v>
      </c>
    </row>
    <row r="27" spans="1:42" x14ac:dyDescent="0.25">
      <c r="I27" s="1">
        <v>0.1</v>
      </c>
      <c r="J27">
        <f t="shared" si="0"/>
        <v>14.343874999999999</v>
      </c>
      <c r="K27">
        <f t="shared" si="1"/>
        <v>10.7751375</v>
      </c>
      <c r="N27">
        <f>J28-J26</f>
        <v>3.2475000000001586E-2</v>
      </c>
      <c r="O27">
        <f>K28-K26</f>
        <v>-0.19532500000000041</v>
      </c>
      <c r="P27" s="1">
        <v>0.2</v>
      </c>
      <c r="Q27">
        <f>N27/J26*100</f>
        <v>0.23030281540317418</v>
      </c>
      <c r="R27">
        <f>O27/K26*100</f>
        <v>-1.4987344297452683</v>
      </c>
    </row>
    <row r="28" spans="1:42" x14ac:dyDescent="0.25">
      <c r="I28" s="1">
        <v>0.2</v>
      </c>
      <c r="J28">
        <f t="shared" si="0"/>
        <v>14.133475000000001</v>
      </c>
      <c r="K28">
        <f t="shared" si="1"/>
        <v>12.8373375</v>
      </c>
      <c r="N28">
        <f>J29-J26</f>
        <v>-2.5519499999999997</v>
      </c>
      <c r="O28">
        <f>K29-K26</f>
        <v>-1.800650000000001</v>
      </c>
      <c r="P28" s="1">
        <v>0.3</v>
      </c>
      <c r="Q28">
        <f>N28/J26*100</f>
        <v>-18.097652648748312</v>
      </c>
      <c r="R28">
        <f>O28/K26*100</f>
        <v>-13.816440040551967</v>
      </c>
    </row>
    <row r="29" spans="1:42" x14ac:dyDescent="0.25">
      <c r="I29" s="1">
        <v>0.3</v>
      </c>
      <c r="J29">
        <f t="shared" si="0"/>
        <v>11.549049999999999</v>
      </c>
      <c r="K29">
        <f t="shared" si="1"/>
        <v>11.2320125</v>
      </c>
      <c r="N29">
        <f>J30-J26</f>
        <v>-3.0844124999999991</v>
      </c>
      <c r="O29">
        <f>K30-K26</f>
        <v>-5.5771875000000009</v>
      </c>
      <c r="P29" s="1">
        <v>0.4</v>
      </c>
      <c r="Q29">
        <f>N29/J26*100</f>
        <v>-21.873714630168067</v>
      </c>
      <c r="R29">
        <f>O29/K26*100</f>
        <v>-42.793922577217053</v>
      </c>
    </row>
    <row r="30" spans="1:42" x14ac:dyDescent="0.25">
      <c r="I30" s="1">
        <v>0.4</v>
      </c>
      <c r="J30">
        <f t="shared" si="0"/>
        <v>11.0165875</v>
      </c>
      <c r="K30">
        <f t="shared" si="1"/>
        <v>7.4554749999999999</v>
      </c>
      <c r="N30">
        <f>J31-J26</f>
        <v>-2.7159499999999976</v>
      </c>
      <c r="O30">
        <f>K31-K26</f>
        <v>-3.7767999999999997</v>
      </c>
      <c r="P30" s="1">
        <v>0.5</v>
      </c>
      <c r="Q30">
        <f>N30/J26*100</f>
        <v>-19.260690731153804</v>
      </c>
      <c r="R30">
        <f>O30/K26*100</f>
        <v>-28.979496706831775</v>
      </c>
    </row>
    <row r="31" spans="1:42" x14ac:dyDescent="0.25">
      <c r="I31" s="1">
        <v>0.5</v>
      </c>
      <c r="J31">
        <f t="shared" si="0"/>
        <v>11.385050000000001</v>
      </c>
      <c r="K31">
        <f t="shared" si="1"/>
        <v>9.255862500000001</v>
      </c>
      <c r="N31">
        <f>J32-J26</f>
        <v>-3.5656249999999989</v>
      </c>
      <c r="O31">
        <f>K32-K26</f>
        <v>-4.4038875000000015</v>
      </c>
      <c r="P31" s="1">
        <v>0.6</v>
      </c>
      <c r="Q31">
        <f>N31/J26*100</f>
        <v>-25.286327210836106</v>
      </c>
      <c r="R31">
        <f>O31/K26*100</f>
        <v>-33.791157409316789</v>
      </c>
    </row>
    <row r="32" spans="1:42" x14ac:dyDescent="0.25">
      <c r="I32" s="1">
        <v>0.6</v>
      </c>
      <c r="J32">
        <f t="shared" si="0"/>
        <v>10.535375</v>
      </c>
      <c r="K32">
        <f t="shared" si="1"/>
        <v>8.6287749999999992</v>
      </c>
      <c r="N32">
        <f>J33-J26</f>
        <v>0.29613750000000216</v>
      </c>
      <c r="O32">
        <f>K33-K26</f>
        <v>0.67709999999999937</v>
      </c>
      <c r="P32" s="1">
        <v>0.7</v>
      </c>
      <c r="Q32">
        <f>N32/J26*100</f>
        <v>2.1001170129778184</v>
      </c>
      <c r="R32">
        <f>O32/K26*100</f>
        <v>5.1954080756714083</v>
      </c>
    </row>
    <row r="33" spans="1:18" x14ac:dyDescent="0.25">
      <c r="I33" s="1">
        <v>0.7</v>
      </c>
      <c r="J33">
        <f t="shared" si="0"/>
        <v>14.397137500000001</v>
      </c>
      <c r="K33">
        <f t="shared" si="1"/>
        <v>13.7097625</v>
      </c>
      <c r="N33">
        <f>J34-J26</f>
        <v>-4.4801249999999992</v>
      </c>
      <c r="O33">
        <f>K34-K26</f>
        <v>-1.4397625000000023</v>
      </c>
      <c r="P33" s="1">
        <v>0.8</v>
      </c>
      <c r="Q33">
        <f>N33/J26*100</f>
        <v>-31.771682859371676</v>
      </c>
      <c r="R33">
        <f>O33/K26*100</f>
        <v>-11.047339712817717</v>
      </c>
    </row>
    <row r="34" spans="1:18" x14ac:dyDescent="0.25">
      <c r="I34" s="1">
        <v>0.8</v>
      </c>
      <c r="J34">
        <f t="shared" si="0"/>
        <v>9.6208749999999998</v>
      </c>
      <c r="K34">
        <f t="shared" si="1"/>
        <v>11.592899999999998</v>
      </c>
      <c r="N34">
        <f>J35-J26</f>
        <v>-3.3191750000000013</v>
      </c>
      <c r="O34">
        <f>K35-K26</f>
        <v>-2.127100000000004</v>
      </c>
      <c r="P34" s="1">
        <v>0.9</v>
      </c>
      <c r="Q34">
        <f>N34/J26*100</f>
        <v>-23.538578824196875</v>
      </c>
      <c r="R34">
        <f>O34/K26*100</f>
        <v>-16.321300424989936</v>
      </c>
    </row>
    <row r="35" spans="1:18" x14ac:dyDescent="0.25">
      <c r="I35" s="1">
        <v>0.9</v>
      </c>
      <c r="J35">
        <f t="shared" si="0"/>
        <v>10.781824999999998</v>
      </c>
      <c r="K35">
        <f t="shared" si="1"/>
        <v>10.905562499999997</v>
      </c>
      <c r="N35">
        <f>J36-J26</f>
        <v>-5.0063249999999986</v>
      </c>
      <c r="O35">
        <f>K36-K26</f>
        <v>-3.5815374999999996</v>
      </c>
      <c r="P35" s="1">
        <v>1</v>
      </c>
      <c r="Q35">
        <f>N35/J26*100</f>
        <v>-35.503333096943472</v>
      </c>
      <c r="R35">
        <f>O35/K26*100</f>
        <v>-27.481241841411908</v>
      </c>
    </row>
    <row r="36" spans="1:18" x14ac:dyDescent="0.25">
      <c r="I36" s="1">
        <v>1</v>
      </c>
      <c r="J36">
        <f t="shared" si="0"/>
        <v>9.0946750000000005</v>
      </c>
      <c r="K36">
        <f t="shared" si="1"/>
        <v>9.4511250000000011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26.258900000000001</v>
      </c>
      <c r="C41">
        <f>C3</f>
        <v>18.673200000000001</v>
      </c>
    </row>
    <row r="42" spans="1:18" x14ac:dyDescent="0.25">
      <c r="A42" s="1">
        <v>2</v>
      </c>
      <c r="B42">
        <f>F3</f>
        <v>10.6021</v>
      </c>
      <c r="C42">
        <f>G3</f>
        <v>4.4324000000000003</v>
      </c>
    </row>
    <row r="43" spans="1:18" x14ac:dyDescent="0.25">
      <c r="A43" s="1">
        <v>3</v>
      </c>
      <c r="B43">
        <f>J3</f>
        <v>5.7923999999999998</v>
      </c>
      <c r="C43">
        <f>K3</f>
        <v>15.591699999999999</v>
      </c>
    </row>
    <row r="44" spans="1:18" x14ac:dyDescent="0.25">
      <c r="A44" s="1">
        <v>4</v>
      </c>
      <c r="B44">
        <f>N3</f>
        <v>24.7118</v>
      </c>
      <c r="C44">
        <f>O3</f>
        <v>44.978400000000001</v>
      </c>
    </row>
    <row r="45" spans="1:18" x14ac:dyDescent="0.25">
      <c r="A45" s="1">
        <v>5</v>
      </c>
      <c r="B45">
        <f>R3</f>
        <v>8.7815999999999992</v>
      </c>
      <c r="C45">
        <f>S3</f>
        <v>7.8059000000000003</v>
      </c>
    </row>
    <row r="46" spans="1:18" x14ac:dyDescent="0.25">
      <c r="A46" s="1">
        <v>6</v>
      </c>
      <c r="B46">
        <f>V3</f>
        <v>11.4351</v>
      </c>
      <c r="C46">
        <f>W3</f>
        <v>3.827</v>
      </c>
    </row>
    <row r="47" spans="1:18" x14ac:dyDescent="0.25">
      <c r="A47" s="1">
        <v>7</v>
      </c>
      <c r="B47">
        <f>Z3</f>
        <v>12.930099999999999</v>
      </c>
      <c r="C47">
        <f>AA3</f>
        <v>5.6340000000000003</v>
      </c>
    </row>
    <row r="48" spans="1:18" x14ac:dyDescent="0.25">
      <c r="A48" s="1">
        <v>8</v>
      </c>
      <c r="B48">
        <f>AD3</f>
        <v>12.295999999999999</v>
      </c>
      <c r="C48">
        <f>AE3</f>
        <v>3.3187000000000002</v>
      </c>
    </row>
    <row r="50" spans="1:3" x14ac:dyDescent="0.25">
      <c r="A50" t="s">
        <v>18</v>
      </c>
      <c r="B50">
        <f>AVERAGE(B41:B48)</f>
        <v>14.100999999999999</v>
      </c>
      <c r="C50">
        <f>AVERAGE(C41:C48)</f>
        <v>13.032662500000001</v>
      </c>
    </row>
    <row r="51" spans="1:3" x14ac:dyDescent="0.25">
      <c r="A51" t="s">
        <v>7</v>
      </c>
      <c r="B51">
        <f>STDEV(B41:B48)</f>
        <v>7.3844509922636021</v>
      </c>
      <c r="C51">
        <f>STDEV(C41:C48)</f>
        <v>14.111917649575229</v>
      </c>
    </row>
    <row r="52" spans="1:3" x14ac:dyDescent="0.25">
      <c r="A52" t="s">
        <v>19</v>
      </c>
      <c r="B52">
        <f>1.5*B51</f>
        <v>11.076676488395403</v>
      </c>
      <c r="C52">
        <f>1.5*C51</f>
        <v>21.167876474362842</v>
      </c>
    </row>
    <row r="53" spans="1:3" x14ac:dyDescent="0.25">
      <c r="A53" t="s">
        <v>8</v>
      </c>
      <c r="B53">
        <f>2*B51</f>
        <v>14.768901984527204</v>
      </c>
      <c r="C53">
        <f>2*C51</f>
        <v>28.223835299150458</v>
      </c>
    </row>
    <row r="54" spans="1:3" x14ac:dyDescent="0.25">
      <c r="A54" t="s">
        <v>20</v>
      </c>
      <c r="B54">
        <f>B50+B52</f>
        <v>25.177676488395402</v>
      </c>
      <c r="C54">
        <f>C50+C52</f>
        <v>34.200538974362843</v>
      </c>
    </row>
    <row r="55" spans="1:3" x14ac:dyDescent="0.25">
      <c r="A55" t="s">
        <v>9</v>
      </c>
      <c r="B55">
        <f>B50+B53</f>
        <v>28.869901984527203</v>
      </c>
      <c r="C55">
        <f>C50+C53</f>
        <v>41.256497799150459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2013-10-24T01:28:13Z</dcterms:created>
  <dcterms:modified xsi:type="dcterms:W3CDTF">2013-10-24T01:31:51Z</dcterms:modified>
</cp:coreProperties>
</file>