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<sst xmlns="http://schemas.openxmlformats.org/spreadsheetml/2006/main" count="48" uniqueCount="21">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</sst>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4.9024999999999999</v>
      </c>
      <c r="C3">
        <v>3.4287999999999998</v>
      </c>
      <c r="E3" s="1">
        <v>429</v>
      </c>
      <c r="F3">
        <v>4.8899999999999997</v>
      </c>
      <c r="G3">
        <v>5.1302000000000003</v>
      </c>
      <c r="I3" s="1">
        <v>429</v>
      </c>
      <c r="J3">
        <v>3.2383999999999999</v>
      </c>
      <c r="K3">
        <v>9.7773000000000003</v>
      </c>
      <c r="M3" s="1">
        <v>429</v>
      </c>
      <c r="N3">
        <v>53.388199999999998</v>
      </c>
      <c r="O3">
        <v>48.830199999999998</v>
      </c>
      <c r="Q3" s="1">
        <v>429</v>
      </c>
      <c r="R3">
        <v>3.7258</v>
      </c>
      <c r="S3">
        <v>13.3179</v>
      </c>
      <c r="U3" s="1">
        <v>429</v>
      </c>
      <c r="V3">
        <v>3.2694999999999999</v>
      </c>
      <c r="W3">
        <v>3.2145999999999999</v>
      </c>
      <c r="Y3" s="1">
        <v>429</v>
      </c>
      <c r="Z3">
        <v>3.3866000000000001</v>
      </c>
      <c r="AA3">
        <v>2.9733999999999998</v>
      </c>
      <c r="AC3" s="1">
        <v>429</v>
      </c>
      <c r="AD3">
        <v>3.4186999999999999</v>
      </c>
      <c r="AE3">
        <v>3.7507000000000001</v>
      </c>
    </row>
    <row r="4" spans="1:31" x14ac:dyDescent="0.25">
      <c r="A4" s="1">
        <v>0.1</v>
      </c>
      <c r="B4">
        <v>5.7180999999999997</v>
      </c>
      <c r="C4">
        <v>5.1706000000000003</v>
      </c>
      <c r="E4" s="1">
        <v>0.1</v>
      </c>
      <c r="F4">
        <v>3.1827999999999999</v>
      </c>
      <c r="G4">
        <v>4.6660000000000004</v>
      </c>
      <c r="I4" s="1">
        <v>0.1</v>
      </c>
      <c r="J4">
        <v>2.6894</v>
      </c>
      <c r="K4">
        <v>11.916499999999999</v>
      </c>
      <c r="M4" s="1">
        <v>0.1</v>
      </c>
      <c r="N4">
        <v>10.164400000000001</v>
      </c>
      <c r="O4">
        <v>47.402999999999999</v>
      </c>
      <c r="Q4" s="1">
        <v>0.1</v>
      </c>
      <c r="R4">
        <v>4.5335999999999999</v>
      </c>
      <c r="S4">
        <v>30.87</v>
      </c>
      <c r="U4" s="1">
        <v>0.1</v>
      </c>
      <c r="V4">
        <v>2.6749000000000001</v>
      </c>
      <c r="W4">
        <v>3.3529</v>
      </c>
      <c r="Y4" s="1">
        <v>0.1</v>
      </c>
      <c r="Z4">
        <v>2.9335</v>
      </c>
      <c r="AA4">
        <v>2.1937000000000002</v>
      </c>
      <c r="AC4" s="1">
        <v>0.1</v>
      </c>
      <c r="AD4">
        <v>3.8917999999999999</v>
      </c>
      <c r="AE4">
        <v>4.5175999999999998</v>
      </c>
    </row>
    <row r="5" spans="1:31" x14ac:dyDescent="0.25">
      <c r="A5" s="1">
        <v>0.2</v>
      </c>
      <c r="B5">
        <v>5.9672000000000001</v>
      </c>
      <c r="C5">
        <v>3.6648999999999998</v>
      </c>
      <c r="E5" s="1">
        <v>0.2</v>
      </c>
      <c r="F5">
        <v>6.3190999999999997</v>
      </c>
      <c r="G5">
        <v>5.1059999999999999</v>
      </c>
      <c r="I5" s="1">
        <v>0.2</v>
      </c>
      <c r="J5">
        <v>4.0430999999999999</v>
      </c>
      <c r="K5">
        <v>10.2333</v>
      </c>
      <c r="M5" s="1">
        <v>0.2</v>
      </c>
      <c r="N5">
        <v>7.6233000000000004</v>
      </c>
      <c r="O5">
        <v>27.1145</v>
      </c>
      <c r="Q5" s="1">
        <v>0.2</v>
      </c>
      <c r="R5">
        <v>2.8397000000000001</v>
      </c>
      <c r="S5">
        <v>40.125700000000002</v>
      </c>
      <c r="U5" s="1">
        <v>0.2</v>
      </c>
      <c r="V5">
        <v>2.1539999999999999</v>
      </c>
      <c r="W5">
        <v>3.5232000000000001</v>
      </c>
      <c r="Y5" s="1">
        <v>0.2</v>
      </c>
      <c r="Z5">
        <v>3.3338000000000001</v>
      </c>
      <c r="AA5">
        <v>3.1556000000000002</v>
      </c>
      <c r="AC5" s="1">
        <v>0.2</v>
      </c>
      <c r="AD5">
        <v>3.5367999999999999</v>
      </c>
      <c r="AE5">
        <v>3.1511999999999998</v>
      </c>
    </row>
    <row r="6" spans="1:31" x14ac:dyDescent="0.25">
      <c r="A6" s="1">
        <v>0.3</v>
      </c>
      <c r="B6">
        <v>4.2262000000000004</v>
      </c>
      <c r="C6">
        <v>4.1279000000000003</v>
      </c>
      <c r="E6" s="1">
        <v>0.3</v>
      </c>
      <c r="F6">
        <v>5.7900999999999998</v>
      </c>
      <c r="G6">
        <v>5.3811</v>
      </c>
      <c r="I6" s="1">
        <v>0.3</v>
      </c>
      <c r="J6">
        <v>3.2113</v>
      </c>
      <c r="K6">
        <v>8.9504999999999999</v>
      </c>
      <c r="M6" s="1">
        <v>0.3</v>
      </c>
      <c r="N6">
        <v>3.6705000000000001</v>
      </c>
      <c r="O6">
        <v>23.070399999999999</v>
      </c>
      <c r="Q6" s="1">
        <v>0.3</v>
      </c>
      <c r="R6">
        <v>3.0314999999999999</v>
      </c>
      <c r="S6">
        <v>17.9816</v>
      </c>
      <c r="U6" s="1">
        <v>0.3</v>
      </c>
      <c r="V6">
        <v>2.9076</v>
      </c>
      <c r="W6">
        <v>3.4546000000000001</v>
      </c>
      <c r="Y6" s="1">
        <v>0.3</v>
      </c>
      <c r="Z6">
        <v>3.2450000000000001</v>
      </c>
      <c r="AA6">
        <v>2.7797999999999998</v>
      </c>
      <c r="AC6" s="1">
        <v>0.3</v>
      </c>
      <c r="AD6">
        <v>3.1322999999999999</v>
      </c>
      <c r="AE6">
        <v>3.3570000000000002</v>
      </c>
    </row>
    <row r="7" spans="1:31" x14ac:dyDescent="0.25">
      <c r="A7" s="1">
        <v>0.4</v>
      </c>
      <c r="B7">
        <v>5.4587000000000003</v>
      </c>
      <c r="C7">
        <v>3.3285999999999998</v>
      </c>
      <c r="E7" s="1">
        <v>0.4</v>
      </c>
      <c r="F7">
        <v>6.0312999999999999</v>
      </c>
      <c r="G7">
        <v>4.6167999999999996</v>
      </c>
      <c r="I7" s="1">
        <v>0.4</v>
      </c>
      <c r="J7">
        <v>2.1646000000000001</v>
      </c>
      <c r="K7">
        <v>7.1433999999999997</v>
      </c>
      <c r="M7" s="1">
        <v>0.4</v>
      </c>
      <c r="N7">
        <v>5.1024000000000003</v>
      </c>
      <c r="O7">
        <v>21.165199999999999</v>
      </c>
      <c r="Q7" s="1">
        <v>0.4</v>
      </c>
      <c r="R7">
        <v>2.8612000000000002</v>
      </c>
      <c r="S7">
        <v>21.3506</v>
      </c>
      <c r="U7" s="1">
        <v>0.4</v>
      </c>
      <c r="V7">
        <v>3.3673999999999999</v>
      </c>
      <c r="W7">
        <v>2.8132999999999999</v>
      </c>
      <c r="Y7" s="1">
        <v>0.4</v>
      </c>
      <c r="Z7">
        <v>5.0523999999999996</v>
      </c>
      <c r="AA7">
        <v>2.7610000000000001</v>
      </c>
      <c r="AC7" s="1">
        <v>0.4</v>
      </c>
      <c r="AD7">
        <v>3.0047999999999999</v>
      </c>
      <c r="AE7">
        <v>3.2755999999999998</v>
      </c>
    </row>
    <row r="8" spans="1:31" x14ac:dyDescent="0.25">
      <c r="A8" s="1">
        <v>0.5</v>
      </c>
      <c r="B8">
        <v>3.8001999999999998</v>
      </c>
      <c r="C8">
        <v>4.3433999999999999</v>
      </c>
      <c r="E8" s="1">
        <v>0.5</v>
      </c>
      <c r="F8">
        <v>3.9001000000000001</v>
      </c>
      <c r="G8">
        <v>6.2542</v>
      </c>
      <c r="I8" s="1">
        <v>0.5</v>
      </c>
      <c r="J8">
        <v>1.9559</v>
      </c>
      <c r="K8">
        <v>11.6991</v>
      </c>
      <c r="M8" s="1">
        <v>0.5</v>
      </c>
      <c r="N8">
        <v>8.7568000000000001</v>
      </c>
      <c r="O8">
        <v>17.7898</v>
      </c>
      <c r="Q8" s="1">
        <v>0.5</v>
      </c>
      <c r="R8">
        <v>3.6558999999999999</v>
      </c>
      <c r="S8">
        <v>11.055899999999999</v>
      </c>
      <c r="U8" s="1">
        <v>0.5</v>
      </c>
      <c r="V8">
        <v>3.3186</v>
      </c>
      <c r="W8">
        <v>2.7229000000000001</v>
      </c>
      <c r="Y8" s="1">
        <v>0.5</v>
      </c>
      <c r="Z8">
        <v>5.9950999999999999</v>
      </c>
      <c r="AA8">
        <v>2.706</v>
      </c>
      <c r="AC8" s="1">
        <v>0.5</v>
      </c>
      <c r="AD8">
        <v>3.0097</v>
      </c>
      <c r="AE8">
        <v>4.8926999999999996</v>
      </c>
    </row>
    <row r="9" spans="1:31" x14ac:dyDescent="0.25">
      <c r="A9" s="1">
        <v>0.6</v>
      </c>
      <c r="B9">
        <v>3.375</v>
      </c>
      <c r="C9">
        <v>3.8024</v>
      </c>
      <c r="E9" s="1">
        <v>0.6</v>
      </c>
      <c r="F9">
        <v>4.1917999999999997</v>
      </c>
      <c r="G9">
        <v>5.8827999999999996</v>
      </c>
      <c r="I9" s="1">
        <v>0.6</v>
      </c>
      <c r="J9">
        <v>2.4847000000000001</v>
      </c>
      <c r="K9">
        <v>11.3188</v>
      </c>
      <c r="M9" s="1">
        <v>0.6</v>
      </c>
      <c r="N9">
        <v>6.45</v>
      </c>
      <c r="O9">
        <v>24.404599999999999</v>
      </c>
      <c r="Q9" s="1">
        <v>0.6</v>
      </c>
      <c r="R9">
        <v>3.5992999999999999</v>
      </c>
      <c r="S9">
        <v>13.6576</v>
      </c>
      <c r="U9" s="1">
        <v>0.6</v>
      </c>
      <c r="V9">
        <v>2.9876</v>
      </c>
      <c r="W9">
        <v>4.7138999999999998</v>
      </c>
      <c r="Y9" s="1">
        <v>0.6</v>
      </c>
      <c r="Z9">
        <v>4.3601999999999999</v>
      </c>
      <c r="AA9">
        <v>3.0874999999999999</v>
      </c>
      <c r="AC9" s="1">
        <v>0.6</v>
      </c>
      <c r="AD9">
        <v>3.3885999999999998</v>
      </c>
      <c r="AE9">
        <v>2.9923999999999999</v>
      </c>
    </row>
    <row r="10" spans="1:31" x14ac:dyDescent="0.25">
      <c r="A10" s="1">
        <v>0.7</v>
      </c>
      <c r="B10">
        <v>4.6367000000000003</v>
      </c>
      <c r="C10">
        <v>3.9624000000000001</v>
      </c>
      <c r="E10" s="1">
        <v>0.7</v>
      </c>
      <c r="F10">
        <v>2.4832000000000001</v>
      </c>
      <c r="G10">
        <v>3.6916000000000002</v>
      </c>
      <c r="I10" s="1">
        <v>0.7</v>
      </c>
      <c r="J10">
        <v>2.4405000000000001</v>
      </c>
      <c r="K10">
        <v>12.392099999999999</v>
      </c>
      <c r="M10" s="1">
        <v>0.7</v>
      </c>
      <c r="N10">
        <v>3.3069000000000002</v>
      </c>
      <c r="O10">
        <v>22.879200000000001</v>
      </c>
      <c r="Q10" s="1">
        <v>0.7</v>
      </c>
      <c r="R10">
        <v>3.2690999999999999</v>
      </c>
      <c r="S10">
        <v>13.6715</v>
      </c>
      <c r="U10" s="1">
        <v>0.7</v>
      </c>
      <c r="V10">
        <v>2.8997999999999999</v>
      </c>
      <c r="W10">
        <v>5.6334</v>
      </c>
      <c r="Y10" s="1">
        <v>0.7</v>
      </c>
      <c r="Z10">
        <v>3.048</v>
      </c>
      <c r="AA10">
        <v>3.2454000000000001</v>
      </c>
      <c r="AC10" s="1">
        <v>0.7</v>
      </c>
      <c r="AD10">
        <v>3.5888</v>
      </c>
      <c r="AE10">
        <v>2.3142999999999998</v>
      </c>
    </row>
    <row r="11" spans="1:31" x14ac:dyDescent="0.25">
      <c r="A11" s="1">
        <v>0.8</v>
      </c>
      <c r="B11">
        <v>4.2037000000000004</v>
      </c>
      <c r="C11">
        <v>4.3551000000000002</v>
      </c>
      <c r="E11" s="1">
        <v>0.8</v>
      </c>
      <c r="F11">
        <v>2.157</v>
      </c>
      <c r="G11">
        <v>5.4367000000000001</v>
      </c>
      <c r="I11" s="1">
        <v>0.8</v>
      </c>
      <c r="J11">
        <v>2.3096000000000001</v>
      </c>
      <c r="K11">
        <v>11.814500000000001</v>
      </c>
      <c r="M11" s="1">
        <v>0.8</v>
      </c>
      <c r="N11">
        <v>3.3712</v>
      </c>
      <c r="O11">
        <v>17.16</v>
      </c>
      <c r="Q11" s="1">
        <v>0.8</v>
      </c>
      <c r="R11">
        <v>3.2168000000000001</v>
      </c>
      <c r="S11">
        <v>9.7360000000000007</v>
      </c>
      <c r="U11" s="1">
        <v>0.8</v>
      </c>
      <c r="V11">
        <v>2.9083000000000001</v>
      </c>
      <c r="W11">
        <v>4.3845999999999998</v>
      </c>
      <c r="Y11" s="1">
        <v>0.8</v>
      </c>
      <c r="Z11">
        <v>3.5674999999999999</v>
      </c>
      <c r="AA11">
        <v>2.4081000000000001</v>
      </c>
      <c r="AC11" s="1">
        <v>0.8</v>
      </c>
      <c r="AD11">
        <v>3.8157999999999999</v>
      </c>
      <c r="AE11">
        <v>3.6735000000000002</v>
      </c>
    </row>
    <row r="12" spans="1:31" x14ac:dyDescent="0.25">
      <c r="A12" s="1">
        <v>0.9</v>
      </c>
      <c r="B12">
        <v>6.2516999999999996</v>
      </c>
      <c r="C12">
        <v>4.74</v>
      </c>
      <c r="E12" s="1">
        <v>0.9</v>
      </c>
      <c r="F12">
        <v>3.2784</v>
      </c>
      <c r="G12">
        <v>6.4329000000000001</v>
      </c>
      <c r="I12" s="1">
        <v>0.9</v>
      </c>
      <c r="J12">
        <v>2.7509000000000001</v>
      </c>
      <c r="K12">
        <v>15.0199</v>
      </c>
      <c r="M12" s="1">
        <v>0.9</v>
      </c>
      <c r="N12">
        <v>2.9457</v>
      </c>
      <c r="O12">
        <v>11.493399999999999</v>
      </c>
      <c r="Q12" s="1">
        <v>0.9</v>
      </c>
      <c r="R12">
        <v>2.3812000000000002</v>
      </c>
      <c r="S12">
        <v>11.132400000000001</v>
      </c>
      <c r="U12" s="1">
        <v>0.9</v>
      </c>
      <c r="V12">
        <v>3.2118000000000002</v>
      </c>
      <c r="W12">
        <v>5.1494</v>
      </c>
      <c r="Y12" s="1">
        <v>0.9</v>
      </c>
      <c r="Z12">
        <v>4.1227</v>
      </c>
      <c r="AA12">
        <v>3.5211999999999999</v>
      </c>
      <c r="AC12" s="1">
        <v>0.9</v>
      </c>
      <c r="AD12">
        <v>4.9560000000000004</v>
      </c>
      <c r="AE12">
        <v>3.5844999999999998</v>
      </c>
    </row>
    <row r="13" spans="1:31" x14ac:dyDescent="0.25">
      <c r="A13" s="1">
        <v>1</v>
      </c>
      <c r="B13">
        <v>3.4411</v>
      </c>
      <c r="C13">
        <v>4.5345000000000004</v>
      </c>
      <c r="E13" s="1">
        <v>1</v>
      </c>
      <c r="F13">
        <v>2.3092999999999999</v>
      </c>
      <c r="G13">
        <v>8.1645000000000003</v>
      </c>
      <c r="I13" s="1">
        <v>1</v>
      </c>
      <c r="J13">
        <v>2.6074999999999999</v>
      </c>
      <c r="K13">
        <v>26.876999999999999</v>
      </c>
      <c r="M13" s="1">
        <v>1</v>
      </c>
      <c r="N13">
        <v>4.1124999999999998</v>
      </c>
      <c r="O13">
        <v>17.59</v>
      </c>
      <c r="Q13" s="1">
        <v>1</v>
      </c>
      <c r="R13">
        <v>3.5287999999999999</v>
      </c>
      <c r="S13">
        <v>9.9276999999999997</v>
      </c>
      <c r="U13" s="1">
        <v>1</v>
      </c>
      <c r="V13">
        <v>3.0547</v>
      </c>
      <c r="W13">
        <v>3.2839999999999998</v>
      </c>
      <c r="Y13" s="1">
        <v>1</v>
      </c>
      <c r="Z13">
        <v>3.2456</v>
      </c>
      <c r="AA13">
        <v>2.4058999999999999</v>
      </c>
      <c r="AC13" s="1">
        <v>1</v>
      </c>
      <c r="AD13">
        <v>4.7142999999999997</v>
      </c>
      <c r="AE13">
        <v>4.5262000000000002</v>
      </c>
    </row>
    <row r="15" spans="1:31" x14ac:dyDescent="0.25">
      <c r="A15" t="s">
        <v>6</v>
      </c>
      <c r="B15">
        <f>AVERAGE(B4:B13)</f>
        <v>4.7078599999999993</v>
      </c>
      <c r="C15">
        <f>AVERAGE(C4:C13)</f>
        <v>4.2029800000000002</v>
      </c>
      <c r="F15">
        <f>AVERAGE(F4:F13)</f>
        <v>3.9643099999999998</v>
      </c>
      <c r="G15">
        <f>AVERAGE(G4:G13)</f>
        <v>5.5632600000000014</v>
      </c>
      <c r="J15">
        <f>AVERAGE(J4:J13)</f>
        <v>2.6657500000000001</v>
      </c>
      <c r="K15">
        <f>AVERAGE(K4:K13)</f>
        <v>12.736509999999999</v>
      </c>
      <c r="N15">
        <f>AVERAGE(N4:N13)</f>
        <v>5.55037</v>
      </c>
      <c r="O15">
        <f>AVERAGE(O4:O13)</f>
        <v>23.007009999999998</v>
      </c>
      <c r="R15">
        <f>AVERAGE(R4:R13)</f>
        <v>3.2917099999999997</v>
      </c>
      <c r="S15">
        <f>AVERAGE(S4:S13)</f>
        <v>17.950899999999997</v>
      </c>
      <c r="V15">
        <f>AVERAGE(V4:V13)</f>
        <v>2.9484699999999999</v>
      </c>
      <c r="W15">
        <f>AVERAGE(W4:W13)</f>
        <v>3.9032199999999997</v>
      </c>
      <c r="Z15">
        <f>AVERAGE(Z4:Z13)</f>
        <v>3.8903799999999995</v>
      </c>
      <c r="AA15">
        <f>AVERAGE(AA4:AA13)</f>
        <v>2.8264199999999997</v>
      </c>
      <c r="AD15">
        <f>AVERAGE(AD4:AD13)</f>
        <v>3.7038899999999999</v>
      </c>
      <c r="AE15">
        <f>AVERAGE(AE4:AE13)</f>
        <v>3.6284999999999998</v>
      </c>
    </row>
    <row r="16" spans="1:31" x14ac:dyDescent="0.25">
      <c r="A16" t="s">
        <v>7</v>
      </c>
      <c r="B16">
        <f>STDEV(B4:B13)</f>
        <v>1.0671876594322345</v>
      </c>
      <c r="C16">
        <f>STDEV(C4:C13)</f>
        <v>0.54318947747949153</v>
      </c>
      <c r="F16">
        <f>STDEV(F4:F13)</f>
        <v>1.5806894462368126</v>
      </c>
      <c r="G16">
        <f>STDEV(G4:G13)</f>
        <v>1.2276665654810288</v>
      </c>
      <c r="J16">
        <f>STDEV(J4:J13)</f>
        <v>0.59360654430729087</v>
      </c>
      <c r="K16">
        <f>STDEV(K4:K13)</f>
        <v>5.393178789184641</v>
      </c>
      <c r="N16">
        <f>STDEV(N4:N13)</f>
        <v>2.5613612466160771</v>
      </c>
      <c r="O16">
        <f>STDEV(O4:O13)</f>
        <v>9.6650326001002274</v>
      </c>
      <c r="R16">
        <f>STDEV(R4:R13)</f>
        <v>0.588619923493365</v>
      </c>
      <c r="S16">
        <f>STDEV(S4:S13)</f>
        <v>10.180694034298458</v>
      </c>
      <c r="V16">
        <f>STDEV(V4:V13)</f>
        <v>0.35060790081102217</v>
      </c>
      <c r="W16">
        <f>STDEV(W4:W13)</f>
        <v>1.0026884813673023</v>
      </c>
      <c r="Z16">
        <f>STDEV(Z4:Z13)</f>
        <v>0.99590009293659221</v>
      </c>
      <c r="AA16">
        <f>STDEV(AA4:AA13)</f>
        <v>0.422677076107359</v>
      </c>
      <c r="AD16">
        <f>STDEV(AD4:AD13)</f>
        <v>0.67284273455573973</v>
      </c>
      <c r="AE16">
        <f>STDEV(AE4:AE13)</f>
        <v>0.79974562205741428</v>
      </c>
    </row>
    <row r="17" spans="1:42" x14ac:dyDescent="0.25">
      <c r="A17" t="s">
        <v>8</v>
      </c>
      <c r="B17">
        <f>2*B16</f>
        <v>2.134375318864469</v>
      </c>
      <c r="C17">
        <f>2*C16</f>
        <v>1.0863789549589831</v>
      </c>
      <c r="F17">
        <f>2*F16</f>
        <v>3.1613788924736252</v>
      </c>
      <c r="G17">
        <f>2*G16</f>
        <v>2.4553331309620576</v>
      </c>
      <c r="J17">
        <f>2*J16</f>
        <v>1.1872130886145817</v>
      </c>
      <c r="K17">
        <f>2*K16</f>
        <v>10.786357578369282</v>
      </c>
      <c r="N17">
        <f>2*N16</f>
        <v>5.1227224932321542</v>
      </c>
      <c r="O17">
        <f>2*O16</f>
        <v>19.330065200200455</v>
      </c>
      <c r="R17">
        <f>2*R16</f>
        <v>1.17723984698673</v>
      </c>
      <c r="S17">
        <f>2*S16</f>
        <v>20.361388068596916</v>
      </c>
      <c r="V17">
        <f>2*V16</f>
        <v>0.70121580162204433</v>
      </c>
      <c r="W17">
        <f>2*W16</f>
        <v>2.0053769627346045</v>
      </c>
      <c r="Z17">
        <f>2*Z16</f>
        <v>1.9918001858731844</v>
      </c>
      <c r="AA17">
        <f>2*AA16</f>
        <v>0.84535415221471799</v>
      </c>
      <c r="AD17">
        <f>2*AD16</f>
        <v>1.3456854691114795</v>
      </c>
      <c r="AE17">
        <f>2*AE16</f>
        <v>1.5994912441148286</v>
      </c>
    </row>
    <row r="18" spans="1:42" x14ac:dyDescent="0.25">
      <c r="A18" t="s">
        <v>9</v>
      </c>
      <c r="B18">
        <f>B15+B17</f>
        <v>6.8422353188644678</v>
      </c>
      <c r="C18">
        <f>C15+C17</f>
        <v>5.289358954958983</v>
      </c>
      <c r="F18">
        <f>F15+F17</f>
        <v>7.125688892473625</v>
      </c>
      <c r="G18">
        <f>G15+G17</f>
        <v>8.0185931309620599</v>
      </c>
      <c r="J18">
        <f>J15+J17</f>
        <v>3.8529630886145818</v>
      </c>
      <c r="K18">
        <f>K15+K17</f>
        <v>23.522867578369279</v>
      </c>
      <c r="N18">
        <f>N15+N17</f>
        <v>10.673092493232154</v>
      </c>
      <c r="O18">
        <f>O15+O17</f>
        <v>42.337075200200452</v>
      </c>
      <c r="R18">
        <f>R15+R17</f>
        <v>4.4689498469867299</v>
      </c>
      <c r="S18">
        <f>S15+S17</f>
        <v>38.312288068596914</v>
      </c>
      <c r="V18">
        <f>V15+V17</f>
        <v>3.6496858016220441</v>
      </c>
      <c r="W18">
        <f>W15+W17</f>
        <v>5.9085969627346042</v>
      </c>
      <c r="Z18">
        <f>Z15+Z17</f>
        <v>5.8821801858731835</v>
      </c>
      <c r="AA18">
        <f>AA15+AA17</f>
        <v>3.6717741522147178</v>
      </c>
      <c r="AD18">
        <f>AD15+AD17</f>
        <v>5.0495754691114794</v>
      </c>
      <c r="AE18">
        <f>AE15+AE17</f>
        <v>5.2279912441148282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10.0274625</v>
      </c>
      <c r="K26">
        <f>AVERAGE(C3,G3,K3,O3,S3,W3,AA3,AE3)</f>
        <v>11.302887499999999</v>
      </c>
      <c r="N26">
        <f>J27-J26</f>
        <v>-5.5539000000000005</v>
      </c>
      <c r="O26">
        <f>K27-K26</f>
        <v>2.4584000000000028</v>
      </c>
      <c r="P26" s="1">
        <v>0.1</v>
      </c>
      <c r="Q26">
        <f>N26/J26*100</f>
        <v>-55.386893743058131</v>
      </c>
      <c r="R26">
        <f>O26/K26*100</f>
        <v>21.750194364050806</v>
      </c>
      <c r="U26">
        <f>J26</f>
        <v>10.0274625</v>
      </c>
      <c r="V26">
        <f>K26</f>
        <v>11.302887499999999</v>
      </c>
      <c r="W26">
        <f>Q26</f>
        <v>-55.386893743058131</v>
      </c>
      <c r="X26">
        <f>Q27</f>
        <v>-55.351366310270421</v>
      </c>
      <c r="Y26">
        <f>Q28</f>
        <v>-63.58188823942249</v>
      </c>
      <c r="Z26">
        <f>Q29</f>
        <v>-58.809619083591691</v>
      </c>
      <c r="AA26">
        <f>Q30</f>
        <v>-57.12736397667905</v>
      </c>
      <c r="AB26">
        <f>Q31</f>
        <v>-61.559068408383489</v>
      </c>
      <c r="AC26">
        <f>Q32</f>
        <v>-67.996639229515949</v>
      </c>
      <c r="AD26">
        <f>Q33</f>
        <v>-68.150092807627047</v>
      </c>
      <c r="AE26">
        <f>Q34</f>
        <v>-62.729354510176435</v>
      </c>
      <c r="AF26">
        <f>Q35</f>
        <v>-66.325229338927969</v>
      </c>
      <c r="AG26">
        <f>R26</f>
        <v>21.750194364050806</v>
      </c>
      <c r="AH26">
        <f>R27</f>
        <v>6.2498410251362992</v>
      </c>
      <c r="AI26">
        <f>R28</f>
        <v>-23.57826705786464</v>
      </c>
      <c r="AJ26">
        <f>R29</f>
        <v>-26.507164651510507</v>
      </c>
      <c r="AK26">
        <f>R30</f>
        <v>-32.026218963959415</v>
      </c>
      <c r="AL26">
        <f>R31</f>
        <v>-22.7409810103834</v>
      </c>
      <c r="AM26">
        <f>R32</f>
        <v>-25.030329639218284</v>
      </c>
      <c r="AN26">
        <f>R33</f>
        <v>-34.786022598207758</v>
      </c>
      <c r="AO26">
        <f>R34</f>
        <v>-32.457856454821822</v>
      </c>
      <c r="AP26">
        <f>R35</f>
        <v>-14.502157081542197</v>
      </c>
    </row>
    <row r="27" spans="1:42" x14ac:dyDescent="0.25">
      <c r="I27" s="1">
        <v>0.1</v>
      </c>
      <c r="J27">
        <f>AVERAGE(B4,F4,J4,N4,R4,V4,Z4,AD4)</f>
        <v>4.4735624999999999</v>
      </c>
      <c r="K27">
        <f>AVERAGE(C4,G4,K4,O4,S4,W4,AA4,AE4)</f>
        <v>13.761287500000002</v>
      </c>
      <c r="N27">
        <f>J28-J26</f>
        <v>-5.5503375000000004</v>
      </c>
      <c r="O27">
        <f>K28-K26</f>
        <v>0.70641250000000255</v>
      </c>
      <c r="P27" s="1">
        <v>0.2</v>
      </c>
      <c r="Q27">
        <f>N27/J26*100</f>
        <v>-55.351366310270421</v>
      </c>
      <c r="R27">
        <f>O27/K26*100</f>
        <v>6.2498410251362992</v>
      </c>
    </row>
    <row r="28" spans="1:42" x14ac:dyDescent="0.25">
      <c r="I28" s="1">
        <v>0.2</v>
      </c>
      <c r="J28">
        <f>AVERAGE(B5,F5,J5,N5,R5,V5,Z5,AD5)</f>
        <v>4.477125</v>
      </c>
      <c r="K28">
        <f>AVERAGE(C5,G5,K5,O5,S5,W5,AA5,AE5)</f>
        <v>12.009300000000001</v>
      </c>
      <c r="N28">
        <f>J29-J26</f>
        <v>-6.3756500000000003</v>
      </c>
      <c r="O28">
        <f>K29-K26</f>
        <v>-2.665025</v>
      </c>
      <c r="P28" s="1">
        <v>0.3</v>
      </c>
      <c r="Q28">
        <f>N28/J26*100</f>
        <v>-63.58188823942249</v>
      </c>
      <c r="R28">
        <f>O28/K26*100</f>
        <v>-23.57826705786464</v>
      </c>
    </row>
    <row r="29" spans="1:42" x14ac:dyDescent="0.25">
      <c r="I29" s="1">
        <v>0.3</v>
      </c>
      <c r="J29">
        <f>AVERAGE(B6,F6,J6,N6,R6,V6,Z6,AD6)</f>
        <v>3.6518125000000001</v>
      </c>
      <c r="K29">
        <f>AVERAGE(C6,G6,K6,O6,S6,W6,AA6,AE6)</f>
        <v>8.6378624999999989</v>
      </c>
      <c r="N29">
        <f>J30-J26</f>
        <v>-5.8971125000000004</v>
      </c>
      <c r="O29">
        <f>K30-K26</f>
        <v>-2.9960749999999994</v>
      </c>
      <c r="P29" s="1">
        <v>0.4</v>
      </c>
      <c r="Q29">
        <f>N29/J26*100</f>
        <v>-58.809619083591691</v>
      </c>
      <c r="R29">
        <f>O29/K26*100</f>
        <v>-26.507164651510507</v>
      </c>
    </row>
    <row r="30" spans="1:42" x14ac:dyDescent="0.25">
      <c r="I30" s="1">
        <v>0.4</v>
      </c>
      <c r="J30">
        <f>AVERAGE(B7,F7,J7,N7,R7,V7,Z7,AD7)</f>
        <v>4.13035</v>
      </c>
      <c r="K30">
        <f>AVERAGE(C7,G7,K7,O7,S7,W7,AA7,AE7)</f>
        <v>8.3068124999999995</v>
      </c>
      <c r="N30">
        <f>J31-J26</f>
        <v>-5.7284250000000005</v>
      </c>
      <c r="O30">
        <f>K31-K26</f>
        <v>-3.6198874999999981</v>
      </c>
      <c r="P30" s="1">
        <v>0.5</v>
      </c>
      <c r="Q30">
        <f>N30/J26*100</f>
        <v>-57.12736397667905</v>
      </c>
      <c r="R30">
        <f>O30/K26*100</f>
        <v>-32.026218963959415</v>
      </c>
    </row>
    <row r="31" spans="1:42" x14ac:dyDescent="0.25">
      <c r="I31" s="1">
        <v>0.5</v>
      </c>
      <c r="J31">
        <f>AVERAGE(B8,F8,J8,N8,R8,V8,Z8,AD8)</f>
        <v>4.2990374999999998</v>
      </c>
      <c r="K31">
        <f>AVERAGE(C8,G8,K8,O8,S8,W8,AA8,AE8)</f>
        <v>7.6830000000000007</v>
      </c>
      <c r="N31">
        <f>J32-J26</f>
        <v>-6.1728125000000009</v>
      </c>
      <c r="O31">
        <f>K32-K26</f>
        <v>-2.5703874999999989</v>
      </c>
      <c r="P31" s="1">
        <v>0.6</v>
      </c>
      <c r="Q31">
        <f>N31/J26*100</f>
        <v>-61.559068408383489</v>
      </c>
      <c r="R31">
        <f>O31/K26*100</f>
        <v>-22.7409810103834</v>
      </c>
    </row>
    <row r="32" spans="1:42" x14ac:dyDescent="0.25">
      <c r="I32" s="1">
        <v>0.6</v>
      </c>
      <c r="J32">
        <f>AVERAGE(B9,F9,J9,N9,R9,V9,Z9,AD9)</f>
        <v>3.8546499999999999</v>
      </c>
      <c r="K32">
        <f>AVERAGE(C9,G9,K9,O9,S9,W9,AA9,AE9)</f>
        <v>8.7324999999999999</v>
      </c>
      <c r="N32">
        <f>J33-J26</f>
        <v>-6.8183375000000002</v>
      </c>
      <c r="O32">
        <f>K33-K26</f>
        <v>-2.8291499999999985</v>
      </c>
      <c r="P32" s="1">
        <v>0.7</v>
      </c>
      <c r="Q32">
        <f>N32/J26*100</f>
        <v>-67.996639229515949</v>
      </c>
      <c r="R32">
        <f>O32/K26*100</f>
        <v>-25.030329639218284</v>
      </c>
    </row>
    <row r="33" spans="1:18" x14ac:dyDescent="0.25">
      <c r="I33" s="1">
        <v>0.7</v>
      </c>
      <c r="J33">
        <f>AVERAGE(B10,F10,J10,N10,R10,V10,Z10,AD10)</f>
        <v>3.2091250000000002</v>
      </c>
      <c r="K33">
        <f>AVERAGE(C10,G10,K10,O10,S10,W10,AA10,AE10)</f>
        <v>8.4737375000000004</v>
      </c>
      <c r="N33">
        <f>J34-J26</f>
        <v>-6.8337250000000003</v>
      </c>
      <c r="O33">
        <f>K34-K26</f>
        <v>-3.931824999999999</v>
      </c>
      <c r="P33" s="1">
        <v>0.8</v>
      </c>
      <c r="Q33">
        <f>N33/J26*100</f>
        <v>-68.150092807627047</v>
      </c>
      <c r="R33">
        <f>O33/K26*100</f>
        <v>-34.786022598207758</v>
      </c>
    </row>
    <row r="34" spans="1:18" x14ac:dyDescent="0.25">
      <c r="I34" s="1">
        <v>0.8</v>
      </c>
      <c r="J34">
        <f>AVERAGE(B11,F11,J11,N11,R11,V11,Z11,AD11)</f>
        <v>3.1937375000000001</v>
      </c>
      <c r="K34">
        <f>AVERAGE(C11,G11,K11,O11,S11,W11,AA11,AE11)</f>
        <v>7.3710624999999999</v>
      </c>
      <c r="N34">
        <f>J35-J26</f>
        <v>-6.290162500000001</v>
      </c>
      <c r="O34">
        <f>K35-K26</f>
        <v>-3.6686749999999986</v>
      </c>
      <c r="P34" s="1">
        <v>0.9</v>
      </c>
      <c r="Q34">
        <f>N34/J26*100</f>
        <v>-62.729354510176435</v>
      </c>
      <c r="R34">
        <f>O34/K26*100</f>
        <v>-32.457856454821822</v>
      </c>
    </row>
    <row r="35" spans="1:18" x14ac:dyDescent="0.25">
      <c r="I35" s="1">
        <v>0.9</v>
      </c>
      <c r="J35">
        <f>AVERAGE(B12,F12,J12,N12,R12,V12,Z12,AD12)</f>
        <v>3.7372999999999998</v>
      </c>
      <c r="K35">
        <f>AVERAGE(C12,G12,K12,O12,S12,W12,AA12,AE12)</f>
        <v>7.6342125000000003</v>
      </c>
      <c r="N35">
        <f>J36-J26</f>
        <v>-6.6507375</v>
      </c>
      <c r="O35">
        <f>K36-K26</f>
        <v>-1.6391624999999976</v>
      </c>
      <c r="P35" s="1">
        <v>1</v>
      </c>
      <c r="Q35">
        <f>N35/J26*100</f>
        <v>-66.325229338927969</v>
      </c>
      <c r="R35">
        <f>O35/K26*100</f>
        <v>-14.502157081542197</v>
      </c>
    </row>
    <row r="36" spans="1:18" x14ac:dyDescent="0.25">
      <c r="I36" s="1">
        <v>1</v>
      </c>
      <c r="J36">
        <f>AVERAGE(B13,F13,J13,N13,R13,V13,Z13,AD13)</f>
        <v>3.3767250000000004</v>
      </c>
      <c r="K36">
        <f>AVERAGE(C13,G13,K13,O13,S13,W13,AA13,AE13)</f>
        <v>9.6637250000000012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4.9024999999999999</v>
      </c>
      <c r="C41">
        <f>C3</f>
        <v>3.4287999999999998</v>
      </c>
    </row>
    <row r="42" spans="1:18" x14ac:dyDescent="0.25">
      <c r="A42" s="1">
        <v>2</v>
      </c>
      <c r="B42">
        <f>F3</f>
        <v>4.8899999999999997</v>
      </c>
      <c r="C42">
        <f>G3</f>
        <v>5.1302000000000003</v>
      </c>
    </row>
    <row r="43" spans="1:18" x14ac:dyDescent="0.25">
      <c r="A43" s="1">
        <v>3</v>
      </c>
      <c r="B43">
        <f>J3</f>
        <v>3.2383999999999999</v>
      </c>
      <c r="C43">
        <f>K3</f>
        <v>9.7773000000000003</v>
      </c>
    </row>
    <row r="44" spans="1:18" x14ac:dyDescent="0.25">
      <c r="A44" s="1">
        <v>4</v>
      </c>
      <c r="B44">
        <f>N3</f>
        <v>53.388199999999998</v>
      </c>
      <c r="C44">
        <f>O3</f>
        <v>48.830199999999998</v>
      </c>
    </row>
    <row r="45" spans="1:18" x14ac:dyDescent="0.25">
      <c r="A45" s="1">
        <v>5</v>
      </c>
      <c r="B45">
        <f>R3</f>
        <v>3.7258</v>
      </c>
      <c r="C45">
        <f>S3</f>
        <v>13.3179</v>
      </c>
    </row>
    <row r="46" spans="1:18" x14ac:dyDescent="0.25">
      <c r="A46" s="1">
        <v>6</v>
      </c>
      <c r="B46">
        <f>V3</f>
        <v>3.2694999999999999</v>
      </c>
      <c r="C46">
        <f>W3</f>
        <v>3.2145999999999999</v>
      </c>
    </row>
    <row r="47" spans="1:18" x14ac:dyDescent="0.25">
      <c r="A47" s="1">
        <v>7</v>
      </c>
      <c r="B47">
        <f>Z3</f>
        <v>3.3866000000000001</v>
      </c>
      <c r="C47">
        <f>AA3</f>
        <v>2.9733999999999998</v>
      </c>
    </row>
    <row r="48" spans="1:18" x14ac:dyDescent="0.25">
      <c r="A48" s="1">
        <v>8</v>
      </c>
      <c r="B48">
        <f>AD3</f>
        <v>3.4186999999999999</v>
      </c>
      <c r="C48">
        <f>AE3</f>
        <v>3.7507000000000001</v>
      </c>
    </row>
    <row r="50" spans="1:3" x14ac:dyDescent="0.25">
      <c r="A50" t="s">
        <v>18</v>
      </c>
      <c r="B50">
        <f>AVERAGE(B41:B48)</f>
        <v>10.0274625</v>
      </c>
      <c r="C50">
        <f>AVERAGE(C41:C48)</f>
        <v>11.302887499999999</v>
      </c>
    </row>
    <row r="51" spans="1:3" x14ac:dyDescent="0.25">
      <c r="A51" t="s">
        <v>7</v>
      </c>
      <c r="B51">
        <f>STDEV(B41:B48)</f>
        <v>17.533891637457646</v>
      </c>
      <c r="C51">
        <f>STDEV(C41:C48)</f>
        <v>15.614217393721431</v>
      </c>
    </row>
    <row r="52" spans="1:3" x14ac:dyDescent="0.25">
      <c r="A52" t="s">
        <v>19</v>
      </c>
      <c r="B52">
        <f>1.5*B51</f>
        <v>26.300837456186471</v>
      </c>
      <c r="C52">
        <f>1.5*C51</f>
        <v>23.421326090582145</v>
      </c>
    </row>
    <row r="53" spans="1:3" x14ac:dyDescent="0.25">
      <c r="A53" t="s">
        <v>8</v>
      </c>
      <c r="B53">
        <f>2*B51</f>
        <v>35.067783274915293</v>
      </c>
      <c r="C53">
        <f>2*C51</f>
        <v>31.228434787442861</v>
      </c>
    </row>
    <row r="54" spans="1:3" x14ac:dyDescent="0.25">
      <c r="A54" t="s">
        <v>20</v>
      </c>
      <c r="B54">
        <f>B50+B52</f>
        <v>36.32829995618647</v>
      </c>
      <c r="C54">
        <f>C50+C52</f>
        <v>34.724213590582146</v>
      </c>
    </row>
    <row r="55" spans="1:3" x14ac:dyDescent="0.25">
      <c r="A55" t="s">
        <v>9</v>
      </c>
      <c r="B55">
        <f>B50+B53</f>
        <v>45.095245774915291</v>
      </c>
      <c r="C55">
        <f>C50+C53</f>
        <v>42.531322287442862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2013-10-24T01:45:54Z</dcterms:created>
  <dcterms:modified xsi:type="dcterms:W3CDTF">2013-10-24T01:46:22Z</dcterms:modified>
</cp:coreProperties>
</file>