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<sst xmlns="http://schemas.openxmlformats.org/spreadsheetml/2006/main" count="48" uniqueCount="21">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</sst>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7.218</v>
      </c>
      <c r="C3">
        <v>8.8463999999999992</v>
      </c>
      <c r="E3" s="1">
        <v>429</v>
      </c>
      <c r="F3">
        <v>6.3727</v>
      </c>
      <c r="G3">
        <v>11.4542</v>
      </c>
      <c r="I3" s="1">
        <v>429</v>
      </c>
      <c r="J3">
        <v>7.1040000000000001</v>
      </c>
      <c r="K3">
        <v>4.1417000000000002</v>
      </c>
      <c r="M3" s="1">
        <v>429</v>
      </c>
      <c r="N3">
        <v>6.0819999999999999</v>
      </c>
      <c r="O3">
        <v>3.8719999999999999</v>
      </c>
      <c r="Q3" s="1">
        <v>429</v>
      </c>
      <c r="R3">
        <v>6.3131000000000004</v>
      </c>
      <c r="S3">
        <v>3.4687999999999999</v>
      </c>
      <c r="U3" s="1">
        <v>429</v>
      </c>
      <c r="V3">
        <v>10.6755</v>
      </c>
      <c r="W3">
        <v>34.555</v>
      </c>
      <c r="Y3" s="1">
        <v>429</v>
      </c>
      <c r="Z3">
        <v>7.1143999999999998</v>
      </c>
      <c r="AA3">
        <v>4.7476000000000003</v>
      </c>
      <c r="AC3" s="1">
        <v>429</v>
      </c>
      <c r="AD3">
        <v>73.726200000000006</v>
      </c>
      <c r="AE3">
        <v>37.0276</v>
      </c>
    </row>
    <row r="4" spans="1:31" x14ac:dyDescent="0.25">
      <c r="A4" s="1">
        <v>0.1</v>
      </c>
      <c r="B4">
        <v>8</v>
      </c>
      <c r="C4">
        <v>8.3950999999999993</v>
      </c>
      <c r="E4" s="1">
        <v>0.1</v>
      </c>
      <c r="F4">
        <v>4.5217999999999998</v>
      </c>
      <c r="G4">
        <v>8.3068000000000008</v>
      </c>
      <c r="I4" s="1">
        <v>0.1</v>
      </c>
      <c r="J4">
        <v>6.274</v>
      </c>
      <c r="K4">
        <v>3.4662999999999999</v>
      </c>
      <c r="M4" s="1">
        <v>0.1</v>
      </c>
      <c r="N4">
        <v>6.2337999999999996</v>
      </c>
      <c r="O4">
        <v>3.4750999999999999</v>
      </c>
      <c r="Q4" s="1">
        <v>0.1</v>
      </c>
      <c r="R4">
        <v>7.1043000000000003</v>
      </c>
      <c r="S4">
        <v>3.4196</v>
      </c>
      <c r="U4" s="1">
        <v>0.1</v>
      </c>
      <c r="V4">
        <v>7.4238</v>
      </c>
      <c r="W4">
        <v>26.188700000000001</v>
      </c>
      <c r="Y4" s="1">
        <v>0.1</v>
      </c>
      <c r="Z4">
        <v>6.0330000000000004</v>
      </c>
      <c r="AA4">
        <v>5.8319000000000001</v>
      </c>
      <c r="AC4" s="1">
        <v>0.1</v>
      </c>
      <c r="AD4">
        <v>42.488999999999997</v>
      </c>
      <c r="AE4">
        <v>43.942599999999999</v>
      </c>
    </row>
    <row r="5" spans="1:31" x14ac:dyDescent="0.25">
      <c r="A5" s="1">
        <v>0.2</v>
      </c>
      <c r="B5">
        <v>7.8204000000000002</v>
      </c>
      <c r="C5">
        <v>7.7873999999999999</v>
      </c>
      <c r="E5" s="1">
        <v>0.2</v>
      </c>
      <c r="F5">
        <v>6.0938999999999997</v>
      </c>
      <c r="G5">
        <v>4.4433999999999996</v>
      </c>
      <c r="I5" s="1">
        <v>0.2</v>
      </c>
      <c r="J5">
        <v>5.1306000000000003</v>
      </c>
      <c r="K5">
        <v>3.4340000000000002</v>
      </c>
      <c r="M5" s="1">
        <v>0.2</v>
      </c>
      <c r="N5">
        <v>6.8670999999999998</v>
      </c>
      <c r="O5">
        <v>3.7313999999999998</v>
      </c>
      <c r="Q5" s="1">
        <v>0.2</v>
      </c>
      <c r="R5">
        <v>6.8121999999999998</v>
      </c>
      <c r="S5">
        <v>7.2188999999999997</v>
      </c>
      <c r="U5" s="1">
        <v>0.2</v>
      </c>
      <c r="V5">
        <v>6.1994999999999996</v>
      </c>
      <c r="W5">
        <v>9.7208000000000006</v>
      </c>
      <c r="Y5" s="1">
        <v>0.2</v>
      </c>
      <c r="Z5">
        <v>6.1170999999999998</v>
      </c>
      <c r="AA5">
        <v>2.9394999999999998</v>
      </c>
      <c r="AC5" s="1">
        <v>0.2</v>
      </c>
      <c r="AD5">
        <v>21.302700000000002</v>
      </c>
      <c r="AE5">
        <v>25.376300000000001</v>
      </c>
    </row>
    <row r="6" spans="1:31" x14ac:dyDescent="0.25">
      <c r="A6" s="1">
        <v>0.3</v>
      </c>
      <c r="B6">
        <v>8.9677000000000007</v>
      </c>
      <c r="C6">
        <v>5.5007999999999999</v>
      </c>
      <c r="E6" s="1">
        <v>0.3</v>
      </c>
      <c r="F6">
        <v>6.3193000000000001</v>
      </c>
      <c r="G6">
        <v>17.746600000000001</v>
      </c>
      <c r="I6" s="1">
        <v>0.3</v>
      </c>
      <c r="J6">
        <v>6.7337999999999996</v>
      </c>
      <c r="K6">
        <v>4.7839999999999998</v>
      </c>
      <c r="M6" s="1">
        <v>0.3</v>
      </c>
      <c r="N6">
        <v>6.8987999999999996</v>
      </c>
      <c r="O6">
        <v>3.5950000000000002</v>
      </c>
      <c r="Q6" s="1">
        <v>0.3</v>
      </c>
      <c r="R6">
        <v>5.2614999999999998</v>
      </c>
      <c r="S6">
        <v>4.6672000000000002</v>
      </c>
      <c r="U6" s="1">
        <v>0.3</v>
      </c>
      <c r="V6">
        <v>5.3708999999999998</v>
      </c>
      <c r="W6">
        <v>9.8529</v>
      </c>
      <c r="Y6" s="1">
        <v>0.3</v>
      </c>
      <c r="Z6">
        <v>5.9748000000000001</v>
      </c>
      <c r="AA6">
        <v>3.1051000000000002</v>
      </c>
      <c r="AC6" s="1">
        <v>0.3</v>
      </c>
      <c r="AD6">
        <v>12.474500000000001</v>
      </c>
      <c r="AE6">
        <v>16.3461</v>
      </c>
    </row>
    <row r="7" spans="1:31" x14ac:dyDescent="0.25">
      <c r="A7" s="1">
        <v>0.4</v>
      </c>
      <c r="B7">
        <v>18.256499999999999</v>
      </c>
      <c r="C7">
        <v>10.055099999999999</v>
      </c>
      <c r="E7" s="1">
        <v>0.4</v>
      </c>
      <c r="F7">
        <v>7.1932</v>
      </c>
      <c r="G7">
        <v>3.9188000000000001</v>
      </c>
      <c r="I7" s="1">
        <v>0.4</v>
      </c>
      <c r="J7">
        <v>6.6398999999999999</v>
      </c>
      <c r="K7">
        <v>3.6305999999999998</v>
      </c>
      <c r="M7" s="1">
        <v>0.4</v>
      </c>
      <c r="N7">
        <v>5.2823000000000002</v>
      </c>
      <c r="O7">
        <v>3.3934000000000002</v>
      </c>
      <c r="Q7" s="1">
        <v>0.4</v>
      </c>
      <c r="R7">
        <v>5.8287000000000004</v>
      </c>
      <c r="S7">
        <v>4.01</v>
      </c>
      <c r="U7" s="1">
        <v>0.4</v>
      </c>
      <c r="V7">
        <v>6.9077999999999999</v>
      </c>
      <c r="W7">
        <v>6.9832999999999998</v>
      </c>
      <c r="Y7" s="1">
        <v>0.4</v>
      </c>
      <c r="Z7">
        <v>5.6734999999999998</v>
      </c>
      <c r="AA7">
        <v>3.2892999999999999</v>
      </c>
      <c r="AC7" s="1">
        <v>0.4</v>
      </c>
      <c r="AD7">
        <v>4.3293999999999997</v>
      </c>
      <c r="AE7">
        <v>12.198</v>
      </c>
    </row>
    <row r="8" spans="1:31" x14ac:dyDescent="0.25">
      <c r="A8" s="1">
        <v>0.5</v>
      </c>
      <c r="B8">
        <v>6.8775000000000004</v>
      </c>
      <c r="C8">
        <v>14.203099999999999</v>
      </c>
      <c r="E8" s="1">
        <v>0.5</v>
      </c>
      <c r="F8">
        <v>4.6867999999999999</v>
      </c>
      <c r="G8">
        <v>3.6457999999999999</v>
      </c>
      <c r="I8" s="1">
        <v>0.5</v>
      </c>
      <c r="J8">
        <v>7.7550999999999997</v>
      </c>
      <c r="K8">
        <v>3.3269000000000002</v>
      </c>
      <c r="M8" s="1">
        <v>0.5</v>
      </c>
      <c r="N8">
        <v>4.3007999999999997</v>
      </c>
      <c r="O8">
        <v>4.5168999999999997</v>
      </c>
      <c r="Q8" s="1">
        <v>0.5</v>
      </c>
      <c r="R8">
        <v>5.8413000000000004</v>
      </c>
      <c r="S8">
        <v>4.1596000000000002</v>
      </c>
      <c r="U8" s="1">
        <v>0.5</v>
      </c>
      <c r="V8">
        <v>7.8920000000000003</v>
      </c>
      <c r="W8">
        <v>7.0815999999999999</v>
      </c>
      <c r="Y8" s="1">
        <v>0.5</v>
      </c>
      <c r="Z8">
        <v>5.3011999999999997</v>
      </c>
      <c r="AA8">
        <v>3.3892000000000002</v>
      </c>
      <c r="AC8" s="1">
        <v>0.5</v>
      </c>
      <c r="AD8">
        <v>8.9667999999999992</v>
      </c>
      <c r="AE8">
        <v>8.5617999999999999</v>
      </c>
    </row>
    <row r="9" spans="1:31" x14ac:dyDescent="0.25">
      <c r="A9" s="1">
        <v>0.6</v>
      </c>
      <c r="B9">
        <v>7.8914</v>
      </c>
      <c r="C9">
        <v>6.1898</v>
      </c>
      <c r="E9" s="1">
        <v>0.6</v>
      </c>
      <c r="F9">
        <v>4.8860999999999999</v>
      </c>
      <c r="G9">
        <v>3.9563000000000001</v>
      </c>
      <c r="I9" s="1">
        <v>0.6</v>
      </c>
      <c r="J9">
        <v>4.9618000000000002</v>
      </c>
      <c r="K9">
        <v>4.3349000000000002</v>
      </c>
      <c r="M9" s="1">
        <v>0.6</v>
      </c>
      <c r="N9">
        <v>6.9387999999999996</v>
      </c>
      <c r="O9">
        <v>3.9344999999999999</v>
      </c>
      <c r="Q9" s="1">
        <v>0.6</v>
      </c>
      <c r="R9">
        <v>6.1181999999999999</v>
      </c>
      <c r="S9">
        <v>3.4931999999999999</v>
      </c>
      <c r="U9" s="1">
        <v>0.6</v>
      </c>
      <c r="V9">
        <v>11.643000000000001</v>
      </c>
      <c r="W9">
        <v>8.2136999999999993</v>
      </c>
      <c r="Y9" s="1">
        <v>0.6</v>
      </c>
      <c r="Z9">
        <v>5.3941999999999997</v>
      </c>
      <c r="AA9">
        <v>7.0232999999999999</v>
      </c>
      <c r="AC9" s="1">
        <v>0.6</v>
      </c>
      <c r="AD9">
        <v>7.0430000000000001</v>
      </c>
      <c r="AE9">
        <v>5.6112000000000002</v>
      </c>
    </row>
    <row r="10" spans="1:31" x14ac:dyDescent="0.25">
      <c r="A10" s="1">
        <v>0.7</v>
      </c>
      <c r="B10">
        <v>5.9950999999999999</v>
      </c>
      <c r="C10">
        <v>5.5168999999999997</v>
      </c>
      <c r="E10" s="1">
        <v>0.7</v>
      </c>
      <c r="F10">
        <v>6.7019000000000002</v>
      </c>
      <c r="G10">
        <v>3.8433000000000002</v>
      </c>
      <c r="I10" s="1">
        <v>0.7</v>
      </c>
      <c r="J10">
        <v>6.6649000000000003</v>
      </c>
      <c r="K10">
        <v>5.0117000000000003</v>
      </c>
      <c r="M10" s="1">
        <v>0.7</v>
      </c>
      <c r="N10">
        <v>4.6237000000000004</v>
      </c>
      <c r="O10">
        <v>3.4956999999999998</v>
      </c>
      <c r="Q10" s="1">
        <v>0.7</v>
      </c>
      <c r="R10">
        <v>8.5433000000000003</v>
      </c>
      <c r="S10">
        <v>3.8149999999999999</v>
      </c>
      <c r="U10" s="1">
        <v>0.7</v>
      </c>
      <c r="V10">
        <v>31.911799999999999</v>
      </c>
      <c r="W10">
        <v>23.660299999999999</v>
      </c>
      <c r="Y10" s="1">
        <v>0.7</v>
      </c>
      <c r="Z10">
        <v>6.5011999999999999</v>
      </c>
      <c r="AA10">
        <v>3.4584000000000001</v>
      </c>
      <c r="AC10" s="1">
        <v>0.7</v>
      </c>
      <c r="AD10">
        <v>7.3075000000000001</v>
      </c>
      <c r="AE10">
        <v>6.4447000000000001</v>
      </c>
    </row>
    <row r="11" spans="1:31" x14ac:dyDescent="0.25">
      <c r="A11" s="1">
        <v>0.8</v>
      </c>
      <c r="B11">
        <v>8.6621000000000006</v>
      </c>
      <c r="C11">
        <v>12.5268</v>
      </c>
      <c r="E11" s="1">
        <v>0.8</v>
      </c>
      <c r="F11">
        <v>5.8680000000000003</v>
      </c>
      <c r="G11">
        <v>4.5068000000000001</v>
      </c>
      <c r="I11" s="1">
        <v>0.8</v>
      </c>
      <c r="J11">
        <v>6.3357999999999999</v>
      </c>
      <c r="K11">
        <v>4.609</v>
      </c>
      <c r="M11" s="1">
        <v>0.8</v>
      </c>
      <c r="N11">
        <v>5.2981999999999996</v>
      </c>
      <c r="O11">
        <v>4.8856000000000002</v>
      </c>
      <c r="Q11" s="1">
        <v>0.8</v>
      </c>
      <c r="R11">
        <v>5.4459999999999997</v>
      </c>
      <c r="S11">
        <v>3.2541000000000002</v>
      </c>
      <c r="U11" s="1">
        <v>0.8</v>
      </c>
      <c r="V11">
        <v>62.15</v>
      </c>
      <c r="W11">
        <v>78.029600000000002</v>
      </c>
      <c r="Y11" s="1">
        <v>0.8</v>
      </c>
      <c r="Z11">
        <v>5.6073000000000004</v>
      </c>
      <c r="AA11">
        <v>3.7966000000000002</v>
      </c>
      <c r="AC11" s="1">
        <v>0.8</v>
      </c>
      <c r="AD11">
        <v>9.2144999999999992</v>
      </c>
      <c r="AE11">
        <v>11.6708</v>
      </c>
    </row>
    <row r="12" spans="1:31" x14ac:dyDescent="0.25">
      <c r="A12" s="1">
        <v>0.9</v>
      </c>
      <c r="B12">
        <v>13.940099999999999</v>
      </c>
      <c r="C12">
        <v>14.781000000000001</v>
      </c>
      <c r="E12" s="1">
        <v>0.9</v>
      </c>
      <c r="F12">
        <v>5.3864000000000001</v>
      </c>
      <c r="G12">
        <v>3.4584000000000001</v>
      </c>
      <c r="I12" s="1">
        <v>0.9</v>
      </c>
      <c r="J12">
        <v>6.4602000000000004</v>
      </c>
      <c r="K12">
        <v>5.1531000000000002</v>
      </c>
      <c r="M12" s="1">
        <v>0.9</v>
      </c>
      <c r="N12">
        <v>5.7660999999999998</v>
      </c>
      <c r="O12">
        <v>3.6360999999999999</v>
      </c>
      <c r="Q12" s="1">
        <v>0.9</v>
      </c>
      <c r="R12">
        <v>5.3243999999999998</v>
      </c>
      <c r="S12">
        <v>3.8563000000000001</v>
      </c>
      <c r="U12" s="1">
        <v>0.9</v>
      </c>
      <c r="V12">
        <v>12.375999999999999</v>
      </c>
      <c r="W12">
        <v>19.963699999999999</v>
      </c>
      <c r="Y12" s="1">
        <v>0.9</v>
      </c>
      <c r="Z12">
        <v>4.9085999999999999</v>
      </c>
      <c r="AA12">
        <v>3.7427999999999999</v>
      </c>
      <c r="AC12" s="1">
        <v>0.9</v>
      </c>
      <c r="AD12">
        <v>6.6017000000000001</v>
      </c>
      <c r="AE12">
        <v>17.280100000000001</v>
      </c>
    </row>
    <row r="13" spans="1:31" x14ac:dyDescent="0.25">
      <c r="A13" s="1">
        <v>1</v>
      </c>
      <c r="B13">
        <v>10.0137</v>
      </c>
      <c r="C13">
        <v>15.3994</v>
      </c>
      <c r="E13" s="1">
        <v>1</v>
      </c>
      <c r="F13">
        <v>6.9671000000000003</v>
      </c>
      <c r="G13">
        <v>4.0842000000000001</v>
      </c>
      <c r="I13" s="1">
        <v>1</v>
      </c>
      <c r="J13">
        <v>7.5677000000000003</v>
      </c>
      <c r="K13">
        <v>4.1467999999999998</v>
      </c>
      <c r="M13" s="1">
        <v>1</v>
      </c>
      <c r="N13">
        <v>5.4335000000000004</v>
      </c>
      <c r="O13">
        <v>3.0827</v>
      </c>
      <c r="Q13" s="1">
        <v>1</v>
      </c>
      <c r="R13">
        <v>5.8216999999999999</v>
      </c>
      <c r="S13">
        <v>3.7355</v>
      </c>
      <c r="U13" s="1">
        <v>1</v>
      </c>
      <c r="V13">
        <v>17.3367</v>
      </c>
      <c r="W13">
        <v>73.935699999999997</v>
      </c>
      <c r="Y13" s="1">
        <v>1</v>
      </c>
      <c r="Z13">
        <v>5.6247999999999996</v>
      </c>
      <c r="AA13">
        <v>3.3481000000000001</v>
      </c>
      <c r="AC13" s="1">
        <v>1</v>
      </c>
      <c r="AD13">
        <v>7.9592000000000001</v>
      </c>
      <c r="AE13">
        <v>12.5646</v>
      </c>
    </row>
    <row r="15" spans="1:31" x14ac:dyDescent="0.25">
      <c r="A15" t="s">
        <v>6</v>
      </c>
      <c r="B15">
        <f>AVERAGE(B4:B13)</f>
        <v>9.6424500000000002</v>
      </c>
      <c r="C15">
        <f>AVERAGE(C4:C13)</f>
        <v>10.035539999999999</v>
      </c>
      <c r="F15">
        <f>AVERAGE(F4:F13)</f>
        <v>5.8624500000000008</v>
      </c>
      <c r="G15">
        <f>AVERAGE(G4:G13)</f>
        <v>5.7910399999999997</v>
      </c>
      <c r="J15">
        <f>AVERAGE(J4:J13)</f>
        <v>6.4523799999999998</v>
      </c>
      <c r="K15">
        <f>AVERAGE(K4:K13)</f>
        <v>4.18973</v>
      </c>
      <c r="N15">
        <f>AVERAGE(N4:N13)</f>
        <v>5.76431</v>
      </c>
      <c r="O15">
        <f>AVERAGE(O4:O13)</f>
        <v>3.7746400000000002</v>
      </c>
      <c r="R15">
        <f>AVERAGE(R4:R13)</f>
        <v>6.2101600000000001</v>
      </c>
      <c r="S15">
        <f>AVERAGE(S4:S13)</f>
        <v>4.1629399999999999</v>
      </c>
      <c r="V15">
        <f>AVERAGE(V4:V13)</f>
        <v>16.921150000000004</v>
      </c>
      <c r="W15">
        <f>AVERAGE(W4:W13)</f>
        <v>26.363030000000002</v>
      </c>
      <c r="Z15">
        <f>AVERAGE(Z4:Z13)</f>
        <v>5.7135699999999998</v>
      </c>
      <c r="AA15">
        <f>AVERAGE(AA4:AA13)</f>
        <v>3.9924200000000005</v>
      </c>
      <c r="AD15">
        <f>AVERAGE(AD4:AD13)</f>
        <v>12.768829999999999</v>
      </c>
      <c r="AE15">
        <f>AVERAGE(AE4:AE13)</f>
        <v>15.999620000000002</v>
      </c>
    </row>
    <row r="16" spans="1:31" x14ac:dyDescent="0.25">
      <c r="A16" t="s">
        <v>7</v>
      </c>
      <c r="B16">
        <f>STDEV(B4:B13)</f>
        <v>3.7156971531448706</v>
      </c>
      <c r="C16">
        <f>STDEV(C4:C13)</f>
        <v>3.9212040010973972</v>
      </c>
      <c r="F16">
        <f>STDEV(F4:F13)</f>
        <v>0.96133666117083516</v>
      </c>
      <c r="G16">
        <f>STDEV(G4:G13)</f>
        <v>4.4265823365963355</v>
      </c>
      <c r="J16">
        <f>STDEV(J4:J13)</f>
        <v>0.88912856188268263</v>
      </c>
      <c r="K16">
        <f>STDEV(K4:K13)</f>
        <v>0.69178984292758672</v>
      </c>
      <c r="N16">
        <f>STDEV(N4:N13)</f>
        <v>0.94897279489164021</v>
      </c>
      <c r="O16">
        <f>STDEV(O4:O13)</f>
        <v>0.54321342685091267</v>
      </c>
      <c r="R16">
        <f>STDEV(R4:R13)</f>
        <v>1.017342676016515</v>
      </c>
      <c r="S16">
        <f>STDEV(S4:S13)</f>
        <v>1.1470475590256353</v>
      </c>
      <c r="V16">
        <f>STDEV(V4:V13)</f>
        <v>17.76204704245356</v>
      </c>
      <c r="W16">
        <f>STDEV(W4:W13)</f>
        <v>27.094841289443107</v>
      </c>
      <c r="Z16">
        <f>STDEV(Z4:Z13)</f>
        <v>0.45877567273002717</v>
      </c>
      <c r="AA16">
        <f>STDEV(AA4:AA13)</f>
        <v>1.3385369664923941</v>
      </c>
      <c r="AD16">
        <f>STDEV(AD4:AD13)</f>
        <v>11.442086214599739</v>
      </c>
      <c r="AE16">
        <f>STDEV(AE4:AE13)</f>
        <v>11.401847943771608</v>
      </c>
    </row>
    <row r="17" spans="1:42" x14ac:dyDescent="0.25">
      <c r="A17" t="s">
        <v>8</v>
      </c>
      <c r="B17">
        <f>2*B16</f>
        <v>7.4313943062897412</v>
      </c>
      <c r="C17">
        <f>2*C16</f>
        <v>7.8424080021947944</v>
      </c>
      <c r="F17">
        <f>2*F16</f>
        <v>1.9226733223416703</v>
      </c>
      <c r="G17">
        <f>2*G16</f>
        <v>8.853164673192671</v>
      </c>
      <c r="J17">
        <f>2*J16</f>
        <v>1.7782571237653653</v>
      </c>
      <c r="K17">
        <f>2*K16</f>
        <v>1.3835796858551734</v>
      </c>
      <c r="N17">
        <f>2*N16</f>
        <v>1.8979455897832804</v>
      </c>
      <c r="O17">
        <f>2*O16</f>
        <v>1.0864268537018253</v>
      </c>
      <c r="R17">
        <f>2*R16</f>
        <v>2.0346853520330299</v>
      </c>
      <c r="S17">
        <f>2*S16</f>
        <v>2.2940951180512705</v>
      </c>
      <c r="V17">
        <f>2*V16</f>
        <v>35.524094084907119</v>
      </c>
      <c r="W17">
        <f>2*W16</f>
        <v>54.189682578886213</v>
      </c>
      <c r="Z17">
        <f>2*Z16</f>
        <v>0.91755134546005435</v>
      </c>
      <c r="AA17">
        <f>2*AA16</f>
        <v>2.6770739329847881</v>
      </c>
      <c r="AD17">
        <f>2*AD16</f>
        <v>22.884172429199477</v>
      </c>
      <c r="AE17">
        <f>2*AE16</f>
        <v>22.803695887543217</v>
      </c>
    </row>
    <row r="18" spans="1:42" x14ac:dyDescent="0.25">
      <c r="A18" t="s">
        <v>9</v>
      </c>
      <c r="B18">
        <f>B15+B17</f>
        <v>17.073844306289743</v>
      </c>
      <c r="C18">
        <f>C15+C17</f>
        <v>17.877948002194792</v>
      </c>
      <c r="F18">
        <f>F15+F17</f>
        <v>7.7851233223416711</v>
      </c>
      <c r="G18">
        <f>G15+G17</f>
        <v>14.644204673192672</v>
      </c>
      <c r="J18">
        <f>J15+J17</f>
        <v>8.2306371237653657</v>
      </c>
      <c r="K18">
        <f>K15+K17</f>
        <v>5.5733096858551736</v>
      </c>
      <c r="N18">
        <f>N15+N17</f>
        <v>7.66225558978328</v>
      </c>
      <c r="O18">
        <f>O15+O17</f>
        <v>4.8610668537018258</v>
      </c>
      <c r="R18">
        <f>R15+R17</f>
        <v>8.24484535203303</v>
      </c>
      <c r="S18">
        <f>S15+S17</f>
        <v>6.4570351180512704</v>
      </c>
      <c r="V18">
        <f>V15+V17</f>
        <v>52.445244084907124</v>
      </c>
      <c r="W18">
        <f>W15+W17</f>
        <v>80.552712578886215</v>
      </c>
      <c r="Z18">
        <f>Z15+Z17</f>
        <v>6.6311213454600537</v>
      </c>
      <c r="AA18">
        <f>AA15+AA17</f>
        <v>6.6694939329847891</v>
      </c>
      <c r="AD18">
        <f>AD15+AD17</f>
        <v>35.653002429199475</v>
      </c>
      <c r="AE18">
        <f>AE15+AE17</f>
        <v>38.803315887543221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15.575737500000001</v>
      </c>
      <c r="K26">
        <f>AVERAGE(C3,G3,K3,O3,S3,W3,AA3,AE3)</f>
        <v>13.514162500000001</v>
      </c>
      <c r="N26">
        <f>J27-J26</f>
        <v>-4.5657750000000004</v>
      </c>
      <c r="O26">
        <f>K27-K26</f>
        <v>-0.63590000000000124</v>
      </c>
      <c r="P26" s="1">
        <v>0.1</v>
      </c>
      <c r="Q26">
        <f>N26/J26*100</f>
        <v>-29.313379222011161</v>
      </c>
      <c r="R26">
        <f>O26/K26*100</f>
        <v>-4.7054340215311248</v>
      </c>
      <c r="U26">
        <f>J26</f>
        <v>15.575737500000001</v>
      </c>
      <c r="V26">
        <f>K26</f>
        <v>13.514162500000001</v>
      </c>
      <c r="W26">
        <f>Q26</f>
        <v>-29.313379222011161</v>
      </c>
      <c r="X26">
        <f>Q27</f>
        <v>-46.757336530613721</v>
      </c>
      <c r="Y26">
        <f>Q28</f>
        <v>-53.452204109115222</v>
      </c>
      <c r="Z26">
        <f>Q29</f>
        <v>-51.758865350677631</v>
      </c>
      <c r="AA26">
        <f>Q30</f>
        <v>-58.572186389248024</v>
      </c>
      <c r="AB26">
        <f>Q31</f>
        <v>-55.959950532037404</v>
      </c>
      <c r="AC26">
        <f>Q32</f>
        <v>-37.202492016830668</v>
      </c>
      <c r="AD26">
        <f>Q33</f>
        <v>-12.859744201518557</v>
      </c>
      <c r="AE26">
        <f>Q34</f>
        <v>-51.235455142974772</v>
      </c>
      <c r="AF26">
        <f>Q35</f>
        <v>-46.451652770855958</v>
      </c>
      <c r="AG26">
        <f>R26</f>
        <v>-4.7054340215311248</v>
      </c>
      <c r="AH26">
        <f>R27</f>
        <v>-40.200049392627918</v>
      </c>
      <c r="AI26">
        <f>R28</f>
        <v>-39.325041414886051</v>
      </c>
      <c r="AJ26">
        <f>R29</f>
        <v>-56.084496542053571</v>
      </c>
      <c r="AK26">
        <f>R30</f>
        <v>-54.783639015736277</v>
      </c>
      <c r="AL26">
        <f>R31</f>
        <v>-60.45176680389924</v>
      </c>
      <c r="AM26">
        <f>R32</f>
        <v>-48.899904082106467</v>
      </c>
      <c r="AN26">
        <f>R33</f>
        <v>14.027876311240147</v>
      </c>
      <c r="AO26">
        <f>R34</f>
        <v>-33.522055103303671</v>
      </c>
      <c r="AP26">
        <f>R35</f>
        <v>11.269381287963633</v>
      </c>
    </row>
    <row r="27" spans="1:42" x14ac:dyDescent="0.25">
      <c r="I27" s="1">
        <v>0.1</v>
      </c>
      <c r="J27">
        <f>AVERAGE(B4,F4,J4,N4,R4,V4,Z4,AD4)</f>
        <v>11.0099625</v>
      </c>
      <c r="K27">
        <f>AVERAGE(C4,G4,K4,O4,S4,W4,AA4,AE4)</f>
        <v>12.8782625</v>
      </c>
      <c r="N27">
        <f>J28-J26</f>
        <v>-7.2827999999999999</v>
      </c>
      <c r="O27">
        <f>K28-K26</f>
        <v>-5.4327000000000005</v>
      </c>
      <c r="P27" s="1">
        <v>0.2</v>
      </c>
      <c r="Q27">
        <f>N27/J26*100</f>
        <v>-46.757336530613721</v>
      </c>
      <c r="R27">
        <f>O27/K26*100</f>
        <v>-40.200049392627918</v>
      </c>
    </row>
    <row r="28" spans="1:42" x14ac:dyDescent="0.25">
      <c r="I28" s="1">
        <v>0.2</v>
      </c>
      <c r="J28">
        <f>AVERAGE(B5,F5,J5,N5,R5,V5,Z5,AD5)</f>
        <v>8.2929375000000007</v>
      </c>
      <c r="K28">
        <f>AVERAGE(C5,G5,K5,O5,S5,W5,AA5,AE5)</f>
        <v>8.0814625000000007</v>
      </c>
      <c r="N28">
        <f>J29-J26</f>
        <v>-8.3255750000000006</v>
      </c>
      <c r="O28">
        <f>K29-K26</f>
        <v>-5.3144500000000008</v>
      </c>
      <c r="P28" s="1">
        <v>0.3</v>
      </c>
      <c r="Q28">
        <f>N28/J26*100</f>
        <v>-53.452204109115222</v>
      </c>
      <c r="R28">
        <f>O28/K26*100</f>
        <v>-39.325041414886051</v>
      </c>
    </row>
    <row r="29" spans="1:42" x14ac:dyDescent="0.25">
      <c r="I29" s="1">
        <v>0.3</v>
      </c>
      <c r="J29">
        <f>AVERAGE(B6,F6,J6,N6,R6,V6,Z6,AD6)</f>
        <v>7.2501625000000001</v>
      </c>
      <c r="K29">
        <f>AVERAGE(C6,G6,K6,O6,S6,W6,AA6,AE6)</f>
        <v>8.1997125000000004</v>
      </c>
      <c r="N29">
        <f>J30-J26</f>
        <v>-8.0618250000000025</v>
      </c>
      <c r="O29">
        <f>K30-K26</f>
        <v>-7.5793500000000016</v>
      </c>
      <c r="P29" s="1">
        <v>0.4</v>
      </c>
      <c r="Q29">
        <f>N29/J26*100</f>
        <v>-51.758865350677631</v>
      </c>
      <c r="R29">
        <f>O29/K26*100</f>
        <v>-56.084496542053571</v>
      </c>
    </row>
    <row r="30" spans="1:42" x14ac:dyDescent="0.25">
      <c r="I30" s="1">
        <v>0.4</v>
      </c>
      <c r="J30">
        <f>AVERAGE(B7,F7,J7,N7,R7,V7,Z7,AD7)</f>
        <v>7.5139124999999991</v>
      </c>
      <c r="K30">
        <f>AVERAGE(C7,G7,K7,O7,S7,W7,AA7,AE7)</f>
        <v>5.9348124999999996</v>
      </c>
      <c r="N30">
        <f>J31-J26</f>
        <v>-9.123050000000001</v>
      </c>
      <c r="O30">
        <f>K31-K26</f>
        <v>-7.403550000000001</v>
      </c>
      <c r="P30" s="1">
        <v>0.5</v>
      </c>
      <c r="Q30">
        <f>N30/J26*100</f>
        <v>-58.572186389248024</v>
      </c>
      <c r="R30">
        <f>O30/K26*100</f>
        <v>-54.783639015736277</v>
      </c>
    </row>
    <row r="31" spans="1:42" x14ac:dyDescent="0.25">
      <c r="I31" s="1">
        <v>0.5</v>
      </c>
      <c r="J31">
        <f>AVERAGE(B8,F8,J8,N8,R8,V8,Z8,AD8)</f>
        <v>6.4526874999999997</v>
      </c>
      <c r="K31">
        <f>AVERAGE(C8,G8,K8,O8,S8,W8,AA8,AE8)</f>
        <v>6.1106125000000002</v>
      </c>
      <c r="N31">
        <f>J32-J26</f>
        <v>-8.7161749999999998</v>
      </c>
      <c r="O31">
        <f>K32-K26</f>
        <v>-8.169550000000001</v>
      </c>
      <c r="P31" s="1">
        <v>0.6</v>
      </c>
      <c r="Q31">
        <f>N31/J26*100</f>
        <v>-55.959950532037404</v>
      </c>
      <c r="R31">
        <f>O31/K26*100</f>
        <v>-60.45176680389924</v>
      </c>
    </row>
    <row r="32" spans="1:42" x14ac:dyDescent="0.25">
      <c r="I32" s="1">
        <v>0.6</v>
      </c>
      <c r="J32">
        <f>AVERAGE(B9,F9,J9,N9,R9,V9,Z9,AD9)</f>
        <v>6.8595625</v>
      </c>
      <c r="K32">
        <f>AVERAGE(C9,G9,K9,O9,S9,W9,AA9,AE9)</f>
        <v>5.3446125000000002</v>
      </c>
      <c r="N32">
        <f>J33-J26</f>
        <v>-5.7945625000000014</v>
      </c>
      <c r="O32">
        <f>K33-K26</f>
        <v>-6.6084125000000018</v>
      </c>
      <c r="P32" s="1">
        <v>0.7</v>
      </c>
      <c r="Q32">
        <f>N32/J26*100</f>
        <v>-37.202492016830668</v>
      </c>
      <c r="R32">
        <f>O32/K26*100</f>
        <v>-48.899904082106467</v>
      </c>
    </row>
    <row r="33" spans="1:18" x14ac:dyDescent="0.25">
      <c r="I33" s="1">
        <v>0.7</v>
      </c>
      <c r="J33">
        <f>AVERAGE(B10,F10,J10,N10,R10,V10,Z10,AD10)</f>
        <v>9.7811749999999993</v>
      </c>
      <c r="K33">
        <f>AVERAGE(C10,G10,K10,O10,S10,W10,AA10,AE10)</f>
        <v>6.9057499999999994</v>
      </c>
      <c r="N33">
        <f>J34-J26</f>
        <v>-2.0030000000000019</v>
      </c>
      <c r="O33">
        <f>K34-K26</f>
        <v>1.8957499999999996</v>
      </c>
      <c r="P33" s="1">
        <v>0.8</v>
      </c>
      <c r="Q33">
        <f>N33/J26*100</f>
        <v>-12.859744201518557</v>
      </c>
      <c r="R33">
        <f>O33/K26*100</f>
        <v>14.027876311240147</v>
      </c>
    </row>
    <row r="34" spans="1:18" x14ac:dyDescent="0.25">
      <c r="I34" s="1">
        <v>0.8</v>
      </c>
      <c r="J34">
        <f>AVERAGE(B11,F11,J11,N11,R11,V11,Z11,AD11)</f>
        <v>13.572737499999999</v>
      </c>
      <c r="K34">
        <f>AVERAGE(C11,G11,K11,O11,S11,W11,AA11,AE11)</f>
        <v>15.409912500000001</v>
      </c>
      <c r="N34">
        <f>J35-J26</f>
        <v>-7.9803000000000015</v>
      </c>
      <c r="O34">
        <f>K35-K26</f>
        <v>-4.5302250000000015</v>
      </c>
      <c r="P34" s="1">
        <v>0.9</v>
      </c>
      <c r="Q34">
        <f>N34/J26*100</f>
        <v>-51.235455142974772</v>
      </c>
      <c r="R34">
        <f>O34/K26*100</f>
        <v>-33.522055103303671</v>
      </c>
    </row>
    <row r="35" spans="1:18" x14ac:dyDescent="0.25">
      <c r="I35" s="1">
        <v>0.9</v>
      </c>
      <c r="J35">
        <f>AVERAGE(B12,F12,J12,N12,R12,V12,Z12,AD12)</f>
        <v>7.5954374999999992</v>
      </c>
      <c r="K35">
        <f>AVERAGE(C12,G12,K12,O12,S12,W12,AA12,AE12)</f>
        <v>8.9839374999999997</v>
      </c>
      <c r="N35">
        <f>J36-J26</f>
        <v>-7.2351875000000003</v>
      </c>
      <c r="O35">
        <f>K36-K26</f>
        <v>1.5229624999999984</v>
      </c>
      <c r="P35" s="1">
        <v>1</v>
      </c>
      <c r="Q35">
        <f>N35/J26*100</f>
        <v>-46.451652770855958</v>
      </c>
      <c r="R35">
        <f>O35/K26*100</f>
        <v>11.269381287963633</v>
      </c>
    </row>
    <row r="36" spans="1:18" x14ac:dyDescent="0.25">
      <c r="I36" s="1">
        <v>1</v>
      </c>
      <c r="J36">
        <f>AVERAGE(B13,F13,J13,N13,R13,V13,Z13,AD13)</f>
        <v>8.3405500000000004</v>
      </c>
      <c r="K36">
        <f>AVERAGE(C13,G13,K13,O13,S13,W13,AA13,AE13)</f>
        <v>15.037125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7.218</v>
      </c>
      <c r="C41">
        <f>C3</f>
        <v>8.8463999999999992</v>
      </c>
    </row>
    <row r="42" spans="1:18" x14ac:dyDescent="0.25">
      <c r="A42" s="1">
        <v>2</v>
      </c>
      <c r="B42">
        <f>F3</f>
        <v>6.3727</v>
      </c>
      <c r="C42">
        <f>G3</f>
        <v>11.4542</v>
      </c>
    </row>
    <row r="43" spans="1:18" x14ac:dyDescent="0.25">
      <c r="A43" s="1">
        <v>3</v>
      </c>
      <c r="B43">
        <f>J3</f>
        <v>7.1040000000000001</v>
      </c>
      <c r="C43">
        <f>K3</f>
        <v>4.1417000000000002</v>
      </c>
    </row>
    <row r="44" spans="1:18" x14ac:dyDescent="0.25">
      <c r="A44" s="1">
        <v>4</v>
      </c>
      <c r="B44">
        <f>N3</f>
        <v>6.0819999999999999</v>
      </c>
      <c r="C44">
        <f>O3</f>
        <v>3.8719999999999999</v>
      </c>
    </row>
    <row r="45" spans="1:18" x14ac:dyDescent="0.25">
      <c r="A45" s="1">
        <v>5</v>
      </c>
      <c r="B45">
        <f>R3</f>
        <v>6.3131000000000004</v>
      </c>
      <c r="C45">
        <f>S3</f>
        <v>3.4687999999999999</v>
      </c>
    </row>
    <row r="46" spans="1:18" x14ac:dyDescent="0.25">
      <c r="A46" s="1">
        <v>6</v>
      </c>
      <c r="B46">
        <f>V3</f>
        <v>10.6755</v>
      </c>
      <c r="C46">
        <f>W3</f>
        <v>34.555</v>
      </c>
    </row>
    <row r="47" spans="1:18" x14ac:dyDescent="0.25">
      <c r="A47" s="1">
        <v>7</v>
      </c>
      <c r="B47">
        <f>Z3</f>
        <v>7.1143999999999998</v>
      </c>
      <c r="C47">
        <f>AA3</f>
        <v>4.7476000000000003</v>
      </c>
    </row>
    <row r="48" spans="1:18" x14ac:dyDescent="0.25">
      <c r="A48" s="1">
        <v>8</v>
      </c>
      <c r="B48">
        <f>AD3</f>
        <v>73.726200000000006</v>
      </c>
      <c r="C48">
        <f>AE3</f>
        <v>37.0276</v>
      </c>
    </row>
    <row r="50" spans="1:3" x14ac:dyDescent="0.25">
      <c r="A50" t="s">
        <v>18</v>
      </c>
      <c r="B50">
        <f>AVERAGE(B41:B48)</f>
        <v>15.575737500000001</v>
      </c>
      <c r="C50">
        <f>AVERAGE(C41:C48)</f>
        <v>13.514162500000001</v>
      </c>
    </row>
    <row r="51" spans="1:3" x14ac:dyDescent="0.25">
      <c r="A51" t="s">
        <v>7</v>
      </c>
      <c r="B51">
        <f>STDEV(B41:B48)</f>
        <v>23.541235450037608</v>
      </c>
      <c r="C51">
        <f>STDEV(C41:C48)</f>
        <v>14.041806532325175</v>
      </c>
    </row>
    <row r="52" spans="1:3" x14ac:dyDescent="0.25">
      <c r="A52" t="s">
        <v>19</v>
      </c>
      <c r="B52">
        <f>1.5*B51</f>
        <v>35.311853175056413</v>
      </c>
      <c r="C52">
        <f>1.5*C51</f>
        <v>21.062709798487763</v>
      </c>
    </row>
    <row r="53" spans="1:3" x14ac:dyDescent="0.25">
      <c r="A53" t="s">
        <v>8</v>
      </c>
      <c r="B53">
        <f>2*B51</f>
        <v>47.082470900075215</v>
      </c>
      <c r="C53">
        <f>2*C51</f>
        <v>28.083613064650351</v>
      </c>
    </row>
    <row r="54" spans="1:3" x14ac:dyDescent="0.25">
      <c r="A54" t="s">
        <v>20</v>
      </c>
      <c r="B54">
        <f>B50+B52</f>
        <v>50.887590675056416</v>
      </c>
      <c r="C54">
        <f>C50+C52</f>
        <v>34.576872298487764</v>
      </c>
    </row>
    <row r="55" spans="1:3" x14ac:dyDescent="0.25">
      <c r="A55" t="s">
        <v>9</v>
      </c>
      <c r="B55">
        <f>B50+B53</f>
        <v>62.658208400075218</v>
      </c>
      <c r="C55">
        <f>C50+C53</f>
        <v>41.597775564650348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2014-01-17T05:36:01Z</dcterms:created>
  <dcterms:modified xsi:type="dcterms:W3CDTF">2014-01-17T05:36:32Z</dcterms:modified>
</cp:coreProperties>
</file>