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<sst xmlns="http://schemas.openxmlformats.org/spreadsheetml/2006/main" count="48" uniqueCount="21">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</sst>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9.0759000000000007</v>
      </c>
      <c r="C3">
        <v>8.8821999999999992</v>
      </c>
      <c r="E3" s="1">
        <v>429</v>
      </c>
      <c r="F3">
        <v>9.7528000000000006</v>
      </c>
      <c r="G3">
        <v>4.7609000000000004</v>
      </c>
      <c r="I3" s="1">
        <v>429</v>
      </c>
      <c r="J3">
        <v>10.5718</v>
      </c>
      <c r="K3">
        <v>4.0891000000000002</v>
      </c>
      <c r="M3" s="1">
        <v>429</v>
      </c>
      <c r="N3">
        <v>9.8690999999999995</v>
      </c>
      <c r="O3">
        <v>6.4542000000000002</v>
      </c>
      <c r="Q3" s="1">
        <v>429</v>
      </c>
      <c r="R3">
        <v>9.9006000000000007</v>
      </c>
      <c r="S3">
        <v>7.8682999999999996</v>
      </c>
      <c r="U3" s="1">
        <v>429</v>
      </c>
      <c r="V3">
        <v>12.598100000000001</v>
      </c>
      <c r="W3">
        <v>3.2724000000000002</v>
      </c>
      <c r="Y3" s="1">
        <v>429</v>
      </c>
      <c r="Z3">
        <v>10.5815</v>
      </c>
      <c r="AA3">
        <v>5.0685000000000002</v>
      </c>
      <c r="AC3" s="1">
        <v>429</v>
      </c>
      <c r="AD3">
        <v>9.6956000000000007</v>
      </c>
      <c r="AE3">
        <v>5.4904999999999999</v>
      </c>
    </row>
    <row r="4" spans="1:31" x14ac:dyDescent="0.25">
      <c r="A4" s="1">
        <v>0.1</v>
      </c>
      <c r="B4">
        <v>8.6964000000000006</v>
      </c>
      <c r="C4">
        <v>4.8964999999999996</v>
      </c>
      <c r="E4" s="1">
        <v>0.1</v>
      </c>
      <c r="F4">
        <v>9.2661999999999995</v>
      </c>
      <c r="G4">
        <v>5.2267000000000001</v>
      </c>
      <c r="I4" s="1">
        <v>0.1</v>
      </c>
      <c r="J4">
        <v>10.947100000000001</v>
      </c>
      <c r="K4">
        <v>7.8685999999999998</v>
      </c>
      <c r="M4" s="1">
        <v>0.1</v>
      </c>
      <c r="N4">
        <v>6.8807</v>
      </c>
      <c r="O4">
        <v>5.6123000000000003</v>
      </c>
      <c r="Q4" s="1">
        <v>0.1</v>
      </c>
      <c r="R4">
        <v>4.7080000000000002</v>
      </c>
      <c r="S4">
        <v>8.1903000000000006</v>
      </c>
      <c r="U4" s="1">
        <v>0.1</v>
      </c>
      <c r="V4">
        <v>11.2699</v>
      </c>
      <c r="W4">
        <v>4.5598000000000001</v>
      </c>
      <c r="Y4" s="1">
        <v>0.1</v>
      </c>
      <c r="Z4">
        <v>11.569599999999999</v>
      </c>
      <c r="AA4">
        <v>4.3266</v>
      </c>
      <c r="AC4" s="1">
        <v>0.1</v>
      </c>
      <c r="AD4">
        <v>11.1038</v>
      </c>
      <c r="AE4">
        <v>4.5091000000000001</v>
      </c>
    </row>
    <row r="5" spans="1:31" x14ac:dyDescent="0.25">
      <c r="A5" s="1">
        <v>0.2</v>
      </c>
      <c r="B5">
        <v>7.7218999999999998</v>
      </c>
      <c r="C5">
        <v>4.4112</v>
      </c>
      <c r="E5" s="1">
        <v>0.2</v>
      </c>
      <c r="F5">
        <v>8.9009</v>
      </c>
      <c r="G5">
        <v>4.7282999999999999</v>
      </c>
      <c r="I5" s="1">
        <v>0.2</v>
      </c>
      <c r="J5">
        <v>10.6221</v>
      </c>
      <c r="K5">
        <v>4.96</v>
      </c>
      <c r="M5" s="1">
        <v>0.2</v>
      </c>
      <c r="N5">
        <v>8.9396000000000004</v>
      </c>
      <c r="O5">
        <v>7.8048999999999999</v>
      </c>
      <c r="Q5" s="1">
        <v>0.2</v>
      </c>
      <c r="R5">
        <v>6.0734000000000004</v>
      </c>
      <c r="S5">
        <v>7.5529000000000002</v>
      </c>
      <c r="U5" s="1">
        <v>0.2</v>
      </c>
      <c r="V5">
        <v>9.6813000000000002</v>
      </c>
      <c r="W5">
        <v>4.5761000000000003</v>
      </c>
      <c r="Y5" s="1">
        <v>0.2</v>
      </c>
      <c r="Z5">
        <v>9.4431999999999992</v>
      </c>
      <c r="AA5">
        <v>4.1721000000000004</v>
      </c>
      <c r="AC5" s="1">
        <v>0.2</v>
      </c>
      <c r="AD5">
        <v>10.7819</v>
      </c>
      <c r="AE5">
        <v>4.0648999999999997</v>
      </c>
    </row>
    <row r="6" spans="1:31" x14ac:dyDescent="0.25">
      <c r="A6" s="1">
        <v>0.3</v>
      </c>
      <c r="B6">
        <v>10.877000000000001</v>
      </c>
      <c r="C6">
        <v>3.5356000000000001</v>
      </c>
      <c r="E6" s="1">
        <v>0.3</v>
      </c>
      <c r="F6">
        <v>8.9895999999999994</v>
      </c>
      <c r="G6">
        <v>6.4122000000000003</v>
      </c>
      <c r="I6" s="1">
        <v>0.3</v>
      </c>
      <c r="J6">
        <v>10.949</v>
      </c>
      <c r="K6">
        <v>3.4464999999999999</v>
      </c>
      <c r="M6" s="1">
        <v>0.3</v>
      </c>
      <c r="N6">
        <v>13.832000000000001</v>
      </c>
      <c r="O6">
        <v>4.7226999999999997</v>
      </c>
      <c r="Q6" s="1">
        <v>0.3</v>
      </c>
      <c r="R6">
        <v>8.5556999999999999</v>
      </c>
      <c r="S6">
        <v>14.0596</v>
      </c>
      <c r="U6" s="1">
        <v>0.3</v>
      </c>
      <c r="V6">
        <v>11.652100000000001</v>
      </c>
      <c r="W6">
        <v>4.3802000000000003</v>
      </c>
      <c r="Y6" s="1">
        <v>0.3</v>
      </c>
      <c r="Z6">
        <v>11.935700000000001</v>
      </c>
      <c r="AA6">
        <v>4.4314</v>
      </c>
      <c r="AC6" s="1">
        <v>0.3</v>
      </c>
      <c r="AD6">
        <v>10.444900000000001</v>
      </c>
      <c r="AE6">
        <v>3.4586000000000001</v>
      </c>
    </row>
    <row r="7" spans="1:31" x14ac:dyDescent="0.25">
      <c r="A7" s="1">
        <v>0.4</v>
      </c>
      <c r="B7">
        <v>7.3387000000000002</v>
      </c>
      <c r="C7">
        <v>5.0590999999999999</v>
      </c>
      <c r="E7" s="1">
        <v>0.4</v>
      </c>
      <c r="F7">
        <v>8.4542999999999999</v>
      </c>
      <c r="G7">
        <v>7.5586000000000002</v>
      </c>
      <c r="I7" s="1">
        <v>0.4</v>
      </c>
      <c r="J7">
        <v>10.6127</v>
      </c>
      <c r="K7">
        <v>8.3340999999999994</v>
      </c>
      <c r="M7" s="1">
        <v>0.4</v>
      </c>
      <c r="N7">
        <v>16.311299999999999</v>
      </c>
      <c r="O7">
        <v>5.0858999999999996</v>
      </c>
      <c r="Q7" s="1">
        <v>0.4</v>
      </c>
      <c r="R7">
        <v>11.7965</v>
      </c>
      <c r="S7">
        <v>6.5159000000000002</v>
      </c>
      <c r="U7" s="1">
        <v>0.4</v>
      </c>
      <c r="V7">
        <v>9.4702999999999999</v>
      </c>
      <c r="W7">
        <v>4.6386000000000003</v>
      </c>
      <c r="Y7" s="1">
        <v>0.4</v>
      </c>
      <c r="Z7">
        <v>9.8580000000000005</v>
      </c>
      <c r="AA7">
        <v>3.5501999999999998</v>
      </c>
      <c r="AC7" s="1">
        <v>0.4</v>
      </c>
      <c r="AD7">
        <v>17.796199999999999</v>
      </c>
      <c r="AE7">
        <v>4.5045000000000002</v>
      </c>
    </row>
    <row r="8" spans="1:31" x14ac:dyDescent="0.25">
      <c r="A8" s="1">
        <v>0.5</v>
      </c>
      <c r="B8">
        <v>8.2827000000000002</v>
      </c>
      <c r="C8">
        <v>6.2561999999999998</v>
      </c>
      <c r="E8" s="1">
        <v>0.5</v>
      </c>
      <c r="F8">
        <v>5.8219000000000003</v>
      </c>
      <c r="G8">
        <v>6.2996999999999996</v>
      </c>
      <c r="I8" s="1">
        <v>0.5</v>
      </c>
      <c r="J8">
        <v>10.180999999999999</v>
      </c>
      <c r="K8">
        <v>4.7205000000000004</v>
      </c>
      <c r="M8" s="1">
        <v>0.5</v>
      </c>
      <c r="N8">
        <v>13.7315</v>
      </c>
      <c r="O8">
        <v>5.3098000000000001</v>
      </c>
      <c r="Q8" s="1">
        <v>0.5</v>
      </c>
      <c r="R8">
        <v>6.867</v>
      </c>
      <c r="S8">
        <v>3.0726</v>
      </c>
      <c r="U8" s="1">
        <v>0.5</v>
      </c>
      <c r="V8">
        <v>10.0229</v>
      </c>
      <c r="W8">
        <v>5.5655999999999999</v>
      </c>
      <c r="Y8" s="1">
        <v>0.5</v>
      </c>
      <c r="Z8">
        <v>12.012700000000001</v>
      </c>
      <c r="AA8">
        <v>6.2758000000000003</v>
      </c>
      <c r="AC8" s="1">
        <v>0.5</v>
      </c>
      <c r="AD8">
        <v>7.7328999999999999</v>
      </c>
      <c r="AE8">
        <v>3.6301000000000001</v>
      </c>
    </row>
    <row r="9" spans="1:31" x14ac:dyDescent="0.25">
      <c r="A9" s="1">
        <v>0.6</v>
      </c>
      <c r="B9">
        <v>7.8460999999999999</v>
      </c>
      <c r="C9">
        <v>4.9214000000000002</v>
      </c>
      <c r="E9" s="1">
        <v>0.6</v>
      </c>
      <c r="F9">
        <v>7.9138000000000002</v>
      </c>
      <c r="G9">
        <v>2.8431999999999999</v>
      </c>
      <c r="I9" s="1">
        <v>0.6</v>
      </c>
      <c r="J9">
        <v>10.261900000000001</v>
      </c>
      <c r="K9">
        <v>3.1160999999999999</v>
      </c>
      <c r="M9" s="1">
        <v>0.6</v>
      </c>
      <c r="N9">
        <v>19.146999999999998</v>
      </c>
      <c r="O9">
        <v>7.5164</v>
      </c>
      <c r="Q9" s="1">
        <v>0.6</v>
      </c>
      <c r="R9">
        <v>8.8449000000000009</v>
      </c>
      <c r="S9">
        <v>4.8132000000000001</v>
      </c>
      <c r="U9" s="1">
        <v>0.6</v>
      </c>
      <c r="V9">
        <v>13.330500000000001</v>
      </c>
      <c r="W9">
        <v>12.8163</v>
      </c>
      <c r="Y9" s="1">
        <v>0.6</v>
      </c>
      <c r="Z9">
        <v>12.118600000000001</v>
      </c>
      <c r="AA9">
        <v>4.6017000000000001</v>
      </c>
      <c r="AC9" s="1">
        <v>0.6</v>
      </c>
      <c r="AD9">
        <v>9.6539000000000001</v>
      </c>
      <c r="AE9">
        <v>3.3767999999999998</v>
      </c>
    </row>
    <row r="10" spans="1:31" x14ac:dyDescent="0.25">
      <c r="A10" s="1">
        <v>0.7</v>
      </c>
      <c r="B10">
        <v>8.5836000000000006</v>
      </c>
      <c r="C10">
        <v>5.1367000000000003</v>
      </c>
      <c r="E10" s="1">
        <v>0.7</v>
      </c>
      <c r="F10">
        <v>15.394600000000001</v>
      </c>
      <c r="G10">
        <v>3.2004000000000001</v>
      </c>
      <c r="I10" s="1">
        <v>0.7</v>
      </c>
      <c r="J10">
        <v>10.8255</v>
      </c>
      <c r="K10">
        <v>4.3433000000000002</v>
      </c>
      <c r="M10" s="1">
        <v>0.7</v>
      </c>
      <c r="N10">
        <v>20.941500000000001</v>
      </c>
      <c r="O10">
        <v>4.4130000000000003</v>
      </c>
      <c r="Q10" s="1">
        <v>0.7</v>
      </c>
      <c r="R10">
        <v>15.9489</v>
      </c>
      <c r="S10">
        <v>5.4226000000000001</v>
      </c>
      <c r="U10" s="1">
        <v>0.7</v>
      </c>
      <c r="V10">
        <v>9.1624999999999996</v>
      </c>
      <c r="W10">
        <v>9.8284000000000002</v>
      </c>
      <c r="Y10" s="1">
        <v>0.7</v>
      </c>
      <c r="Z10">
        <v>12.0046</v>
      </c>
      <c r="AA10">
        <v>4.0491000000000001</v>
      </c>
      <c r="AC10" s="1">
        <v>0.7</v>
      </c>
      <c r="AD10">
        <v>9.6265999999999998</v>
      </c>
      <c r="AE10">
        <v>5.8432000000000004</v>
      </c>
    </row>
    <row r="11" spans="1:31" x14ac:dyDescent="0.25">
      <c r="A11" s="1">
        <v>0.8</v>
      </c>
      <c r="B11">
        <v>14.1394</v>
      </c>
      <c r="C11">
        <v>3.4491999999999998</v>
      </c>
      <c r="E11" s="1">
        <v>0.8</v>
      </c>
      <c r="F11">
        <v>9.3573000000000004</v>
      </c>
      <c r="G11">
        <v>3.2437999999999998</v>
      </c>
      <c r="I11" s="1">
        <v>0.8</v>
      </c>
      <c r="J11">
        <v>7.13</v>
      </c>
      <c r="K11">
        <v>4.4340999999999999</v>
      </c>
      <c r="M11" s="1">
        <v>0.8</v>
      </c>
      <c r="N11">
        <v>26.1279</v>
      </c>
      <c r="O11">
        <v>4.4092000000000002</v>
      </c>
      <c r="Q11" s="1">
        <v>0.8</v>
      </c>
      <c r="R11">
        <v>13.3512</v>
      </c>
      <c r="S11">
        <v>4.7911999999999999</v>
      </c>
      <c r="U11" s="1">
        <v>0.8</v>
      </c>
      <c r="V11">
        <v>10.423400000000001</v>
      </c>
      <c r="W11">
        <v>3.9878</v>
      </c>
      <c r="Y11" s="1">
        <v>0.8</v>
      </c>
      <c r="Z11">
        <v>11.3672</v>
      </c>
      <c r="AA11">
        <v>4.3536999999999999</v>
      </c>
      <c r="AC11" s="1">
        <v>0.8</v>
      </c>
      <c r="AD11">
        <v>7.29</v>
      </c>
      <c r="AE11">
        <v>3.3719000000000001</v>
      </c>
    </row>
    <row r="12" spans="1:31" x14ac:dyDescent="0.25">
      <c r="A12" s="1">
        <v>0.9</v>
      </c>
      <c r="B12">
        <v>28.2471</v>
      </c>
      <c r="C12">
        <v>3.4283999999999999</v>
      </c>
      <c r="E12" s="1">
        <v>0.9</v>
      </c>
      <c r="F12">
        <v>10.7523</v>
      </c>
      <c r="G12">
        <v>2.9007000000000001</v>
      </c>
      <c r="I12" s="1">
        <v>0.9</v>
      </c>
      <c r="J12">
        <v>8.0923999999999996</v>
      </c>
      <c r="K12">
        <v>3.8129</v>
      </c>
      <c r="M12" s="1">
        <v>0.9</v>
      </c>
      <c r="N12">
        <v>17.2333</v>
      </c>
      <c r="O12">
        <v>4.0065</v>
      </c>
      <c r="Q12" s="1">
        <v>0.9</v>
      </c>
      <c r="R12">
        <v>10.783799999999999</v>
      </c>
      <c r="S12">
        <v>4.9894999999999996</v>
      </c>
      <c r="U12" s="1">
        <v>0.9</v>
      </c>
      <c r="V12">
        <v>11.356</v>
      </c>
      <c r="W12">
        <v>23.377099999999999</v>
      </c>
      <c r="Y12" s="1">
        <v>0.9</v>
      </c>
      <c r="Z12">
        <v>18.168600000000001</v>
      </c>
      <c r="AA12">
        <v>2.4123000000000001</v>
      </c>
      <c r="AC12" s="1">
        <v>0.9</v>
      </c>
      <c r="AD12">
        <v>9.2552000000000003</v>
      </c>
      <c r="AE12">
        <v>3.5396000000000001</v>
      </c>
    </row>
    <row r="13" spans="1:31" x14ac:dyDescent="0.25">
      <c r="A13" s="1">
        <v>1</v>
      </c>
      <c r="B13">
        <v>25.0747</v>
      </c>
      <c r="C13">
        <v>4.3525999999999998</v>
      </c>
      <c r="E13" s="1">
        <v>1</v>
      </c>
      <c r="F13">
        <v>8.0706000000000007</v>
      </c>
      <c r="G13">
        <v>3.944</v>
      </c>
      <c r="I13" s="1">
        <v>1</v>
      </c>
      <c r="J13">
        <v>10.550700000000001</v>
      </c>
      <c r="K13">
        <v>4.4345999999999997</v>
      </c>
      <c r="M13" s="1">
        <v>1</v>
      </c>
      <c r="N13">
        <v>20.305</v>
      </c>
      <c r="O13">
        <v>7.1147</v>
      </c>
      <c r="Q13" s="1">
        <v>1</v>
      </c>
      <c r="R13">
        <v>10.7866</v>
      </c>
      <c r="S13">
        <v>2.8233000000000001</v>
      </c>
      <c r="U13" s="1">
        <v>1</v>
      </c>
      <c r="V13">
        <v>13.0717</v>
      </c>
      <c r="W13">
        <v>8.5878999999999994</v>
      </c>
      <c r="Y13" s="1">
        <v>1</v>
      </c>
      <c r="Z13">
        <v>8.8488000000000007</v>
      </c>
      <c r="AA13">
        <v>3.7058</v>
      </c>
      <c r="AC13" s="1">
        <v>1</v>
      </c>
      <c r="AD13">
        <v>9.4750999999999994</v>
      </c>
      <c r="AE13">
        <v>4.2793000000000001</v>
      </c>
    </row>
    <row r="15" spans="1:31" x14ac:dyDescent="0.25">
      <c r="A15" t="s">
        <v>6</v>
      </c>
      <c r="B15">
        <f>AVERAGE(B4:B13)</f>
        <v>12.680760000000001</v>
      </c>
      <c r="C15">
        <f>AVERAGE(C4:C13)</f>
        <v>4.5446899999999992</v>
      </c>
      <c r="F15">
        <f>AVERAGE(F4:F13)</f>
        <v>9.2921499999999995</v>
      </c>
      <c r="G15">
        <f>AVERAGE(G4:G13)</f>
        <v>4.6357600000000012</v>
      </c>
      <c r="J15">
        <f>AVERAGE(J4:J13)</f>
        <v>10.017239999999999</v>
      </c>
      <c r="K15">
        <f>AVERAGE(K4:K13)</f>
        <v>4.9470699999999992</v>
      </c>
      <c r="N15">
        <f>AVERAGE(N4:N13)</f>
        <v>16.34498</v>
      </c>
      <c r="O15">
        <f>AVERAGE(O4:O13)</f>
        <v>5.5995400000000002</v>
      </c>
      <c r="R15">
        <f>AVERAGE(R4:R13)</f>
        <v>9.7716000000000012</v>
      </c>
      <c r="S15">
        <f>AVERAGE(S4:S13)</f>
        <v>6.2231100000000001</v>
      </c>
      <c r="V15">
        <f>AVERAGE(V4:V13)</f>
        <v>10.944059999999999</v>
      </c>
      <c r="W15">
        <f>AVERAGE(W4:W13)</f>
        <v>8.2317800000000005</v>
      </c>
      <c r="Z15">
        <f>AVERAGE(Z4:Z13)</f>
        <v>11.732699999999999</v>
      </c>
      <c r="AA15">
        <f>AVERAGE(AA4:AA13)</f>
        <v>4.1878699999999993</v>
      </c>
      <c r="AD15">
        <f>AVERAGE(AD4:AD13)</f>
        <v>10.316050000000001</v>
      </c>
      <c r="AE15">
        <f>AVERAGE(AE4:AE13)</f>
        <v>4.0578000000000003</v>
      </c>
    </row>
    <row r="16" spans="1:31" x14ac:dyDescent="0.25">
      <c r="A16" t="s">
        <v>7</v>
      </c>
      <c r="B16">
        <f>STDEV(B4:B13)</f>
        <v>7.6725229937311576</v>
      </c>
      <c r="C16">
        <f>STDEV(C4:C13)</f>
        <v>0.90241793403426784</v>
      </c>
      <c r="F16">
        <f>STDEV(F4:F13)</f>
        <v>2.4890454623989693</v>
      </c>
      <c r="G16">
        <f>STDEV(G4:G13)</f>
        <v>1.6840839984329059</v>
      </c>
      <c r="J16">
        <f>STDEV(J4:J13)</f>
        <v>1.3131365353398978</v>
      </c>
      <c r="K16">
        <f>STDEV(K4:K13)</f>
        <v>1.7587753283653571</v>
      </c>
      <c r="N16">
        <f>STDEV(N4:N13)</f>
        <v>5.7611190669869092</v>
      </c>
      <c r="O16">
        <f>STDEV(O4:O13)</f>
        <v>1.3869640812460349</v>
      </c>
      <c r="R16">
        <f>STDEV(R4:R13)</f>
        <v>3.4515404026479395</v>
      </c>
      <c r="S16">
        <f>STDEV(S4:S13)</f>
        <v>3.2458473142873903</v>
      </c>
      <c r="V16">
        <f>STDEV(V4:V13)</f>
        <v>1.4552298300345068</v>
      </c>
      <c r="W16">
        <f>STDEV(W4:W13)</f>
        <v>6.080821260652213</v>
      </c>
      <c r="Z16">
        <f>STDEV(Z4:Z13)</f>
        <v>2.5603091749066382</v>
      </c>
      <c r="AA16">
        <f>STDEV(AA4:AA13)</f>
        <v>0.96884401685720767</v>
      </c>
      <c r="AD16">
        <f>STDEV(AD4:AD13)</f>
        <v>2.8941097020020168</v>
      </c>
      <c r="AE16">
        <f>STDEV(AE4:AE13)</f>
        <v>0.77349835739249406</v>
      </c>
    </row>
    <row r="17" spans="1:42" x14ac:dyDescent="0.25">
      <c r="A17" t="s">
        <v>8</v>
      </c>
      <c r="B17">
        <f>2*B16</f>
        <v>15.345045987462315</v>
      </c>
      <c r="C17">
        <f>2*C16</f>
        <v>1.8048358680685357</v>
      </c>
      <c r="F17">
        <f>2*F16</f>
        <v>4.9780909247979386</v>
      </c>
      <c r="G17">
        <f>2*G16</f>
        <v>3.3681679968658118</v>
      </c>
      <c r="J17">
        <f>2*J16</f>
        <v>2.6262730706797957</v>
      </c>
      <c r="K17">
        <f>2*K16</f>
        <v>3.5175506567307142</v>
      </c>
      <c r="N17">
        <f>2*N16</f>
        <v>11.522238133973818</v>
      </c>
      <c r="O17">
        <f>2*O16</f>
        <v>2.7739281624920697</v>
      </c>
      <c r="R17">
        <f>2*R16</f>
        <v>6.903080805295879</v>
      </c>
      <c r="S17">
        <f>2*S16</f>
        <v>6.4916946285747805</v>
      </c>
      <c r="V17">
        <f>2*V16</f>
        <v>2.9104596600690136</v>
      </c>
      <c r="W17">
        <f>2*W16</f>
        <v>12.161642521304426</v>
      </c>
      <c r="Z17">
        <f>2*Z16</f>
        <v>5.1206183498132765</v>
      </c>
      <c r="AA17">
        <f>2*AA16</f>
        <v>1.9376880337144153</v>
      </c>
      <c r="AD17">
        <f>2*AD16</f>
        <v>5.7882194040040336</v>
      </c>
      <c r="AE17">
        <f>2*AE16</f>
        <v>1.5469967147849881</v>
      </c>
    </row>
    <row r="18" spans="1:42" x14ac:dyDescent="0.25">
      <c r="A18" t="s">
        <v>9</v>
      </c>
      <c r="B18">
        <f>B15+B17</f>
        <v>28.025805987462316</v>
      </c>
      <c r="C18">
        <f>C15+C17</f>
        <v>6.3495258680685351</v>
      </c>
      <c r="F18">
        <f>F15+F17</f>
        <v>14.270240924797939</v>
      </c>
      <c r="G18">
        <f>G15+G17</f>
        <v>8.0039279968658121</v>
      </c>
      <c r="J18">
        <f>J15+J17</f>
        <v>12.643513070679795</v>
      </c>
      <c r="K18">
        <f>K15+K17</f>
        <v>8.4646206567307125</v>
      </c>
      <c r="N18">
        <f>N15+N17</f>
        <v>27.867218133973818</v>
      </c>
      <c r="O18">
        <f>O15+O17</f>
        <v>8.3734681624920704</v>
      </c>
      <c r="R18">
        <f>R15+R17</f>
        <v>16.674680805295878</v>
      </c>
      <c r="S18">
        <f>S15+S17</f>
        <v>12.714804628574781</v>
      </c>
      <c r="V18">
        <f>V15+V17</f>
        <v>13.854519660069013</v>
      </c>
      <c r="W18">
        <f>W15+W17</f>
        <v>20.393422521304426</v>
      </c>
      <c r="Z18">
        <f>Z15+Z17</f>
        <v>16.853318349813275</v>
      </c>
      <c r="AA18">
        <f>AA15+AA17</f>
        <v>6.1255580337144142</v>
      </c>
      <c r="AD18">
        <f>AD15+AD17</f>
        <v>16.104269404004036</v>
      </c>
      <c r="AE18">
        <f>AE15+AE17</f>
        <v>5.6047967147849889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10.255675</v>
      </c>
      <c r="K26">
        <f>AVERAGE(C3,G3,K3,O3,S3,W3,AA3,AE3)</f>
        <v>5.735762499999999</v>
      </c>
      <c r="N26">
        <f>J27-J26</f>
        <v>-0.95046250000000043</v>
      </c>
      <c r="O26">
        <f>K27-K26</f>
        <v>-8.702499999999791E-2</v>
      </c>
      <c r="P26" s="1">
        <v>0.1</v>
      </c>
      <c r="Q26">
        <f>N26/J26*100</f>
        <v>-9.2676737513620537</v>
      </c>
      <c r="R26">
        <f>O26/K26*100</f>
        <v>-1.5172350668284806</v>
      </c>
      <c r="U26">
        <f>J26</f>
        <v>10.255675</v>
      </c>
      <c r="V26">
        <f>K26</f>
        <v>5.735762499999999</v>
      </c>
      <c r="W26">
        <f>Q26</f>
        <v>-9.2676737513620537</v>
      </c>
      <c r="X26">
        <f>Q27</f>
        <v>-12.043453990107921</v>
      </c>
      <c r="Y26">
        <f>Q28</f>
        <v>6.32649728077382</v>
      </c>
      <c r="Z26">
        <f>Q29</f>
        <v>11.691819407303766</v>
      </c>
      <c r="AA26">
        <f>Q30</f>
        <v>-9.010620948889283</v>
      </c>
      <c r="AB26">
        <f>Q31</f>
        <v>8.6187647326967856</v>
      </c>
      <c r="AC26">
        <f>Q32</f>
        <v>24.915961162965843</v>
      </c>
      <c r="AD26">
        <f>Q33</f>
        <v>20.892091451805957</v>
      </c>
      <c r="AE26">
        <f>Q34</f>
        <v>38.811804196213295</v>
      </c>
      <c r="AF26">
        <f>Q35</f>
        <v>29.420052800035084</v>
      </c>
      <c r="AG26">
        <f>R26</f>
        <v>-1.5172350668284806</v>
      </c>
      <c r="AH26">
        <f>R27</f>
        <v>-7.8797282837286025</v>
      </c>
      <c r="AI26">
        <f>R28</f>
        <v>-3.1366797352574944</v>
      </c>
      <c r="AJ26">
        <f>R29</f>
        <v>-1.3930144422820754</v>
      </c>
      <c r="AK26">
        <f>R30</f>
        <v>-10.364358705577494</v>
      </c>
      <c r="AL26">
        <f>R31</f>
        <v>-4.099280610032217</v>
      </c>
      <c r="AM26">
        <f>R32</f>
        <v>-7.953171003855168</v>
      </c>
      <c r="AN26">
        <f>R33</f>
        <v>-30.172971771407887</v>
      </c>
      <c r="AO26">
        <f>R34</f>
        <v>5.62457912091027</v>
      </c>
      <c r="AP26">
        <f>R35</f>
        <v>-14.479112410947954</v>
      </c>
    </row>
    <row r="27" spans="1:42" x14ac:dyDescent="0.25">
      <c r="I27" s="1">
        <v>0.1</v>
      </c>
      <c r="J27">
        <f>AVERAGE(B4,F4,J4,N4,R4,V4,Z4,AD4)</f>
        <v>9.3052124999999997</v>
      </c>
      <c r="K27">
        <f>AVERAGE(C4,G4,K4,O4,S4,W4,AA4,AE4)</f>
        <v>5.6487375000000011</v>
      </c>
      <c r="N27">
        <f>J28-J26</f>
        <v>-1.2351375000000004</v>
      </c>
      <c r="O27">
        <f>K28-K26</f>
        <v>-0.45196249999999871</v>
      </c>
      <c r="P27" s="1">
        <v>0.2</v>
      </c>
      <c r="Q27">
        <f>N27/J26*100</f>
        <v>-12.043453990107921</v>
      </c>
      <c r="R27">
        <f>O27/K26*100</f>
        <v>-7.8797282837286025</v>
      </c>
    </row>
    <row r="28" spans="1:42" x14ac:dyDescent="0.25">
      <c r="I28" s="1">
        <v>0.2</v>
      </c>
      <c r="J28">
        <f>AVERAGE(B5,F5,J5,N5,R5,V5,Z5,AD5)</f>
        <v>9.0205374999999997</v>
      </c>
      <c r="K28">
        <f>AVERAGE(C5,G5,K5,O5,S5,W5,AA5,AE5)</f>
        <v>5.2838000000000003</v>
      </c>
      <c r="N28">
        <f>J29-J26</f>
        <v>0.64882500000000043</v>
      </c>
      <c r="O28">
        <f>K29-K26</f>
        <v>-0.17991249999999859</v>
      </c>
      <c r="P28" s="1">
        <v>0.3</v>
      </c>
      <c r="Q28">
        <f>N28/J26*100</f>
        <v>6.32649728077382</v>
      </c>
      <c r="R28">
        <f>O28/K26*100</f>
        <v>-3.1366797352574944</v>
      </c>
    </row>
    <row r="29" spans="1:42" x14ac:dyDescent="0.25">
      <c r="I29" s="1">
        <v>0.3</v>
      </c>
      <c r="J29">
        <f>AVERAGE(B6,F6,J6,N6,R6,V6,Z6,AD6)</f>
        <v>10.904500000000001</v>
      </c>
      <c r="K29">
        <f>AVERAGE(C6,G6,K6,O6,S6,W6,AA6,AE6)</f>
        <v>5.5558500000000004</v>
      </c>
      <c r="N29">
        <f>J30-J26</f>
        <v>1.1990750000000006</v>
      </c>
      <c r="O29">
        <f>K30-K26</f>
        <v>-7.9899999999999416E-2</v>
      </c>
      <c r="P29" s="1">
        <v>0.4</v>
      </c>
      <c r="Q29">
        <f>N29/J26*100</f>
        <v>11.691819407303766</v>
      </c>
      <c r="R29">
        <f>O29/K26*100</f>
        <v>-1.3930144422820754</v>
      </c>
    </row>
    <row r="30" spans="1:42" x14ac:dyDescent="0.25">
      <c r="I30" s="1">
        <v>0.4</v>
      </c>
      <c r="J30">
        <f>AVERAGE(B7,F7,J7,N7,R7,V7,Z7,AD7)</f>
        <v>11.454750000000001</v>
      </c>
      <c r="K30">
        <f>AVERAGE(C7,G7,K7,O7,S7,W7,AA7,AE7)</f>
        <v>5.6558624999999996</v>
      </c>
      <c r="N30">
        <f>J31-J26</f>
        <v>-0.92410000000000103</v>
      </c>
      <c r="O30">
        <f>K31-K26</f>
        <v>-0.5944749999999992</v>
      </c>
      <c r="P30" s="1">
        <v>0.5</v>
      </c>
      <c r="Q30">
        <f>N30/J26*100</f>
        <v>-9.010620948889283</v>
      </c>
      <c r="R30">
        <f>O30/K26*100</f>
        <v>-10.364358705577494</v>
      </c>
    </row>
    <row r="31" spans="1:42" x14ac:dyDescent="0.25">
      <c r="I31" s="1">
        <v>0.5</v>
      </c>
      <c r="J31">
        <f>AVERAGE(B8,F8,J8,N8,R8,V8,Z8,AD8)</f>
        <v>9.3315749999999991</v>
      </c>
      <c r="K31">
        <f>AVERAGE(C8,G8,K8,O8,S8,W8,AA8,AE8)</f>
        <v>5.1412874999999998</v>
      </c>
      <c r="N31">
        <f>J32-J26</f>
        <v>0.88391250000000099</v>
      </c>
      <c r="O31">
        <f>K32-K26</f>
        <v>-0.23512499999999914</v>
      </c>
      <c r="P31" s="1">
        <v>0.6</v>
      </c>
      <c r="Q31">
        <f>N31/J26*100</f>
        <v>8.6187647326967856</v>
      </c>
      <c r="R31">
        <f>O31/K26*100</f>
        <v>-4.099280610032217</v>
      </c>
    </row>
    <row r="32" spans="1:42" x14ac:dyDescent="0.25">
      <c r="I32" s="1">
        <v>0.6</v>
      </c>
      <c r="J32">
        <f>AVERAGE(B9,F9,J9,N9,R9,V9,Z9,AD9)</f>
        <v>11.139587500000001</v>
      </c>
      <c r="K32">
        <f>AVERAGE(C9,G9,K9,O9,S9,W9,AA9,AE9)</f>
        <v>5.5006374999999998</v>
      </c>
      <c r="N32">
        <f>J33-J26</f>
        <v>2.5552999999999972</v>
      </c>
      <c r="O32">
        <f>K33-K26</f>
        <v>-0.45617499999999822</v>
      </c>
      <c r="P32" s="1">
        <v>0.7</v>
      </c>
      <c r="Q32">
        <f>N32/J26*100</f>
        <v>24.915961162965843</v>
      </c>
      <c r="R32">
        <f>O32/K26*100</f>
        <v>-7.953171003855168</v>
      </c>
    </row>
    <row r="33" spans="1:18" x14ac:dyDescent="0.25">
      <c r="I33" s="1">
        <v>0.7</v>
      </c>
      <c r="J33">
        <f>AVERAGE(B10,F10,J10,N10,R10,V10,Z10,AD10)</f>
        <v>12.810974999999997</v>
      </c>
      <c r="K33">
        <f>AVERAGE(C10,G10,K10,O10,S10,W10,AA10,AE10)</f>
        <v>5.2795875000000008</v>
      </c>
      <c r="N33">
        <f>J34-J26</f>
        <v>2.1426250000000007</v>
      </c>
      <c r="O33">
        <f>K34-K26</f>
        <v>-1.7306499999999989</v>
      </c>
      <c r="P33" s="1">
        <v>0.8</v>
      </c>
      <c r="Q33">
        <f>N33/J26*100</f>
        <v>20.892091451805957</v>
      </c>
      <c r="R33">
        <f>O33/K26*100</f>
        <v>-30.172971771407887</v>
      </c>
    </row>
    <row r="34" spans="1:18" x14ac:dyDescent="0.25">
      <c r="I34" s="1">
        <v>0.8</v>
      </c>
      <c r="J34">
        <f>AVERAGE(B11,F11,J11,N11,R11,V11,Z11,AD11)</f>
        <v>12.398300000000001</v>
      </c>
      <c r="K34">
        <f>AVERAGE(C11,G11,K11,O11,S11,W11,AA11,AE11)</f>
        <v>4.0051125000000001</v>
      </c>
      <c r="N34">
        <f>J35-J26</f>
        <v>3.9804124999999981</v>
      </c>
      <c r="O34">
        <f>K35-K26</f>
        <v>0.32261250000000086</v>
      </c>
      <c r="P34" s="1">
        <v>0.9</v>
      </c>
      <c r="Q34">
        <f>N34/J26*100</f>
        <v>38.811804196213295</v>
      </c>
      <c r="R34">
        <f>O34/K26*100</f>
        <v>5.62457912091027</v>
      </c>
    </row>
    <row r="35" spans="1:18" x14ac:dyDescent="0.25">
      <c r="I35" s="1">
        <v>0.9</v>
      </c>
      <c r="J35">
        <f>AVERAGE(B12,F12,J12,N12,R12,V12,Z12,AD12)</f>
        <v>14.236087499999998</v>
      </c>
      <c r="K35">
        <f>AVERAGE(C12,G12,K12,O12,S12,W12,AA12,AE12)</f>
        <v>6.0583749999999998</v>
      </c>
      <c r="N35">
        <f>J36-J26</f>
        <v>3.017224999999998</v>
      </c>
      <c r="O35">
        <f>K36-K26</f>
        <v>-0.83048749999999849</v>
      </c>
      <c r="P35" s="1">
        <v>1</v>
      </c>
      <c r="Q35">
        <f>N35/J26*100</f>
        <v>29.420052800035084</v>
      </c>
      <c r="R35">
        <f>O35/K26*100</f>
        <v>-14.479112410947954</v>
      </c>
    </row>
    <row r="36" spans="1:18" x14ac:dyDescent="0.25">
      <c r="I36" s="1">
        <v>1</v>
      </c>
      <c r="J36">
        <f>AVERAGE(B13,F13,J13,N13,R13,V13,Z13,AD13)</f>
        <v>13.272899999999998</v>
      </c>
      <c r="K36">
        <f>AVERAGE(C13,G13,K13,O13,S13,W13,AA13,AE13)</f>
        <v>4.9052750000000005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9.0759000000000007</v>
      </c>
      <c r="C41">
        <f>C3</f>
        <v>8.8821999999999992</v>
      </c>
    </row>
    <row r="42" spans="1:18" x14ac:dyDescent="0.25">
      <c r="A42" s="1">
        <v>2</v>
      </c>
      <c r="B42">
        <f>F3</f>
        <v>9.7528000000000006</v>
      </c>
      <c r="C42">
        <f>G3</f>
        <v>4.7609000000000004</v>
      </c>
    </row>
    <row r="43" spans="1:18" x14ac:dyDescent="0.25">
      <c r="A43" s="1">
        <v>3</v>
      </c>
      <c r="B43">
        <f>J3</f>
        <v>10.5718</v>
      </c>
      <c r="C43">
        <f>K3</f>
        <v>4.0891000000000002</v>
      </c>
    </row>
    <row r="44" spans="1:18" x14ac:dyDescent="0.25">
      <c r="A44" s="1">
        <v>4</v>
      </c>
      <c r="B44">
        <f>N3</f>
        <v>9.8690999999999995</v>
      </c>
      <c r="C44">
        <f>O3</f>
        <v>6.4542000000000002</v>
      </c>
    </row>
    <row r="45" spans="1:18" x14ac:dyDescent="0.25">
      <c r="A45" s="1">
        <v>5</v>
      </c>
      <c r="B45">
        <f>R3</f>
        <v>9.9006000000000007</v>
      </c>
      <c r="C45">
        <f>S3</f>
        <v>7.8682999999999996</v>
      </c>
    </row>
    <row r="46" spans="1:18" x14ac:dyDescent="0.25">
      <c r="A46" s="1">
        <v>6</v>
      </c>
      <c r="B46">
        <f>V3</f>
        <v>12.598100000000001</v>
      </c>
      <c r="C46">
        <f>W3</f>
        <v>3.2724000000000002</v>
      </c>
    </row>
    <row r="47" spans="1:18" x14ac:dyDescent="0.25">
      <c r="A47" s="1">
        <v>7</v>
      </c>
      <c r="B47">
        <f>Z3</f>
        <v>10.5815</v>
      </c>
      <c r="C47">
        <f>AA3</f>
        <v>5.0685000000000002</v>
      </c>
    </row>
    <row r="48" spans="1:18" x14ac:dyDescent="0.25">
      <c r="A48" s="1">
        <v>8</v>
      </c>
      <c r="B48">
        <f>AD3</f>
        <v>9.6956000000000007</v>
      </c>
      <c r="C48">
        <f>AE3</f>
        <v>5.4904999999999999</v>
      </c>
    </row>
    <row r="50" spans="1:3" x14ac:dyDescent="0.25">
      <c r="A50" t="s">
        <v>18</v>
      </c>
      <c r="B50">
        <f>AVERAGE(B41:B48)</f>
        <v>10.255675</v>
      </c>
      <c r="C50">
        <f>AVERAGE(C41:C48)</f>
        <v>5.735762499999999</v>
      </c>
    </row>
    <row r="51" spans="1:3" x14ac:dyDescent="0.25">
      <c r="A51" t="s">
        <v>7</v>
      </c>
      <c r="B51">
        <f>STDEV(B41:B48)</f>
        <v>1.0641567174461262</v>
      </c>
      <c r="C51">
        <f>STDEV(C41:C48)</f>
        <v>1.8973417343652934</v>
      </c>
    </row>
    <row r="52" spans="1:3" x14ac:dyDescent="0.25">
      <c r="A52" t="s">
        <v>19</v>
      </c>
      <c r="B52">
        <f>1.5*B51</f>
        <v>1.5962350761691892</v>
      </c>
      <c r="C52">
        <f>1.5*C51</f>
        <v>2.8460126015479403</v>
      </c>
    </row>
    <row r="53" spans="1:3" x14ac:dyDescent="0.25">
      <c r="A53" t="s">
        <v>8</v>
      </c>
      <c r="B53">
        <f>2*B51</f>
        <v>2.1283134348922523</v>
      </c>
      <c r="C53">
        <f>2*C51</f>
        <v>3.7946834687305868</v>
      </c>
    </row>
    <row r="54" spans="1:3" x14ac:dyDescent="0.25">
      <c r="A54" t="s">
        <v>20</v>
      </c>
      <c r="B54">
        <f>B50+B52</f>
        <v>11.85191007616919</v>
      </c>
      <c r="C54">
        <f>C50+C52</f>
        <v>8.5817751015479402</v>
      </c>
    </row>
    <row r="55" spans="1:3" x14ac:dyDescent="0.25">
      <c r="A55" t="s">
        <v>9</v>
      </c>
      <c r="B55">
        <f>B50+B53</f>
        <v>12.383988434892252</v>
      </c>
      <c r="C55">
        <f>C50+C53</f>
        <v>9.5304459687305858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2014-01-17T05:41:53Z</dcterms:created>
  <dcterms:modified xsi:type="dcterms:W3CDTF">2014-01-17T05:42:23Z</dcterms:modified>
</cp:coreProperties>
</file>