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<sst xmlns="http://schemas.openxmlformats.org/spreadsheetml/2006/main" count="48" uniqueCount="21">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</sst>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9.1277000000000008</v>
      </c>
      <c r="C3">
        <v>4.6830999999999996</v>
      </c>
      <c r="E3" s="1">
        <v>285</v>
      </c>
      <c r="F3">
        <v>8.9002999999999997</v>
      </c>
      <c r="G3">
        <v>4.3167</v>
      </c>
      <c r="I3" s="1">
        <v>285</v>
      </c>
      <c r="J3">
        <v>8.5329999999999995</v>
      </c>
      <c r="K3">
        <v>11.7348</v>
      </c>
      <c r="M3" s="1">
        <v>285</v>
      </c>
      <c r="N3">
        <v>8.0020000000000007</v>
      </c>
      <c r="O3">
        <v>4.5160999999999998</v>
      </c>
      <c r="Q3" s="1">
        <v>285</v>
      </c>
      <c r="R3">
        <v>7.3228</v>
      </c>
      <c r="S3">
        <v>4.8223000000000003</v>
      </c>
      <c r="U3" s="1">
        <v>285</v>
      </c>
      <c r="V3">
        <v>6.7892000000000001</v>
      </c>
      <c r="W3">
        <v>12.3828</v>
      </c>
      <c r="Y3" s="1">
        <v>285</v>
      </c>
      <c r="Z3">
        <v>7.4077000000000002</v>
      </c>
      <c r="AA3">
        <v>3.4159999999999999</v>
      </c>
      <c r="AC3" s="1">
        <v>285</v>
      </c>
      <c r="AD3">
        <v>3.0727000000000002</v>
      </c>
      <c r="AE3">
        <v>5.7251000000000003</v>
      </c>
    </row>
    <row r="4" spans="1:31" x14ac:dyDescent="0.25">
      <c r="A4" s="1">
        <v>0.1</v>
      </c>
      <c r="B4">
        <v>10.608000000000001</v>
      </c>
      <c r="C4">
        <v>3.4996999999999998</v>
      </c>
      <c r="E4" s="1">
        <v>0.1</v>
      </c>
      <c r="F4">
        <v>8.1577999999999999</v>
      </c>
      <c r="G4">
        <v>3.0929000000000002</v>
      </c>
      <c r="I4" s="1">
        <v>0.1</v>
      </c>
      <c r="J4">
        <v>7.4122000000000003</v>
      </c>
      <c r="K4">
        <v>10.399699999999999</v>
      </c>
      <c r="M4" s="1">
        <v>0.1</v>
      </c>
      <c r="N4">
        <v>8.5086999999999993</v>
      </c>
      <c r="O4">
        <v>9.7140000000000004</v>
      </c>
      <c r="Q4" s="1">
        <v>0.1</v>
      </c>
      <c r="R4">
        <v>7.3574000000000002</v>
      </c>
      <c r="S4">
        <v>3.4946999999999999</v>
      </c>
      <c r="U4" s="1">
        <v>0.1</v>
      </c>
      <c r="V4">
        <v>6.9678000000000004</v>
      </c>
      <c r="W4">
        <v>12.1332</v>
      </c>
      <c r="Y4" s="1">
        <v>0.1</v>
      </c>
      <c r="Z4">
        <v>7.7450999999999999</v>
      </c>
      <c r="AA4">
        <v>3.4849999999999999</v>
      </c>
      <c r="AC4" s="1">
        <v>0.1</v>
      </c>
      <c r="AD4">
        <v>2.7854000000000001</v>
      </c>
      <c r="AE4">
        <v>4.5401999999999996</v>
      </c>
    </row>
    <row r="5" spans="1:31" x14ac:dyDescent="0.25">
      <c r="A5" s="1">
        <v>0.2</v>
      </c>
      <c r="B5">
        <v>12.452199999999999</v>
      </c>
      <c r="C5">
        <v>4.4660000000000002</v>
      </c>
      <c r="E5" s="1">
        <v>0.2</v>
      </c>
      <c r="F5">
        <v>7.5041000000000002</v>
      </c>
      <c r="G5">
        <v>4.1368999999999998</v>
      </c>
      <c r="I5" s="1">
        <v>0.2</v>
      </c>
      <c r="J5">
        <v>13.424200000000001</v>
      </c>
      <c r="K5">
        <v>7.8158000000000003</v>
      </c>
      <c r="M5" s="1">
        <v>0.2</v>
      </c>
      <c r="N5">
        <v>7.6204000000000001</v>
      </c>
      <c r="O5">
        <v>3.5541</v>
      </c>
      <c r="Q5" s="1">
        <v>0.2</v>
      </c>
      <c r="R5">
        <v>7.4043000000000001</v>
      </c>
      <c r="S5">
        <v>3.5568</v>
      </c>
      <c r="U5" s="1">
        <v>0.2</v>
      </c>
      <c r="V5">
        <v>8.4064999999999994</v>
      </c>
      <c r="W5">
        <v>7.6020000000000003</v>
      </c>
      <c r="Y5" s="1">
        <v>0.2</v>
      </c>
      <c r="Z5">
        <v>7.1409000000000002</v>
      </c>
      <c r="AA5">
        <v>4.3723999999999998</v>
      </c>
      <c r="AC5" s="1">
        <v>0.2</v>
      </c>
      <c r="AD5">
        <v>4.3181000000000003</v>
      </c>
      <c r="AE5">
        <v>4.5922000000000001</v>
      </c>
    </row>
    <row r="6" spans="1:31" x14ac:dyDescent="0.25">
      <c r="A6" s="1">
        <v>0.3</v>
      </c>
      <c r="B6">
        <v>13.488300000000001</v>
      </c>
      <c r="C6">
        <v>5.5316999999999998</v>
      </c>
      <c r="E6" s="1">
        <v>0.3</v>
      </c>
      <c r="F6">
        <v>6.2491000000000003</v>
      </c>
      <c r="G6">
        <v>4.3010000000000002</v>
      </c>
      <c r="I6" s="1">
        <v>0.3</v>
      </c>
      <c r="J6">
        <v>10.976800000000001</v>
      </c>
      <c r="K6">
        <v>9.8305000000000007</v>
      </c>
      <c r="M6" s="1">
        <v>0.3</v>
      </c>
      <c r="N6">
        <v>6.7375999999999996</v>
      </c>
      <c r="O6">
        <v>5.2024999999999997</v>
      </c>
      <c r="Q6" s="1">
        <v>0.3</v>
      </c>
      <c r="R6">
        <v>4.8742999999999999</v>
      </c>
      <c r="S6">
        <v>3.1518999999999999</v>
      </c>
      <c r="U6" s="1">
        <v>0.3</v>
      </c>
      <c r="V6">
        <v>8.3018000000000001</v>
      </c>
      <c r="W6">
        <v>4.0739999999999998</v>
      </c>
      <c r="Y6" s="1">
        <v>0.3</v>
      </c>
      <c r="Z6">
        <v>6.3372999999999999</v>
      </c>
      <c r="AA6">
        <v>4.4527999999999999</v>
      </c>
      <c r="AC6" s="1">
        <v>0.3</v>
      </c>
      <c r="AD6">
        <v>10.177199999999999</v>
      </c>
      <c r="AE6">
        <v>6.2591999999999999</v>
      </c>
    </row>
    <row r="7" spans="1:31" x14ac:dyDescent="0.25">
      <c r="A7" s="1">
        <v>0.4</v>
      </c>
      <c r="B7">
        <v>17.761700000000001</v>
      </c>
      <c r="C7">
        <v>3.8584000000000001</v>
      </c>
      <c r="E7" s="1">
        <v>0.4</v>
      </c>
      <c r="F7">
        <v>9.5762999999999998</v>
      </c>
      <c r="G7">
        <v>2.9180000000000001</v>
      </c>
      <c r="I7" s="1">
        <v>0.4</v>
      </c>
      <c r="J7">
        <v>8.4990000000000006</v>
      </c>
      <c r="K7">
        <v>10.5543</v>
      </c>
      <c r="M7" s="1">
        <v>0.4</v>
      </c>
      <c r="N7">
        <v>5.9661999999999997</v>
      </c>
      <c r="O7">
        <v>3.3584999999999998</v>
      </c>
      <c r="Q7" s="1">
        <v>0.4</v>
      </c>
      <c r="R7">
        <v>5.9641000000000002</v>
      </c>
      <c r="S7">
        <v>2.9942000000000002</v>
      </c>
      <c r="U7" s="1">
        <v>0.4</v>
      </c>
      <c r="V7">
        <v>15.4389</v>
      </c>
      <c r="W7">
        <v>3.7526000000000002</v>
      </c>
      <c r="Y7" s="1">
        <v>0.4</v>
      </c>
      <c r="Z7">
        <v>7.3681000000000001</v>
      </c>
      <c r="AA7">
        <v>3.7753999999999999</v>
      </c>
      <c r="AC7" s="1">
        <v>0.4</v>
      </c>
      <c r="AD7">
        <v>6.4492000000000003</v>
      </c>
      <c r="AE7">
        <v>7.5483000000000002</v>
      </c>
    </row>
    <row r="8" spans="1:31" x14ac:dyDescent="0.25">
      <c r="A8" s="1">
        <v>0.5</v>
      </c>
      <c r="B8">
        <v>10.316000000000001</v>
      </c>
      <c r="C8">
        <v>4.4051999999999998</v>
      </c>
      <c r="E8" s="1">
        <v>0.5</v>
      </c>
      <c r="F8">
        <v>8.7124000000000006</v>
      </c>
      <c r="G8">
        <v>2.9369000000000001</v>
      </c>
      <c r="I8" s="1">
        <v>0.5</v>
      </c>
      <c r="J8">
        <v>9.1191999999999993</v>
      </c>
      <c r="K8">
        <v>14.044700000000001</v>
      </c>
      <c r="M8" s="1">
        <v>0.5</v>
      </c>
      <c r="N8">
        <v>7.6014999999999997</v>
      </c>
      <c r="O8">
        <v>4.6074000000000002</v>
      </c>
      <c r="Q8" s="1">
        <v>0.5</v>
      </c>
      <c r="R8">
        <v>7.6538000000000004</v>
      </c>
      <c r="S8">
        <v>3.4521999999999999</v>
      </c>
      <c r="U8" s="1">
        <v>0.5</v>
      </c>
      <c r="V8">
        <v>14.9383</v>
      </c>
      <c r="W8">
        <v>7.6662999999999997</v>
      </c>
      <c r="Y8" s="1">
        <v>0.5</v>
      </c>
      <c r="Z8">
        <v>8.3028999999999993</v>
      </c>
      <c r="AA8">
        <v>3.6131000000000002</v>
      </c>
      <c r="AC8" s="1">
        <v>0.5</v>
      </c>
      <c r="AD8">
        <v>2.4664999999999999</v>
      </c>
      <c r="AE8">
        <v>4.5578000000000003</v>
      </c>
    </row>
    <row r="9" spans="1:31" x14ac:dyDescent="0.25">
      <c r="A9" s="1">
        <v>0.6</v>
      </c>
      <c r="B9">
        <v>8.7401</v>
      </c>
      <c r="C9">
        <v>6.0476000000000001</v>
      </c>
      <c r="E9" s="1">
        <v>0.6</v>
      </c>
      <c r="F9">
        <v>7.5384000000000002</v>
      </c>
      <c r="G9">
        <v>3.2321</v>
      </c>
      <c r="I9" s="1">
        <v>0.6</v>
      </c>
      <c r="J9">
        <v>9.2230000000000008</v>
      </c>
      <c r="K9">
        <v>8.6681000000000008</v>
      </c>
      <c r="M9" s="1">
        <v>0.6</v>
      </c>
      <c r="N9">
        <v>6.8223000000000003</v>
      </c>
      <c r="O9">
        <v>4.6256000000000004</v>
      </c>
      <c r="Q9" s="1">
        <v>0.6</v>
      </c>
      <c r="R9">
        <v>6.2275999999999998</v>
      </c>
      <c r="S9">
        <v>3.698</v>
      </c>
      <c r="U9" s="1">
        <v>0.6</v>
      </c>
      <c r="V9">
        <v>5.6161000000000003</v>
      </c>
      <c r="W9">
        <v>8.9431999999999992</v>
      </c>
      <c r="Y9" s="1">
        <v>0.6</v>
      </c>
      <c r="Z9">
        <v>8.4170999999999996</v>
      </c>
      <c r="AA9">
        <v>4.9748000000000001</v>
      </c>
      <c r="AC9" s="1">
        <v>0.6</v>
      </c>
      <c r="AD9">
        <v>3.4708999999999999</v>
      </c>
      <c r="AE9">
        <v>5.6279000000000003</v>
      </c>
    </row>
    <row r="10" spans="1:31" x14ac:dyDescent="0.25">
      <c r="A10" s="1">
        <v>0.7</v>
      </c>
      <c r="B10">
        <v>8.4703999999999997</v>
      </c>
      <c r="C10">
        <v>5.5998000000000001</v>
      </c>
      <c r="E10" s="1">
        <v>0.7</v>
      </c>
      <c r="F10">
        <v>7.8014999999999999</v>
      </c>
      <c r="G10">
        <v>3.3090000000000002</v>
      </c>
      <c r="I10" s="1">
        <v>0.7</v>
      </c>
      <c r="J10">
        <v>7.9383999999999997</v>
      </c>
      <c r="K10">
        <v>10.750400000000001</v>
      </c>
      <c r="M10" s="1">
        <v>0.7</v>
      </c>
      <c r="N10">
        <v>6.8966000000000003</v>
      </c>
      <c r="O10">
        <v>5.5777999999999999</v>
      </c>
      <c r="Q10" s="1">
        <v>0.7</v>
      </c>
      <c r="R10">
        <v>4.9195000000000002</v>
      </c>
      <c r="S10">
        <v>4.7069000000000001</v>
      </c>
      <c r="U10" s="1">
        <v>0.7</v>
      </c>
      <c r="V10">
        <v>7.1660000000000004</v>
      </c>
      <c r="W10">
        <v>5.2793999999999999</v>
      </c>
      <c r="Y10" s="1">
        <v>0.7</v>
      </c>
      <c r="Z10">
        <v>9.4551999999999996</v>
      </c>
      <c r="AA10">
        <v>4.5815000000000001</v>
      </c>
      <c r="AC10" s="1">
        <v>0.7</v>
      </c>
      <c r="AD10">
        <v>5.0782999999999996</v>
      </c>
      <c r="AE10">
        <v>5.5147000000000004</v>
      </c>
    </row>
    <row r="11" spans="1:31" x14ac:dyDescent="0.25">
      <c r="A11" s="1">
        <v>0.8</v>
      </c>
      <c r="B11">
        <v>12.2364</v>
      </c>
      <c r="C11">
        <v>7.2499000000000002</v>
      </c>
      <c r="E11" s="1">
        <v>0.8</v>
      </c>
      <c r="F11">
        <v>5.8602999999999996</v>
      </c>
      <c r="G11">
        <v>3.9249000000000001</v>
      </c>
      <c r="I11" s="1">
        <v>0.8</v>
      </c>
      <c r="J11">
        <v>7.0751999999999997</v>
      </c>
      <c r="K11">
        <v>10.462899999999999</v>
      </c>
      <c r="M11" s="1">
        <v>0.8</v>
      </c>
      <c r="N11">
        <v>6.0307000000000004</v>
      </c>
      <c r="O11">
        <v>3.6566999999999998</v>
      </c>
      <c r="Q11" s="1">
        <v>0.8</v>
      </c>
      <c r="R11">
        <v>7.3966000000000003</v>
      </c>
      <c r="S11">
        <v>3.5367999999999999</v>
      </c>
      <c r="U11" s="1">
        <v>0.8</v>
      </c>
      <c r="V11">
        <v>5.9269999999999996</v>
      </c>
      <c r="W11">
        <v>6.9654999999999996</v>
      </c>
      <c r="Y11" s="1">
        <v>0.8</v>
      </c>
      <c r="Z11">
        <v>7.8529</v>
      </c>
      <c r="AA11">
        <v>10.4255</v>
      </c>
      <c r="AC11" s="1">
        <v>0.8</v>
      </c>
      <c r="AD11">
        <v>5.0164</v>
      </c>
      <c r="AE11">
        <v>7.6425999999999998</v>
      </c>
    </row>
    <row r="12" spans="1:31" x14ac:dyDescent="0.25">
      <c r="A12" s="1">
        <v>0.9</v>
      </c>
      <c r="B12">
        <v>9.5604999999999993</v>
      </c>
      <c r="C12">
        <v>21.6174</v>
      </c>
      <c r="E12" s="1">
        <v>0.9</v>
      </c>
      <c r="F12">
        <v>8.8954000000000004</v>
      </c>
      <c r="G12">
        <v>7.0430000000000001</v>
      </c>
      <c r="I12" s="1">
        <v>0.9</v>
      </c>
      <c r="J12">
        <v>13.6028</v>
      </c>
      <c r="K12">
        <v>12.9497</v>
      </c>
      <c r="M12" s="1">
        <v>0.9</v>
      </c>
      <c r="N12">
        <v>8.3407999999999998</v>
      </c>
      <c r="O12">
        <v>7.6734</v>
      </c>
      <c r="Q12" s="1">
        <v>0.9</v>
      </c>
      <c r="R12">
        <v>5.9160000000000004</v>
      </c>
      <c r="S12">
        <v>3.4904000000000002</v>
      </c>
      <c r="U12" s="1">
        <v>0.9</v>
      </c>
      <c r="V12">
        <v>5.7502000000000004</v>
      </c>
      <c r="W12">
        <v>4.8246000000000002</v>
      </c>
      <c r="Y12" s="1">
        <v>0.9</v>
      </c>
      <c r="Z12">
        <v>16.232600000000001</v>
      </c>
      <c r="AA12">
        <v>12.8957</v>
      </c>
      <c r="AC12" s="1">
        <v>0.9</v>
      </c>
      <c r="AD12">
        <v>6.4081999999999999</v>
      </c>
      <c r="AE12">
        <v>5.4551999999999996</v>
      </c>
    </row>
    <row r="13" spans="1:31" x14ac:dyDescent="0.25">
      <c r="A13" s="1">
        <v>1</v>
      </c>
      <c r="B13">
        <v>9.1841000000000008</v>
      </c>
      <c r="C13">
        <v>19.4633</v>
      </c>
      <c r="E13" s="1">
        <v>1</v>
      </c>
      <c r="F13">
        <v>23.8233</v>
      </c>
      <c r="G13">
        <v>9.0724999999999998</v>
      </c>
      <c r="I13" s="1">
        <v>1</v>
      </c>
      <c r="J13">
        <v>9.6159999999999997</v>
      </c>
      <c r="K13">
        <v>12.036</v>
      </c>
      <c r="M13" s="1">
        <v>1</v>
      </c>
      <c r="N13">
        <v>5.3863000000000003</v>
      </c>
      <c r="O13">
        <v>13.0685</v>
      </c>
      <c r="Q13" s="1">
        <v>1</v>
      </c>
      <c r="R13">
        <v>6.6125999999999996</v>
      </c>
      <c r="S13">
        <v>6.2297000000000002</v>
      </c>
      <c r="U13" s="1">
        <v>1</v>
      </c>
      <c r="V13">
        <v>4.7572999999999999</v>
      </c>
      <c r="W13">
        <v>7.1153000000000004</v>
      </c>
      <c r="Y13" s="1">
        <v>1</v>
      </c>
      <c r="Z13">
        <v>12.8935</v>
      </c>
      <c r="AA13">
        <v>19.3264</v>
      </c>
      <c r="AC13" s="1">
        <v>1</v>
      </c>
      <c r="AD13">
        <v>14.904199999999999</v>
      </c>
      <c r="AE13">
        <v>10.6455</v>
      </c>
    </row>
    <row r="15" spans="1:31" x14ac:dyDescent="0.25">
      <c r="A15" t="s">
        <v>6</v>
      </c>
      <c r="B15">
        <f>AVERAGE(B4:B13)</f>
        <v>11.281770000000002</v>
      </c>
      <c r="C15">
        <f>AVERAGE(C4:C13)</f>
        <v>8.1738999999999997</v>
      </c>
      <c r="F15">
        <f>AVERAGE(F4:F13)</f>
        <v>9.4118600000000008</v>
      </c>
      <c r="G15">
        <f>AVERAGE(G4:G13)</f>
        <v>4.3967200000000002</v>
      </c>
      <c r="J15">
        <f>AVERAGE(J4:J13)</f>
        <v>9.6886799999999997</v>
      </c>
      <c r="K15">
        <f>AVERAGE(K4:K13)</f>
        <v>10.75121</v>
      </c>
      <c r="N15">
        <f>AVERAGE(N4:N13)</f>
        <v>6.9911100000000008</v>
      </c>
      <c r="O15">
        <f>AVERAGE(O4:O13)</f>
        <v>6.1038499999999996</v>
      </c>
      <c r="R15">
        <f>AVERAGE(R4:R13)</f>
        <v>6.43262</v>
      </c>
      <c r="S15">
        <f>AVERAGE(S4:S13)</f>
        <v>3.8311600000000006</v>
      </c>
      <c r="V15">
        <f>AVERAGE(V4:V13)</f>
        <v>8.3269899999999986</v>
      </c>
      <c r="W15">
        <f>AVERAGE(W4:W13)</f>
        <v>6.83561</v>
      </c>
      <c r="Z15">
        <f>AVERAGE(Z4:Z13)</f>
        <v>9.1745599999999996</v>
      </c>
      <c r="AA15">
        <f>AVERAGE(AA4:AA13)</f>
        <v>7.1902599999999994</v>
      </c>
      <c r="AD15">
        <f>AVERAGE(AD4:AD13)</f>
        <v>6.1074399999999995</v>
      </c>
      <c r="AE15">
        <f>AVERAGE(AE4:AE13)</f>
        <v>6.2383600000000001</v>
      </c>
    </row>
    <row r="16" spans="1:31" x14ac:dyDescent="0.25">
      <c r="A16" t="s">
        <v>7</v>
      </c>
      <c r="B16">
        <f>STDEV(B4:B13)</f>
        <v>2.8333930872326443</v>
      </c>
      <c r="C16">
        <f>STDEV(C4:C13)</f>
        <v>6.6297619526562848</v>
      </c>
      <c r="F16">
        <f>STDEV(F4:F13)</f>
        <v>5.1897824217291513</v>
      </c>
      <c r="G16">
        <f>STDEV(G4:G13)</f>
        <v>2.0472775341359508</v>
      </c>
      <c r="J16">
        <f>STDEV(J4:J13)</f>
        <v>2.3087178590916886</v>
      </c>
      <c r="K16">
        <f>STDEV(K4:K13)</f>
        <v>1.8672696106287843</v>
      </c>
      <c r="N16">
        <f>STDEV(N4:N13)</f>
        <v>1.0297391066025696</v>
      </c>
      <c r="O16">
        <f>STDEV(O4:O13)</f>
        <v>3.1542472379845781</v>
      </c>
      <c r="R16">
        <f>STDEV(R4:R13)</f>
        <v>1.0273290436856164</v>
      </c>
      <c r="S16">
        <f>STDEV(S4:S13)</f>
        <v>0.95652130510046951</v>
      </c>
      <c r="V16">
        <f>STDEV(V4:V13)</f>
        <v>3.8003266726398386</v>
      </c>
      <c r="W16">
        <f>STDEV(W4:W13)</f>
        <v>2.5271038335304801</v>
      </c>
      <c r="Z16">
        <f>STDEV(Z4:Z13)</f>
        <v>3.0604646536106248</v>
      </c>
      <c r="AA16">
        <f>STDEV(AA4:AA13)</f>
        <v>5.3295708153659067</v>
      </c>
      <c r="AD16">
        <f>STDEV(AD4:AD13)</f>
        <v>3.8129627078632127</v>
      </c>
      <c r="AE16">
        <f>STDEV(AE4:AE13)</f>
        <v>1.9159768875896639</v>
      </c>
    </row>
    <row r="17" spans="1:42" x14ac:dyDescent="0.25">
      <c r="A17" t="s">
        <v>8</v>
      </c>
      <c r="B17">
        <f>2*B16</f>
        <v>5.6667861744652885</v>
      </c>
      <c r="C17">
        <f>2*C16</f>
        <v>13.25952390531257</v>
      </c>
      <c r="F17">
        <f>2*F16</f>
        <v>10.379564843458303</v>
      </c>
      <c r="G17">
        <f>2*G16</f>
        <v>4.0945550682719016</v>
      </c>
      <c r="J17">
        <f>2*J16</f>
        <v>4.6174357181833772</v>
      </c>
      <c r="K17">
        <f>2*K16</f>
        <v>3.7345392212575685</v>
      </c>
      <c r="N17">
        <f>2*N16</f>
        <v>2.0594782132051392</v>
      </c>
      <c r="O17">
        <f>2*O16</f>
        <v>6.3084944759691561</v>
      </c>
      <c r="R17">
        <f>2*R16</f>
        <v>2.0546580873712328</v>
      </c>
      <c r="S17">
        <f>2*S16</f>
        <v>1.913042610200939</v>
      </c>
      <c r="V17">
        <f>2*V16</f>
        <v>7.6006533452796772</v>
      </c>
      <c r="W17">
        <f>2*W16</f>
        <v>5.0542076670609601</v>
      </c>
      <c r="Z17">
        <f>2*Z16</f>
        <v>6.1209293072212496</v>
      </c>
      <c r="AA17">
        <f>2*AA16</f>
        <v>10.659141630731813</v>
      </c>
      <c r="AD17">
        <f>2*AD16</f>
        <v>7.6259254157264253</v>
      </c>
      <c r="AE17">
        <f>2*AE16</f>
        <v>3.8319537751793278</v>
      </c>
    </row>
    <row r="18" spans="1:42" x14ac:dyDescent="0.25">
      <c r="A18" t="s">
        <v>9</v>
      </c>
      <c r="B18">
        <f>B15+B17</f>
        <v>16.948556174465288</v>
      </c>
      <c r="C18">
        <f>C15+C17</f>
        <v>21.433423905312569</v>
      </c>
      <c r="F18">
        <f>F15+F17</f>
        <v>19.791424843458302</v>
      </c>
      <c r="G18">
        <f>G15+G17</f>
        <v>8.4912750682719018</v>
      </c>
      <c r="J18">
        <f>J15+J17</f>
        <v>14.306115718183378</v>
      </c>
      <c r="K18">
        <f>K15+K17</f>
        <v>14.485749221257569</v>
      </c>
      <c r="N18">
        <f>N15+N17</f>
        <v>9.0505882132051401</v>
      </c>
      <c r="O18">
        <f>O15+O17</f>
        <v>12.412344475969157</v>
      </c>
      <c r="R18">
        <f>R15+R17</f>
        <v>8.4872780873712337</v>
      </c>
      <c r="S18">
        <f>S15+S17</f>
        <v>5.74420261020094</v>
      </c>
      <c r="V18">
        <f>V15+V17</f>
        <v>15.927643345279677</v>
      </c>
      <c r="W18">
        <f>W15+W17</f>
        <v>11.88981766706096</v>
      </c>
      <c r="Z18">
        <f>Z15+Z17</f>
        <v>15.295489307221249</v>
      </c>
      <c r="AA18">
        <f>AA15+AA17</f>
        <v>17.849401630731812</v>
      </c>
      <c r="AD18">
        <f>AD15+AD17</f>
        <v>13.733365415726425</v>
      </c>
      <c r="AE18">
        <f>AE15+AE17</f>
        <v>10.070313775179327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7.394425</v>
      </c>
      <c r="K26">
        <f>AVERAGE(C3,G3,K3,O3,S3,W3,AA3,AE3)</f>
        <v>6.4496124999999989</v>
      </c>
      <c r="N26">
        <f>J27-J26</f>
        <v>4.8375000000000057E-2</v>
      </c>
      <c r="O26">
        <f>K27-K26</f>
        <v>-0.15468749999999876</v>
      </c>
      <c r="P26" s="1">
        <v>0.1</v>
      </c>
      <c r="Q26">
        <f>N26/J26*100</f>
        <v>0.65420908319443438</v>
      </c>
      <c r="R26">
        <f>O26/K26*100</f>
        <v>-2.3983999038701751</v>
      </c>
      <c r="U26">
        <f>J26</f>
        <v>7.394425</v>
      </c>
      <c r="V26">
        <f>K26</f>
        <v>6.4496124999999989</v>
      </c>
      <c r="W26">
        <f>Q26</f>
        <v>0.65420908319443438</v>
      </c>
      <c r="X26">
        <f>Q27</f>
        <v>15.409075080212464</v>
      </c>
      <c r="Y26">
        <f>Q28</f>
        <v>13.501725962464956</v>
      </c>
      <c r="Z26">
        <f>Q29</f>
        <v>30.205357414538675</v>
      </c>
      <c r="AA26">
        <f>Q30</f>
        <v>16.828894741646565</v>
      </c>
      <c r="AB26">
        <f>Q31</f>
        <v>-5.2402654702698284</v>
      </c>
      <c r="AC26">
        <f>Q32</f>
        <v>-2.4165164972259703</v>
      </c>
      <c r="AD26">
        <f>Q33</f>
        <v>-2.9750453889247792</v>
      </c>
      <c r="AE26">
        <f>Q34</f>
        <v>26.2885552291084</v>
      </c>
      <c r="AF26">
        <f>Q35</f>
        <v>47.369978057793546</v>
      </c>
      <c r="AG26">
        <f>R26</f>
        <v>-2.3983999038701751</v>
      </c>
      <c r="AH26">
        <f>R27</f>
        <v>-22.289517393486811</v>
      </c>
      <c r="AI26">
        <f>R28</f>
        <v>-17.042302929051935</v>
      </c>
      <c r="AJ26">
        <f>R29</f>
        <v>-24.879789289666611</v>
      </c>
      <c r="AK26">
        <f>R30</f>
        <v>-12.235812616649421</v>
      </c>
      <c r="AL26">
        <f>R31</f>
        <v>-11.201448149016683</v>
      </c>
      <c r="AM26">
        <f>R32</f>
        <v>-12.166234793175548</v>
      </c>
      <c r="AN26">
        <f>R33</f>
        <v>4.3954191046361544</v>
      </c>
      <c r="AO26">
        <f>R34</f>
        <v>47.197602956766829</v>
      </c>
      <c r="AP26">
        <f>R35</f>
        <v>87.912839724867226</v>
      </c>
    </row>
    <row r="27" spans="1:42" x14ac:dyDescent="0.25">
      <c r="I27" s="1">
        <v>0.1</v>
      </c>
      <c r="J27">
        <f>AVERAGE(B4,F4,J4,N4,R4,V4,Z4,AD4)</f>
        <v>7.4428000000000001</v>
      </c>
      <c r="K27">
        <f>AVERAGE(C4,G4,K4,O4,S4,W4,AA4,AE4)</f>
        <v>6.2949250000000001</v>
      </c>
      <c r="N27">
        <f>J28-J26</f>
        <v>1.1394125000000006</v>
      </c>
      <c r="O27">
        <f>K28-K26</f>
        <v>-1.4375874999999994</v>
      </c>
      <c r="P27" s="1">
        <v>0.2</v>
      </c>
      <c r="Q27">
        <f>N27/J26*100</f>
        <v>15.409075080212464</v>
      </c>
      <c r="R27">
        <f>O27/K26*100</f>
        <v>-22.289517393486811</v>
      </c>
    </row>
    <row r="28" spans="1:42" x14ac:dyDescent="0.25">
      <c r="I28" s="1">
        <v>0.2</v>
      </c>
      <c r="J28">
        <f>AVERAGE(B5,F5,J5,N5,R5,V5,Z5,AD5)</f>
        <v>8.5338375000000006</v>
      </c>
      <c r="K28">
        <f>AVERAGE(C5,G5,K5,O5,S5,W5,AA5,AE5)</f>
        <v>5.0120249999999995</v>
      </c>
      <c r="N28">
        <f>J29-J26</f>
        <v>0.99837499999999935</v>
      </c>
      <c r="O28">
        <f>K29-K26</f>
        <v>-1.0991624999999994</v>
      </c>
      <c r="P28" s="1">
        <v>0.3</v>
      </c>
      <c r="Q28">
        <f>N28/J26*100</f>
        <v>13.501725962464956</v>
      </c>
      <c r="R28">
        <f>O28/K26*100</f>
        <v>-17.042302929051935</v>
      </c>
    </row>
    <row r="29" spans="1:42" x14ac:dyDescent="0.25">
      <c r="I29" s="1">
        <v>0.3</v>
      </c>
      <c r="J29">
        <f>AVERAGE(B6,F6,J6,N6,R6,V6,Z6,AD6)</f>
        <v>8.3927999999999994</v>
      </c>
      <c r="K29">
        <f>AVERAGE(C6,G6,K6,O6,S6,W6,AA6,AE6)</f>
        <v>5.3504499999999995</v>
      </c>
      <c r="N29">
        <f>J30-J26</f>
        <v>2.2335125000000016</v>
      </c>
      <c r="O29">
        <f>K30-K26</f>
        <v>-1.6046499999999986</v>
      </c>
      <c r="P29" s="1">
        <v>0.4</v>
      </c>
      <c r="Q29">
        <f>N29/J26*100</f>
        <v>30.205357414538675</v>
      </c>
      <c r="R29">
        <f>O29/K26*100</f>
        <v>-24.879789289666611</v>
      </c>
    </row>
    <row r="30" spans="1:42" x14ac:dyDescent="0.25">
      <c r="I30" s="1">
        <v>0.4</v>
      </c>
      <c r="J30">
        <f>AVERAGE(B7,F7,J7,N7,R7,V7,Z7,AD7)</f>
        <v>9.6279375000000016</v>
      </c>
      <c r="K30">
        <f>AVERAGE(C7,G7,K7,O7,S7,W7,AA7,AE7)</f>
        <v>4.8449625000000003</v>
      </c>
      <c r="N30">
        <f>J31-J26</f>
        <v>1.2443999999999988</v>
      </c>
      <c r="O30">
        <f>K31-K26</f>
        <v>-0.78916249999999799</v>
      </c>
      <c r="P30" s="1">
        <v>0.5</v>
      </c>
      <c r="Q30">
        <f>N30/J26*100</f>
        <v>16.828894741646565</v>
      </c>
      <c r="R30">
        <f>O30/K26*100</f>
        <v>-12.235812616649421</v>
      </c>
    </row>
    <row r="31" spans="1:42" x14ac:dyDescent="0.25">
      <c r="I31" s="1">
        <v>0.5</v>
      </c>
      <c r="J31">
        <f>AVERAGE(B8,F8,J8,N8,R8,V8,Z8,AD8)</f>
        <v>8.6388249999999989</v>
      </c>
      <c r="K31">
        <f>AVERAGE(C8,G8,K8,O8,S8,W8,AA8,AE8)</f>
        <v>5.6604500000000009</v>
      </c>
      <c r="N31">
        <f>J32-J26</f>
        <v>-0.38748749999999976</v>
      </c>
      <c r="O31">
        <f>K32-K26</f>
        <v>-0.72244999999999848</v>
      </c>
      <c r="P31" s="1">
        <v>0.6</v>
      </c>
      <c r="Q31">
        <f>N31/J26*100</f>
        <v>-5.2402654702698284</v>
      </c>
      <c r="R31">
        <f>O31/K26*100</f>
        <v>-11.201448149016683</v>
      </c>
    </row>
    <row r="32" spans="1:42" x14ac:dyDescent="0.25">
      <c r="I32" s="1">
        <v>0.6</v>
      </c>
      <c r="J32">
        <f>AVERAGE(B9,F9,J9,N9,R9,V9,Z9,AD9)</f>
        <v>7.0069375000000003</v>
      </c>
      <c r="K32">
        <f>AVERAGE(C9,G9,K9,O9,S9,W9,AA9,AE9)</f>
        <v>5.7271625000000004</v>
      </c>
      <c r="N32">
        <f>J33-J26</f>
        <v>-0.17868750000000144</v>
      </c>
      <c r="O32">
        <f>K33-K26</f>
        <v>-0.78467499999999912</v>
      </c>
      <c r="P32" s="1">
        <v>0.7</v>
      </c>
      <c r="Q32">
        <f>N32/J26*100</f>
        <v>-2.4165164972259703</v>
      </c>
      <c r="R32">
        <f>O32/K26*100</f>
        <v>-12.166234793175548</v>
      </c>
    </row>
    <row r="33" spans="1:18" x14ac:dyDescent="0.25">
      <c r="I33" s="1">
        <v>0.7</v>
      </c>
      <c r="J33">
        <f>AVERAGE(B10,F10,J10,N10,R10,V10,Z10,AD10)</f>
        <v>7.2157374999999986</v>
      </c>
      <c r="K33">
        <f>AVERAGE(C10,G10,K10,O10,S10,W10,AA10,AE10)</f>
        <v>5.6649374999999997</v>
      </c>
      <c r="N33">
        <f>J34-J26</f>
        <v>-0.21998750000000111</v>
      </c>
      <c r="O33">
        <f>K34-K26</f>
        <v>0.28348750000000145</v>
      </c>
      <c r="P33" s="1">
        <v>0.8</v>
      </c>
      <c r="Q33">
        <f>N33/J26*100</f>
        <v>-2.9750453889247792</v>
      </c>
      <c r="R33">
        <f>O33/K26*100</f>
        <v>4.3954191046361544</v>
      </c>
    </row>
    <row r="34" spans="1:18" x14ac:dyDescent="0.25">
      <c r="I34" s="1">
        <v>0.8</v>
      </c>
      <c r="J34">
        <f>AVERAGE(B11,F11,J11,N11,R11,V11,Z11,AD11)</f>
        <v>7.1744374999999989</v>
      </c>
      <c r="K34">
        <f>AVERAGE(C11,G11,K11,O11,S11,W11,AA11,AE11)</f>
        <v>6.7331000000000003</v>
      </c>
      <c r="N34">
        <f>J35-J26</f>
        <v>1.9438874999999989</v>
      </c>
      <c r="O34">
        <f>K35-K26</f>
        <v>3.0440625000000026</v>
      </c>
      <c r="P34" s="1">
        <v>0.9</v>
      </c>
      <c r="Q34">
        <f>N34/J26*100</f>
        <v>26.2885552291084</v>
      </c>
      <c r="R34">
        <f>O34/K26*100</f>
        <v>47.197602956766829</v>
      </c>
    </row>
    <row r="35" spans="1:18" x14ac:dyDescent="0.25">
      <c r="I35" s="1">
        <v>0.9</v>
      </c>
      <c r="J35">
        <f>AVERAGE(B12,F12,J12,N12,R12,V12,Z12,AD12)</f>
        <v>9.3383124999999989</v>
      </c>
      <c r="K35">
        <f>AVERAGE(C12,G12,K12,O12,S12,W12,AA12,AE12)</f>
        <v>9.4936750000000014</v>
      </c>
      <c r="N35">
        <f>J36-J26</f>
        <v>3.5027375000000003</v>
      </c>
      <c r="O35">
        <f>K36-K26</f>
        <v>5.6700375000000012</v>
      </c>
      <c r="P35" s="1">
        <v>1</v>
      </c>
      <c r="Q35">
        <f>N35/J26*100</f>
        <v>47.369978057793546</v>
      </c>
      <c r="R35">
        <f>O35/K26*100</f>
        <v>87.912839724867226</v>
      </c>
    </row>
    <row r="36" spans="1:18" x14ac:dyDescent="0.25">
      <c r="I36" s="1">
        <v>1</v>
      </c>
      <c r="J36">
        <f>AVERAGE(B13,F13,J13,N13,R13,V13,Z13,AD13)</f>
        <v>10.8971625</v>
      </c>
      <c r="K36">
        <f>AVERAGE(C13,G13,K13,O13,S13,W13,AA13,AE13)</f>
        <v>12.11965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9.1277000000000008</v>
      </c>
      <c r="C41">
        <f>C3</f>
        <v>4.6830999999999996</v>
      </c>
    </row>
    <row r="42" spans="1:18" x14ac:dyDescent="0.25">
      <c r="A42" s="1">
        <v>2</v>
      </c>
      <c r="B42">
        <f>F3</f>
        <v>8.9002999999999997</v>
      </c>
      <c r="C42">
        <f>G3</f>
        <v>4.3167</v>
      </c>
    </row>
    <row r="43" spans="1:18" x14ac:dyDescent="0.25">
      <c r="A43" s="1">
        <v>3</v>
      </c>
      <c r="B43">
        <f>J3</f>
        <v>8.5329999999999995</v>
      </c>
      <c r="C43">
        <f>K3</f>
        <v>11.7348</v>
      </c>
    </row>
    <row r="44" spans="1:18" x14ac:dyDescent="0.25">
      <c r="A44" s="1">
        <v>4</v>
      </c>
      <c r="B44">
        <f>N3</f>
        <v>8.0020000000000007</v>
      </c>
      <c r="C44">
        <f>O3</f>
        <v>4.5160999999999998</v>
      </c>
    </row>
    <row r="45" spans="1:18" x14ac:dyDescent="0.25">
      <c r="A45" s="1">
        <v>5</v>
      </c>
      <c r="B45">
        <f>R3</f>
        <v>7.3228</v>
      </c>
      <c r="C45">
        <f>S3</f>
        <v>4.8223000000000003</v>
      </c>
    </row>
    <row r="46" spans="1:18" x14ac:dyDescent="0.25">
      <c r="A46" s="1">
        <v>6</v>
      </c>
      <c r="B46">
        <f>V3</f>
        <v>6.7892000000000001</v>
      </c>
      <c r="C46">
        <f>W3</f>
        <v>12.3828</v>
      </c>
    </row>
    <row r="47" spans="1:18" x14ac:dyDescent="0.25">
      <c r="A47" s="1">
        <v>7</v>
      </c>
      <c r="B47">
        <f>Z3</f>
        <v>7.4077000000000002</v>
      </c>
      <c r="C47">
        <f>AA3</f>
        <v>3.4159999999999999</v>
      </c>
    </row>
    <row r="48" spans="1:18" x14ac:dyDescent="0.25">
      <c r="A48" s="1">
        <v>8</v>
      </c>
      <c r="B48">
        <f>AD3</f>
        <v>3.0727000000000002</v>
      </c>
      <c r="C48">
        <f>AE3</f>
        <v>5.7251000000000003</v>
      </c>
    </row>
    <row r="50" spans="1:3" x14ac:dyDescent="0.25">
      <c r="A50" t="s">
        <v>18</v>
      </c>
      <c r="B50">
        <f>AVERAGE(B41:B48)</f>
        <v>7.394425</v>
      </c>
      <c r="C50">
        <f>AVERAGE(C41:C48)</f>
        <v>6.4496124999999989</v>
      </c>
    </row>
    <row r="51" spans="1:3" x14ac:dyDescent="0.25">
      <c r="A51" t="s">
        <v>7</v>
      </c>
      <c r="B51">
        <f>STDEV(B41:B48)</f>
        <v>1.9267408749714392</v>
      </c>
      <c r="C51">
        <f>STDEV(C41:C48)</f>
        <v>3.5237995461220581</v>
      </c>
    </row>
    <row r="52" spans="1:3" x14ac:dyDescent="0.25">
      <c r="A52" t="s">
        <v>19</v>
      </c>
      <c r="B52">
        <f>1.5*B51</f>
        <v>2.8901113124571589</v>
      </c>
      <c r="C52">
        <f>1.5*C51</f>
        <v>5.2856993191830872</v>
      </c>
    </row>
    <row r="53" spans="1:3" x14ac:dyDescent="0.25">
      <c r="A53" t="s">
        <v>8</v>
      </c>
      <c r="B53">
        <f>2*B51</f>
        <v>3.8534817499428784</v>
      </c>
      <c r="C53">
        <f>2*C51</f>
        <v>7.0475990922441163</v>
      </c>
    </row>
    <row r="54" spans="1:3" x14ac:dyDescent="0.25">
      <c r="A54" t="s">
        <v>20</v>
      </c>
      <c r="B54">
        <f>B50+B52</f>
        <v>10.28453631245716</v>
      </c>
      <c r="C54">
        <f>C50+C52</f>
        <v>11.735311819183085</v>
      </c>
    </row>
    <row r="55" spans="1:3" x14ac:dyDescent="0.25">
      <c r="A55" t="s">
        <v>9</v>
      </c>
      <c r="B55">
        <f>B50+B53</f>
        <v>11.247906749942878</v>
      </c>
      <c r="C55">
        <f>C50+C53</f>
        <v>13.497211592244115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2014-01-24T05:05:39Z</dcterms:created>
  <dcterms:modified xsi:type="dcterms:W3CDTF">2014-01-24T05:06:12Z</dcterms:modified>
</cp:coreProperties>
</file>