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<sst xmlns="http://schemas.openxmlformats.org/spreadsheetml/2006/main" count="48" uniqueCount="21">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</sst>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7.9218999999999999</v>
      </c>
      <c r="C3">
        <v>5.0819000000000001</v>
      </c>
      <c r="E3" s="1">
        <v>913</v>
      </c>
      <c r="F3">
        <v>10.3096</v>
      </c>
      <c r="G3">
        <v>6.7045000000000003</v>
      </c>
      <c r="I3" s="1">
        <v>913</v>
      </c>
      <c r="J3">
        <v>7.4036999999999997</v>
      </c>
      <c r="K3">
        <v>6.5644</v>
      </c>
      <c r="M3" s="1">
        <v>913</v>
      </c>
      <c r="N3">
        <v>7.2653999999999996</v>
      </c>
      <c r="O3">
        <v>8.3437000000000001</v>
      </c>
      <c r="Q3" s="1">
        <v>913</v>
      </c>
      <c r="R3">
        <v>57.611499999999999</v>
      </c>
      <c r="S3">
        <v>51.629100000000001</v>
      </c>
      <c r="U3" s="1">
        <v>913</v>
      </c>
      <c r="V3">
        <v>9.3015000000000008</v>
      </c>
      <c r="W3">
        <v>12.6737</v>
      </c>
      <c r="Y3" s="1">
        <v>913</v>
      </c>
      <c r="Z3">
        <v>5.3034999999999997</v>
      </c>
      <c r="AA3">
        <v>6.8563000000000001</v>
      </c>
      <c r="AC3" s="1">
        <v>913</v>
      </c>
      <c r="AD3">
        <v>10.9084</v>
      </c>
      <c r="AE3">
        <v>8.6377000000000006</v>
      </c>
    </row>
    <row r="4" spans="1:31" x14ac:dyDescent="0.25">
      <c r="A4" s="1">
        <v>0.1</v>
      </c>
      <c r="B4">
        <v>9.9298000000000002</v>
      </c>
      <c r="C4">
        <v>4.1558000000000002</v>
      </c>
      <c r="E4" s="1">
        <v>0.1</v>
      </c>
      <c r="F4">
        <v>8.2314000000000007</v>
      </c>
      <c r="G4">
        <v>4.9728000000000003</v>
      </c>
      <c r="I4" s="1">
        <v>0.1</v>
      </c>
      <c r="J4">
        <v>7.4939999999999998</v>
      </c>
      <c r="K4">
        <v>5.5837000000000003</v>
      </c>
      <c r="M4" s="1">
        <v>0.1</v>
      </c>
      <c r="N4">
        <v>7.3929999999999998</v>
      </c>
      <c r="O4">
        <v>5.7575000000000003</v>
      </c>
      <c r="Q4" s="1">
        <v>0.1</v>
      </c>
      <c r="R4">
        <v>58.518000000000001</v>
      </c>
      <c r="S4">
        <v>28.8185</v>
      </c>
      <c r="U4" s="1">
        <v>0.1</v>
      </c>
      <c r="V4">
        <v>9.3849999999999998</v>
      </c>
      <c r="W4">
        <v>6.6757</v>
      </c>
      <c r="Y4" s="1">
        <v>0.1</v>
      </c>
      <c r="Z4">
        <v>6.9690000000000003</v>
      </c>
      <c r="AA4">
        <v>18.201899999999998</v>
      </c>
      <c r="AC4" s="1">
        <v>0.1</v>
      </c>
      <c r="AD4">
        <v>9.0009999999999994</v>
      </c>
      <c r="AE4">
        <v>5.2009999999999996</v>
      </c>
    </row>
    <row r="5" spans="1:31" x14ac:dyDescent="0.25">
      <c r="A5" s="1">
        <v>0.2</v>
      </c>
      <c r="B5">
        <v>9.0704999999999991</v>
      </c>
      <c r="C5">
        <v>3.8946000000000001</v>
      </c>
      <c r="E5" s="1">
        <v>0.2</v>
      </c>
      <c r="F5">
        <v>12.942299999999999</v>
      </c>
      <c r="G5">
        <v>5.2298999999999998</v>
      </c>
      <c r="I5" s="1">
        <v>0.2</v>
      </c>
      <c r="J5">
        <v>8.9751999999999992</v>
      </c>
      <c r="K5">
        <v>5.5030000000000001</v>
      </c>
      <c r="M5" s="1">
        <v>0.2</v>
      </c>
      <c r="N5">
        <v>7.0986000000000002</v>
      </c>
      <c r="O5">
        <v>9.4870000000000001</v>
      </c>
      <c r="Q5" s="1">
        <v>0.2</v>
      </c>
      <c r="R5">
        <v>44.930199999999999</v>
      </c>
      <c r="S5">
        <v>59.902099999999997</v>
      </c>
      <c r="U5" s="1">
        <v>0.2</v>
      </c>
      <c r="V5">
        <v>8.0244</v>
      </c>
      <c r="W5">
        <v>13.694800000000001</v>
      </c>
      <c r="Y5" s="1">
        <v>0.2</v>
      </c>
      <c r="Z5">
        <v>8.0679999999999996</v>
      </c>
      <c r="AA5">
        <v>19.8081</v>
      </c>
      <c r="AC5" s="1">
        <v>0.2</v>
      </c>
      <c r="AD5">
        <v>11.3408</v>
      </c>
      <c r="AE5">
        <v>7.2408000000000001</v>
      </c>
    </row>
    <row r="6" spans="1:31" x14ac:dyDescent="0.25">
      <c r="A6" s="1">
        <v>0.3</v>
      </c>
      <c r="B6">
        <v>8.8415999999999997</v>
      </c>
      <c r="C6">
        <v>4.3356000000000003</v>
      </c>
      <c r="E6" s="1">
        <v>0.3</v>
      </c>
      <c r="F6">
        <v>17.633700000000001</v>
      </c>
      <c r="G6">
        <v>14.9671</v>
      </c>
      <c r="I6" s="1">
        <v>0.3</v>
      </c>
      <c r="J6">
        <v>8.5371000000000006</v>
      </c>
      <c r="K6">
        <v>4.2938000000000001</v>
      </c>
      <c r="M6" s="1">
        <v>0.3</v>
      </c>
      <c r="N6">
        <v>6.2877000000000001</v>
      </c>
      <c r="O6">
        <v>12.570499999999999</v>
      </c>
      <c r="Q6" s="1">
        <v>0.3</v>
      </c>
      <c r="R6">
        <v>30.3062</v>
      </c>
      <c r="S6">
        <v>87.125600000000006</v>
      </c>
      <c r="U6" s="1">
        <v>0.3</v>
      </c>
      <c r="V6">
        <v>9.4887999999999995</v>
      </c>
      <c r="W6">
        <v>9.1609999999999996</v>
      </c>
      <c r="Y6" s="1">
        <v>0.3</v>
      </c>
      <c r="Z6">
        <v>3.7706</v>
      </c>
      <c r="AA6">
        <v>8.4776000000000007</v>
      </c>
      <c r="AC6" s="1">
        <v>0.3</v>
      </c>
      <c r="AD6">
        <v>14.785299999999999</v>
      </c>
      <c r="AE6">
        <v>7.5556000000000001</v>
      </c>
    </row>
    <row r="7" spans="1:31" x14ac:dyDescent="0.25">
      <c r="A7" s="1">
        <v>0.4</v>
      </c>
      <c r="B7">
        <v>7.8710000000000004</v>
      </c>
      <c r="C7">
        <v>4.0742000000000003</v>
      </c>
      <c r="E7" s="1">
        <v>0.4</v>
      </c>
      <c r="F7">
        <v>32.852600000000002</v>
      </c>
      <c r="G7">
        <v>17.8551</v>
      </c>
      <c r="I7" s="1">
        <v>0.4</v>
      </c>
      <c r="J7">
        <v>8.6369000000000007</v>
      </c>
      <c r="K7">
        <v>5.2313000000000001</v>
      </c>
      <c r="M7" s="1">
        <v>0.4</v>
      </c>
      <c r="N7">
        <v>9.4420999999999999</v>
      </c>
      <c r="O7">
        <v>10.972099999999999</v>
      </c>
      <c r="Q7" s="1">
        <v>0.4</v>
      </c>
      <c r="R7">
        <v>23.6633</v>
      </c>
      <c r="S7">
        <v>36.581200000000003</v>
      </c>
      <c r="U7" s="1">
        <v>0.4</v>
      </c>
      <c r="V7">
        <v>24.614999999999998</v>
      </c>
      <c r="W7">
        <v>13.322900000000001</v>
      </c>
      <c r="Y7" s="1">
        <v>0.4</v>
      </c>
      <c r="Z7">
        <v>6.3754999999999997</v>
      </c>
      <c r="AA7">
        <v>16.255400000000002</v>
      </c>
      <c r="AC7" s="1">
        <v>0.4</v>
      </c>
      <c r="AD7">
        <v>10.802899999999999</v>
      </c>
      <c r="AE7">
        <v>8.2570999999999994</v>
      </c>
    </row>
    <row r="8" spans="1:31" x14ac:dyDescent="0.25">
      <c r="A8" s="1">
        <v>0.5</v>
      </c>
      <c r="B8">
        <v>10.8224</v>
      </c>
      <c r="C8">
        <v>3.9729999999999999</v>
      </c>
      <c r="E8" s="1">
        <v>0.5</v>
      </c>
      <c r="F8">
        <v>9.0540000000000003</v>
      </c>
      <c r="G8">
        <v>6.1897000000000002</v>
      </c>
      <c r="I8" s="1">
        <v>0.5</v>
      </c>
      <c r="J8">
        <v>13.6539</v>
      </c>
      <c r="K8">
        <v>5.673</v>
      </c>
      <c r="M8" s="1">
        <v>0.5</v>
      </c>
      <c r="N8">
        <v>13.430400000000001</v>
      </c>
      <c r="O8">
        <v>6.7495000000000003</v>
      </c>
      <c r="Q8" s="1">
        <v>0.5</v>
      </c>
      <c r="R8">
        <v>16.349599999999999</v>
      </c>
      <c r="S8">
        <v>16.319400000000002</v>
      </c>
      <c r="U8" s="1">
        <v>0.5</v>
      </c>
      <c r="V8">
        <v>10.104699999999999</v>
      </c>
      <c r="W8">
        <v>8.8648000000000007</v>
      </c>
      <c r="Y8" s="1">
        <v>0.5</v>
      </c>
      <c r="Z8">
        <v>6.4217000000000004</v>
      </c>
      <c r="AA8">
        <v>14.8391</v>
      </c>
      <c r="AC8" s="1">
        <v>0.5</v>
      </c>
      <c r="AD8">
        <v>12.730600000000001</v>
      </c>
      <c r="AE8">
        <v>10.954499999999999</v>
      </c>
    </row>
    <row r="9" spans="1:31" x14ac:dyDescent="0.25">
      <c r="A9" s="1">
        <v>0.6</v>
      </c>
      <c r="B9">
        <v>9.7464999999999993</v>
      </c>
      <c r="C9">
        <v>5.3456000000000001</v>
      </c>
      <c r="E9" s="1">
        <v>0.6</v>
      </c>
      <c r="F9">
        <v>8.6964000000000006</v>
      </c>
      <c r="G9">
        <v>4.5171999999999999</v>
      </c>
      <c r="I9" s="1">
        <v>0.6</v>
      </c>
      <c r="J9">
        <v>7.5129999999999999</v>
      </c>
      <c r="K9">
        <v>4.4051999999999998</v>
      </c>
      <c r="M9" s="1">
        <v>0.6</v>
      </c>
      <c r="N9">
        <v>3.8952</v>
      </c>
      <c r="O9">
        <v>10.2675</v>
      </c>
      <c r="Q9" s="1">
        <v>0.6</v>
      </c>
      <c r="R9">
        <v>11.9109</v>
      </c>
      <c r="S9">
        <v>16.6692</v>
      </c>
      <c r="U9" s="1">
        <v>0.6</v>
      </c>
      <c r="V9">
        <v>5.7313999999999998</v>
      </c>
      <c r="W9">
        <v>10.846500000000001</v>
      </c>
      <c r="Y9" s="1">
        <v>0.6</v>
      </c>
      <c r="Z9">
        <v>5.7458999999999998</v>
      </c>
      <c r="AA9">
        <v>17.467300000000002</v>
      </c>
      <c r="AC9" s="1">
        <v>0.6</v>
      </c>
      <c r="AD9">
        <v>20.437799999999999</v>
      </c>
      <c r="AE9">
        <v>5.0194000000000001</v>
      </c>
    </row>
    <row r="10" spans="1:31" x14ac:dyDescent="0.25">
      <c r="A10" s="1">
        <v>0.7</v>
      </c>
      <c r="B10">
        <v>7.4302999999999999</v>
      </c>
      <c r="C10">
        <v>3.9340000000000002</v>
      </c>
      <c r="E10" s="1">
        <v>0.7</v>
      </c>
      <c r="F10">
        <v>11.410600000000001</v>
      </c>
      <c r="G10">
        <v>4.5397999999999996</v>
      </c>
      <c r="I10" s="1">
        <v>0.7</v>
      </c>
      <c r="J10">
        <v>10.8459</v>
      </c>
      <c r="K10">
        <v>9.4987999999999992</v>
      </c>
      <c r="M10" s="1">
        <v>0.7</v>
      </c>
      <c r="N10">
        <v>6.4928999999999997</v>
      </c>
      <c r="O10">
        <v>7.9835000000000003</v>
      </c>
      <c r="Q10" s="1">
        <v>0.7</v>
      </c>
      <c r="R10">
        <v>5.5656999999999996</v>
      </c>
      <c r="S10">
        <v>9.1164000000000005</v>
      </c>
      <c r="U10" s="1">
        <v>0.7</v>
      </c>
      <c r="V10">
        <v>6.9261999999999997</v>
      </c>
      <c r="W10">
        <v>10.086</v>
      </c>
      <c r="Y10" s="1">
        <v>0.7</v>
      </c>
      <c r="Z10">
        <v>7.87</v>
      </c>
      <c r="AA10">
        <v>19.038900000000002</v>
      </c>
      <c r="AC10" s="1">
        <v>0.7</v>
      </c>
      <c r="AD10">
        <v>15.3028</v>
      </c>
      <c r="AE10">
        <v>6.7268999999999997</v>
      </c>
    </row>
    <row r="11" spans="1:31" x14ac:dyDescent="0.25">
      <c r="A11" s="1">
        <v>0.8</v>
      </c>
      <c r="B11">
        <v>25.300799999999999</v>
      </c>
      <c r="C11">
        <v>11.0426</v>
      </c>
      <c r="E11" s="1">
        <v>0.8</v>
      </c>
      <c r="F11">
        <v>9.5831</v>
      </c>
      <c r="G11">
        <v>14.7188</v>
      </c>
      <c r="I11" s="1">
        <v>0.8</v>
      </c>
      <c r="J11">
        <v>37.664099999999998</v>
      </c>
      <c r="K11">
        <v>38.754399999999997</v>
      </c>
      <c r="M11" s="1">
        <v>0.8</v>
      </c>
      <c r="N11">
        <v>5.9751000000000003</v>
      </c>
      <c r="O11">
        <v>9.3046000000000006</v>
      </c>
      <c r="Q11" s="1">
        <v>0.8</v>
      </c>
      <c r="R11">
        <v>4.8300999999999998</v>
      </c>
      <c r="S11">
        <v>8.2666000000000004</v>
      </c>
      <c r="U11" s="1">
        <v>0.8</v>
      </c>
      <c r="V11">
        <v>8.8893000000000004</v>
      </c>
      <c r="W11">
        <v>8.5928000000000004</v>
      </c>
      <c r="Y11" s="1">
        <v>0.8</v>
      </c>
      <c r="Z11">
        <v>8.3508999999999993</v>
      </c>
      <c r="AA11">
        <v>9.1424000000000003</v>
      </c>
      <c r="AC11" s="1">
        <v>0.8</v>
      </c>
      <c r="AD11">
        <v>10.6273</v>
      </c>
      <c r="AE11">
        <v>5.1443000000000003</v>
      </c>
    </row>
    <row r="12" spans="1:31" x14ac:dyDescent="0.25">
      <c r="A12" s="1">
        <v>0.9</v>
      </c>
      <c r="B12">
        <v>43.539299999999997</v>
      </c>
      <c r="C12">
        <v>11.592499999999999</v>
      </c>
      <c r="E12" s="1">
        <v>0.9</v>
      </c>
      <c r="F12">
        <v>9.0986999999999991</v>
      </c>
      <c r="G12">
        <v>19.349299999999999</v>
      </c>
      <c r="I12" s="1">
        <v>0.9</v>
      </c>
      <c r="J12">
        <v>16.094000000000001</v>
      </c>
      <c r="K12">
        <v>36.068800000000003</v>
      </c>
      <c r="M12" s="1">
        <v>0.9</v>
      </c>
      <c r="N12">
        <v>3.1429999999999998</v>
      </c>
      <c r="O12">
        <v>6.6345999999999998</v>
      </c>
      <c r="Q12" s="1">
        <v>0.9</v>
      </c>
      <c r="R12">
        <v>5.5671999999999997</v>
      </c>
      <c r="S12">
        <v>8.1035000000000004</v>
      </c>
      <c r="U12" s="1">
        <v>0.9</v>
      </c>
      <c r="V12">
        <v>9.5752000000000006</v>
      </c>
      <c r="W12">
        <v>12.4741</v>
      </c>
      <c r="Y12" s="1">
        <v>0.9</v>
      </c>
      <c r="Z12">
        <v>7.3484999999999996</v>
      </c>
      <c r="AA12">
        <v>11.1081</v>
      </c>
      <c r="AC12" s="1">
        <v>0.9</v>
      </c>
      <c r="AD12">
        <v>10.666700000000001</v>
      </c>
      <c r="AE12">
        <v>5.4302999999999999</v>
      </c>
    </row>
    <row r="13" spans="1:31" x14ac:dyDescent="0.25">
      <c r="A13" s="1">
        <v>1</v>
      </c>
      <c r="B13">
        <v>17.412099999999999</v>
      </c>
      <c r="C13">
        <v>12.149900000000001</v>
      </c>
      <c r="E13" s="1">
        <v>1</v>
      </c>
      <c r="F13">
        <v>16.639700000000001</v>
      </c>
      <c r="G13">
        <v>13.353999999999999</v>
      </c>
      <c r="I13" s="1">
        <v>1</v>
      </c>
      <c r="J13">
        <v>34.7956</v>
      </c>
      <c r="K13">
        <v>50.05</v>
      </c>
      <c r="M13" s="1">
        <v>1</v>
      </c>
      <c r="N13">
        <v>17.824100000000001</v>
      </c>
      <c r="O13">
        <v>15.1083</v>
      </c>
      <c r="Q13" s="1">
        <v>1</v>
      </c>
      <c r="R13">
        <v>5.6635999999999997</v>
      </c>
      <c r="S13">
        <v>4.8257000000000003</v>
      </c>
      <c r="U13" s="1">
        <v>1</v>
      </c>
      <c r="V13">
        <v>6.0568999999999997</v>
      </c>
      <c r="W13">
        <v>5.6139000000000001</v>
      </c>
      <c r="Y13" s="1">
        <v>1</v>
      </c>
      <c r="Z13">
        <v>3.6726999999999999</v>
      </c>
      <c r="AA13">
        <v>9.9841999999999995</v>
      </c>
      <c r="AC13" s="1">
        <v>1</v>
      </c>
      <c r="AD13">
        <v>8.4835999999999991</v>
      </c>
      <c r="AE13">
        <v>5.4349999999999996</v>
      </c>
    </row>
    <row r="15" spans="1:31" x14ac:dyDescent="0.25">
      <c r="A15" t="s">
        <v>6</v>
      </c>
      <c r="B15">
        <f>AVERAGE(B4:B13)</f>
        <v>14.99643</v>
      </c>
      <c r="C15">
        <f>AVERAGE(C4:C13)</f>
        <v>6.4497799999999996</v>
      </c>
      <c r="F15">
        <f>AVERAGE(F4:F13)</f>
        <v>13.614249999999998</v>
      </c>
      <c r="G15">
        <f>AVERAGE(G4:G13)</f>
        <v>10.569370000000001</v>
      </c>
      <c r="J15">
        <f>AVERAGE(J4:J13)</f>
        <v>15.420970000000001</v>
      </c>
      <c r="K15">
        <f>AVERAGE(K4:K13)</f>
        <v>16.5062</v>
      </c>
      <c r="N15">
        <f>AVERAGE(N4:N13)</f>
        <v>8.0982099999999999</v>
      </c>
      <c r="O15">
        <f>AVERAGE(O4:O13)</f>
        <v>9.483509999999999</v>
      </c>
      <c r="R15">
        <f>AVERAGE(R4:R13)</f>
        <v>20.730479999999996</v>
      </c>
      <c r="S15">
        <f>AVERAGE(S4:S13)</f>
        <v>27.572819999999997</v>
      </c>
      <c r="V15">
        <f>AVERAGE(V4:V13)</f>
        <v>9.8796900000000001</v>
      </c>
      <c r="W15">
        <f>AVERAGE(W4:W13)</f>
        <v>9.933250000000001</v>
      </c>
      <c r="Z15">
        <f>AVERAGE(Z4:Z13)</f>
        <v>6.4592800000000015</v>
      </c>
      <c r="AA15">
        <f>AVERAGE(AA4:AA13)</f>
        <v>14.432299999999998</v>
      </c>
      <c r="AD15">
        <f>AVERAGE(AD4:AD13)</f>
        <v>12.41788</v>
      </c>
      <c r="AE15">
        <f>AVERAGE(AE4:AE13)</f>
        <v>6.6964899999999998</v>
      </c>
    </row>
    <row r="16" spans="1:31" x14ac:dyDescent="0.25">
      <c r="A16" t="s">
        <v>7</v>
      </c>
      <c r="B16">
        <f>STDEV(B4:B13)</f>
        <v>11.442526022794672</v>
      </c>
      <c r="C16">
        <f>STDEV(C4:C13)</f>
        <v>3.5842271861278259</v>
      </c>
      <c r="F16">
        <f>STDEV(F4:F13)</f>
        <v>7.5375179512224095</v>
      </c>
      <c r="G16">
        <f>STDEV(G4:G13)</f>
        <v>6.022905502247232</v>
      </c>
      <c r="J16">
        <f>STDEV(J4:J13)</f>
        <v>11.328292785180727</v>
      </c>
      <c r="K16">
        <f>STDEV(K4:K13)</f>
        <v>17.740092128972847</v>
      </c>
      <c r="N16">
        <f>STDEV(N4:N13)</f>
        <v>4.4585713961238005</v>
      </c>
      <c r="O16">
        <f>STDEV(O4:O13)</f>
        <v>2.9012374882491483</v>
      </c>
      <c r="R16">
        <f>STDEV(R4:R13)</f>
        <v>18.709844804083467</v>
      </c>
      <c r="S16">
        <f>STDEV(S4:S13)</f>
        <v>26.935730978666818</v>
      </c>
      <c r="V16">
        <f>STDEV(V4:V13)</f>
        <v>5.4020400207185117</v>
      </c>
      <c r="W16">
        <f>STDEV(W4:W13)</f>
        <v>2.7029909455391525</v>
      </c>
      <c r="Z16">
        <f>STDEV(Z4:Z13)</f>
        <v>1.6572478684051208</v>
      </c>
      <c r="AA16">
        <f>STDEV(AA4:AA13)</f>
        <v>4.3628185532851287</v>
      </c>
      <c r="AD16">
        <f>STDEV(AD4:AD13)</f>
        <v>3.5829697393208435</v>
      </c>
      <c r="AE16">
        <f>STDEV(AE4:AE13)</f>
        <v>1.8930994576502171</v>
      </c>
    </row>
    <row r="17" spans="1:42" x14ac:dyDescent="0.25">
      <c r="A17" t="s">
        <v>8</v>
      </c>
      <c r="B17">
        <f>2*B16</f>
        <v>22.885052045589344</v>
      </c>
      <c r="C17">
        <f>2*C16</f>
        <v>7.1684543722556517</v>
      </c>
      <c r="F17">
        <f>2*F16</f>
        <v>15.075035902444819</v>
      </c>
      <c r="G17">
        <f>2*G16</f>
        <v>12.045811004494464</v>
      </c>
      <c r="J17">
        <f>2*J16</f>
        <v>22.656585570361454</v>
      </c>
      <c r="K17">
        <f>2*K16</f>
        <v>35.480184257945695</v>
      </c>
      <c r="N17">
        <f>2*N16</f>
        <v>8.917142792247601</v>
      </c>
      <c r="O17">
        <f>2*O16</f>
        <v>5.8024749764982966</v>
      </c>
      <c r="R17">
        <f>2*R16</f>
        <v>37.419689608166934</v>
      </c>
      <c r="S17">
        <f>2*S16</f>
        <v>53.871461957333636</v>
      </c>
      <c r="V17">
        <f>2*V16</f>
        <v>10.804080041437023</v>
      </c>
      <c r="W17">
        <f>2*W16</f>
        <v>5.4059818910783051</v>
      </c>
      <c r="Z17">
        <f>2*Z16</f>
        <v>3.3144957368102417</v>
      </c>
      <c r="AA17">
        <f>2*AA16</f>
        <v>8.7256371065702574</v>
      </c>
      <c r="AD17">
        <f>2*AD16</f>
        <v>7.165939478641687</v>
      </c>
      <c r="AE17">
        <f>2*AE16</f>
        <v>3.7861989153004343</v>
      </c>
    </row>
    <row r="18" spans="1:42" x14ac:dyDescent="0.25">
      <c r="A18" t="s">
        <v>9</v>
      </c>
      <c r="B18">
        <f>B15+B17</f>
        <v>37.881482045589344</v>
      </c>
      <c r="C18">
        <f>C15+C17</f>
        <v>13.618234372255651</v>
      </c>
      <c r="F18">
        <f>F15+F17</f>
        <v>28.689285902444816</v>
      </c>
      <c r="G18">
        <f>G15+G17</f>
        <v>22.615181004494467</v>
      </c>
      <c r="J18">
        <f>J15+J17</f>
        <v>38.077555570361454</v>
      </c>
      <c r="K18">
        <f>K15+K17</f>
        <v>51.986384257945694</v>
      </c>
      <c r="N18">
        <f>N15+N17</f>
        <v>17.015352792247601</v>
      </c>
      <c r="O18">
        <f>O15+O17</f>
        <v>15.285984976498295</v>
      </c>
      <c r="R18">
        <f>R15+R17</f>
        <v>58.150169608166934</v>
      </c>
      <c r="S18">
        <f>S15+S17</f>
        <v>81.444281957333629</v>
      </c>
      <c r="V18">
        <f>V15+V17</f>
        <v>20.683770041437022</v>
      </c>
      <c r="W18">
        <f>W15+W17</f>
        <v>15.339231891078306</v>
      </c>
      <c r="Z18">
        <f>Z15+Z17</f>
        <v>9.7737757368102436</v>
      </c>
      <c r="AA18">
        <f>AA15+AA17</f>
        <v>23.157937106570255</v>
      </c>
      <c r="AD18">
        <f>AD15+AD17</f>
        <v>19.583819478641686</v>
      </c>
      <c r="AE18">
        <f>AE15+AE17</f>
        <v>10.482688915300434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14.503187500000001</v>
      </c>
      <c r="K26">
        <f>AVERAGE(C3,G3,K3,O3,S3,W3,AA3,AE3)</f>
        <v>13.311412499999999</v>
      </c>
      <c r="N26">
        <f>J27-J26</f>
        <v>0.11196250000000063</v>
      </c>
      <c r="O26">
        <f>K27-K26</f>
        <v>-3.3905500000000011</v>
      </c>
      <c r="P26" s="1">
        <v>0.1</v>
      </c>
      <c r="Q26">
        <f>N26/J26*100</f>
        <v>0.77198546871162366</v>
      </c>
      <c r="R26">
        <f>O26/K26*100</f>
        <v>-25.471000917445846</v>
      </c>
      <c r="U26">
        <f>J26</f>
        <v>14.503187500000001</v>
      </c>
      <c r="V26">
        <f>K26</f>
        <v>13.311412499999999</v>
      </c>
      <c r="W26">
        <f>Q26</f>
        <v>0.77198546871162366</v>
      </c>
      <c r="X26">
        <f>Q27</f>
        <v>-4.8054091557459513</v>
      </c>
      <c r="Y26">
        <f>Q28</f>
        <v>-14.112845883017092</v>
      </c>
      <c r="Z26">
        <f>Q29</f>
        <v>7.0965434322627257</v>
      </c>
      <c r="AA26">
        <f>Q30</f>
        <v>-20.218141701608712</v>
      </c>
      <c r="AB26">
        <f>Q31</f>
        <v>-36.49921784435319</v>
      </c>
      <c r="AC26">
        <f>Q32</f>
        <v>-38.078784405152319</v>
      </c>
      <c r="AD26">
        <f>Q33</f>
        <v>-4.1411586246126921</v>
      </c>
      <c r="AE26">
        <f>Q34</f>
        <v>-9.4745551624427442</v>
      </c>
      <c r="AF26">
        <f>Q35</f>
        <v>-4.7206864008343077</v>
      </c>
      <c r="AG26">
        <f>R26</f>
        <v>-25.471000917445846</v>
      </c>
      <c r="AH26">
        <f>R27</f>
        <v>17.155392036720375</v>
      </c>
      <c r="AI26">
        <f>R28</f>
        <v>39.435615867211681</v>
      </c>
      <c r="AJ26">
        <f>R29</f>
        <v>5.6887276237589424</v>
      </c>
      <c r="AK26">
        <f>R30</f>
        <v>-30.92111749973941</v>
      </c>
      <c r="AL26">
        <f>R31</f>
        <v>-30.005643653519105</v>
      </c>
      <c r="AM26">
        <f>R32</f>
        <v>-33.398972498222854</v>
      </c>
      <c r="AN26">
        <f>R33</f>
        <v>-1.4318540575615091</v>
      </c>
      <c r="AO26">
        <f>R34</f>
        <v>4.0096233213417634</v>
      </c>
      <c r="AP26">
        <f>R35</f>
        <v>9.4183280699925778</v>
      </c>
    </row>
    <row r="27" spans="1:42" x14ac:dyDescent="0.25">
      <c r="I27" s="1">
        <v>0.1</v>
      </c>
      <c r="J27">
        <f>AVERAGE(B4,F4,J4,N4,R4,V4,Z4,AD4)</f>
        <v>14.615150000000002</v>
      </c>
      <c r="K27">
        <f>AVERAGE(C4,G4,K4,O4,S4,W4,AA4,AE4)</f>
        <v>9.9208624999999984</v>
      </c>
      <c r="N27">
        <f>J28-J26</f>
        <v>-0.69693750000000243</v>
      </c>
      <c r="O27">
        <f>K28-K26</f>
        <v>2.2836250000000007</v>
      </c>
      <c r="P27" s="1">
        <v>0.2</v>
      </c>
      <c r="Q27">
        <f>N27/J26*100</f>
        <v>-4.8054091557459513</v>
      </c>
      <c r="R27">
        <f>O27/K26*100</f>
        <v>17.155392036720375</v>
      </c>
    </row>
    <row r="28" spans="1:42" x14ac:dyDescent="0.25">
      <c r="I28" s="1">
        <v>0.2</v>
      </c>
      <c r="J28">
        <f>AVERAGE(B5,F5,J5,N5,R5,V5,Z5,AD5)</f>
        <v>13.806249999999999</v>
      </c>
      <c r="K28">
        <f>AVERAGE(C5,G5,K5,O5,S5,W5,AA5,AE5)</f>
        <v>15.5950375</v>
      </c>
      <c r="N28">
        <f>J29-J26</f>
        <v>-2.0468124999999997</v>
      </c>
      <c r="O28">
        <f>K29-K26</f>
        <v>5.2494374999999991</v>
      </c>
      <c r="P28" s="1">
        <v>0.3</v>
      </c>
      <c r="Q28">
        <f>N28/J26*100</f>
        <v>-14.112845883017092</v>
      </c>
      <c r="R28">
        <f>O28/K26*100</f>
        <v>39.435615867211681</v>
      </c>
    </row>
    <row r="29" spans="1:42" x14ac:dyDescent="0.25">
      <c r="I29" s="1">
        <v>0.3</v>
      </c>
      <c r="J29">
        <f>AVERAGE(B6,F6,J6,N6,R6,V6,Z6,AD6)</f>
        <v>12.456375000000001</v>
      </c>
      <c r="K29">
        <f>AVERAGE(C6,G6,K6,O6,S6,W6,AA6,AE6)</f>
        <v>18.560849999999999</v>
      </c>
      <c r="N29">
        <f>J30-J26</f>
        <v>1.0292249999999985</v>
      </c>
      <c r="O29">
        <f>K30-K26</f>
        <v>0.75725000000000087</v>
      </c>
      <c r="P29" s="1">
        <v>0.4</v>
      </c>
      <c r="Q29">
        <f>N29/J26*100</f>
        <v>7.0965434322627257</v>
      </c>
      <c r="R29">
        <f>O29/K26*100</f>
        <v>5.6887276237589424</v>
      </c>
    </row>
    <row r="30" spans="1:42" x14ac:dyDescent="0.25">
      <c r="I30" s="1">
        <v>0.4</v>
      </c>
      <c r="J30">
        <f>AVERAGE(B7,F7,J7,N7,R7,V7,Z7,AD7)</f>
        <v>15.5324125</v>
      </c>
      <c r="K30">
        <f>AVERAGE(C7,G7,K7,O7,S7,W7,AA7,AE7)</f>
        <v>14.0686625</v>
      </c>
      <c r="N30">
        <f>J31-J26</f>
        <v>-2.9322750000000024</v>
      </c>
      <c r="O30">
        <f>K31-K26</f>
        <v>-4.1160374999999991</v>
      </c>
      <c r="P30" s="1">
        <v>0.5</v>
      </c>
      <c r="Q30">
        <f>N30/J26*100</f>
        <v>-20.218141701608712</v>
      </c>
      <c r="R30">
        <f>O30/K26*100</f>
        <v>-30.92111749973941</v>
      </c>
    </row>
    <row r="31" spans="1:42" x14ac:dyDescent="0.25">
      <c r="I31" s="1">
        <v>0.5</v>
      </c>
      <c r="J31">
        <f>AVERAGE(B8,F8,J8,N8,R8,V8,Z8,AD8)</f>
        <v>11.570912499999999</v>
      </c>
      <c r="K31">
        <f>AVERAGE(C8,G8,K8,O8,S8,W8,AA8,AE8)</f>
        <v>9.1953750000000003</v>
      </c>
      <c r="N31">
        <f>J32-J26</f>
        <v>-5.2935500000000015</v>
      </c>
      <c r="O31">
        <f>K32-K26</f>
        <v>-3.9941749999999985</v>
      </c>
      <c r="P31" s="1">
        <v>0.6</v>
      </c>
      <c r="Q31">
        <f>N31/J26*100</f>
        <v>-36.49921784435319</v>
      </c>
      <c r="R31">
        <f>O31/K26*100</f>
        <v>-30.005643653519105</v>
      </c>
    </row>
    <row r="32" spans="1:42" x14ac:dyDescent="0.25">
      <c r="I32" s="1">
        <v>0.6</v>
      </c>
      <c r="J32">
        <f>AVERAGE(B9,F9,J9,N9,R9,V9,Z9,AD9)</f>
        <v>9.2096374999999995</v>
      </c>
      <c r="K32">
        <f>AVERAGE(C9,G9,K9,O9,S9,W9,AA9,AE9)</f>
        <v>9.3172375000000009</v>
      </c>
      <c r="N32">
        <f>J33-J26</f>
        <v>-5.5226375000000001</v>
      </c>
      <c r="O32">
        <f>K33-K26</f>
        <v>-4.4458749999999991</v>
      </c>
      <c r="P32" s="1">
        <v>0.7</v>
      </c>
      <c r="Q32">
        <f>N32/J26*100</f>
        <v>-38.078784405152319</v>
      </c>
      <c r="R32">
        <f>O32/K26*100</f>
        <v>-33.398972498222854</v>
      </c>
    </row>
    <row r="33" spans="1:18" x14ac:dyDescent="0.25">
      <c r="I33" s="1">
        <v>0.7</v>
      </c>
      <c r="J33">
        <f>AVERAGE(B10,F10,J10,N10,R10,V10,Z10,AD10)</f>
        <v>8.9805500000000009</v>
      </c>
      <c r="K33">
        <f>AVERAGE(C10,G10,K10,O10,S10,W10,AA10,AE10)</f>
        <v>8.8655375000000003</v>
      </c>
      <c r="N33">
        <f>J34-J26</f>
        <v>-0.60060000000000002</v>
      </c>
      <c r="O33">
        <f>K34-K26</f>
        <v>-0.19059999999999988</v>
      </c>
      <c r="P33" s="1">
        <v>0.8</v>
      </c>
      <c r="Q33">
        <f>N33/J26*100</f>
        <v>-4.1411586246126921</v>
      </c>
      <c r="R33">
        <f>O33/K26*100</f>
        <v>-1.4318540575615091</v>
      </c>
    </row>
    <row r="34" spans="1:18" x14ac:dyDescent="0.25">
      <c r="I34" s="1">
        <v>0.8</v>
      </c>
      <c r="J34">
        <f>AVERAGE(B11,F11,J11,N11,R11,V11,Z11,AD11)</f>
        <v>13.902587500000001</v>
      </c>
      <c r="K34">
        <f>AVERAGE(C11,G11,K11,O11,S11,W11,AA11,AE11)</f>
        <v>13.1208125</v>
      </c>
      <c r="N34">
        <f>J35-J26</f>
        <v>-1.3741125000000007</v>
      </c>
      <c r="O34">
        <f>K35-K26</f>
        <v>0.53373750000000264</v>
      </c>
      <c r="P34" s="1">
        <v>0.9</v>
      </c>
      <c r="Q34">
        <f>N34/J26*100</f>
        <v>-9.4745551624427442</v>
      </c>
      <c r="R34">
        <f>O34/K26*100</f>
        <v>4.0096233213417634</v>
      </c>
    </row>
    <row r="35" spans="1:18" x14ac:dyDescent="0.25">
      <c r="I35" s="1">
        <v>0.9</v>
      </c>
      <c r="J35">
        <f>AVERAGE(B12,F12,J12,N12,R12,V12,Z12,AD12)</f>
        <v>13.129075</v>
      </c>
      <c r="K35">
        <f>AVERAGE(C12,G12,K12,O12,S12,W12,AA12,AE12)</f>
        <v>13.845150000000002</v>
      </c>
      <c r="N35">
        <f>J36-J26</f>
        <v>-0.68465000000000131</v>
      </c>
      <c r="O35">
        <f>K36-K26</f>
        <v>1.2537125000000007</v>
      </c>
      <c r="P35" s="1">
        <v>1</v>
      </c>
      <c r="Q35">
        <f>N35/J26*100</f>
        <v>-4.7206864008343077</v>
      </c>
      <c r="R35">
        <f>O35/K26*100</f>
        <v>9.4183280699925778</v>
      </c>
    </row>
    <row r="36" spans="1:18" x14ac:dyDescent="0.25">
      <c r="I36" s="1">
        <v>1</v>
      </c>
      <c r="J36">
        <f>AVERAGE(B13,F13,J13,N13,R13,V13,Z13,AD13)</f>
        <v>13.8185375</v>
      </c>
      <c r="K36">
        <f>AVERAGE(C13,G13,K13,O13,S13,W13,AA13,AE13)</f>
        <v>14.565125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7.9218999999999999</v>
      </c>
      <c r="C41">
        <f>C3</f>
        <v>5.0819000000000001</v>
      </c>
    </row>
    <row r="42" spans="1:18" x14ac:dyDescent="0.25">
      <c r="A42" s="1">
        <v>2</v>
      </c>
      <c r="B42">
        <f>F3</f>
        <v>10.3096</v>
      </c>
      <c r="C42">
        <f>G3</f>
        <v>6.7045000000000003</v>
      </c>
    </row>
    <row r="43" spans="1:18" x14ac:dyDescent="0.25">
      <c r="A43" s="1">
        <v>3</v>
      </c>
      <c r="B43">
        <f>J3</f>
        <v>7.4036999999999997</v>
      </c>
      <c r="C43">
        <f>K3</f>
        <v>6.5644</v>
      </c>
    </row>
    <row r="44" spans="1:18" x14ac:dyDescent="0.25">
      <c r="A44" s="1">
        <v>4</v>
      </c>
      <c r="B44">
        <f>N3</f>
        <v>7.2653999999999996</v>
      </c>
      <c r="C44">
        <f>O3</f>
        <v>8.3437000000000001</v>
      </c>
    </row>
    <row r="45" spans="1:18" x14ac:dyDescent="0.25">
      <c r="A45" s="1">
        <v>5</v>
      </c>
      <c r="B45">
        <f>R3</f>
        <v>57.611499999999999</v>
      </c>
      <c r="C45">
        <f>S3</f>
        <v>51.629100000000001</v>
      </c>
    </row>
    <row r="46" spans="1:18" x14ac:dyDescent="0.25">
      <c r="A46" s="1">
        <v>6</v>
      </c>
      <c r="B46">
        <f>V3</f>
        <v>9.3015000000000008</v>
      </c>
      <c r="C46">
        <f>W3</f>
        <v>12.6737</v>
      </c>
    </row>
    <row r="47" spans="1:18" x14ac:dyDescent="0.25">
      <c r="A47" s="1">
        <v>7</v>
      </c>
      <c r="B47">
        <f>Z3</f>
        <v>5.3034999999999997</v>
      </c>
      <c r="C47">
        <f>AA3</f>
        <v>6.8563000000000001</v>
      </c>
    </row>
    <row r="48" spans="1:18" x14ac:dyDescent="0.25">
      <c r="A48" s="1">
        <v>8</v>
      </c>
      <c r="B48">
        <f>AD3</f>
        <v>10.9084</v>
      </c>
      <c r="C48">
        <f>AE3</f>
        <v>8.6377000000000006</v>
      </c>
    </row>
    <row r="50" spans="1:3" x14ac:dyDescent="0.25">
      <c r="A50" t="s">
        <v>18</v>
      </c>
      <c r="B50">
        <f>AVERAGE(B41:B48)</f>
        <v>14.503187500000001</v>
      </c>
      <c r="C50">
        <f>AVERAGE(C41:C48)</f>
        <v>13.311412499999999</v>
      </c>
    </row>
    <row r="51" spans="1:3" x14ac:dyDescent="0.25">
      <c r="A51" t="s">
        <v>7</v>
      </c>
      <c r="B51">
        <f>STDEV(B41:B48)</f>
        <v>17.511745930125013</v>
      </c>
      <c r="C51">
        <f>STDEV(C41:C48)</f>
        <v>15.6467268709956</v>
      </c>
    </row>
    <row r="52" spans="1:3" x14ac:dyDescent="0.25">
      <c r="A52" t="s">
        <v>19</v>
      </c>
      <c r="B52">
        <f>1.5*B51</f>
        <v>26.267618895187518</v>
      </c>
      <c r="C52">
        <f>1.5*C51</f>
        <v>23.4700903064934</v>
      </c>
    </row>
    <row r="53" spans="1:3" x14ac:dyDescent="0.25">
      <c r="A53" t="s">
        <v>8</v>
      </c>
      <c r="B53">
        <f>2*B51</f>
        <v>35.023491860250026</v>
      </c>
      <c r="C53">
        <f>2*C51</f>
        <v>31.2934537419912</v>
      </c>
    </row>
    <row r="54" spans="1:3" x14ac:dyDescent="0.25">
      <c r="A54" t="s">
        <v>20</v>
      </c>
      <c r="B54">
        <f>B50+B52</f>
        <v>40.77080639518752</v>
      </c>
      <c r="C54">
        <f>C50+C52</f>
        <v>36.7815028064934</v>
      </c>
    </row>
    <row r="55" spans="1:3" x14ac:dyDescent="0.25">
      <c r="A55" t="s">
        <v>9</v>
      </c>
      <c r="B55">
        <f>B50+B53</f>
        <v>49.526679360250029</v>
      </c>
      <c r="C55">
        <f>C50+C53</f>
        <v>44.604866241991203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2014-01-24T05:06:49Z</dcterms:created>
  <dcterms:modified xsi:type="dcterms:W3CDTF">2014-01-24T05:07:25Z</dcterms:modified>
</cp:coreProperties>
</file>