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<sst xmlns="http://schemas.openxmlformats.org/spreadsheetml/2006/main" count="48" uniqueCount="21">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</sst>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22.976199999999999</v>
      </c>
      <c r="C3">
        <v>2.601</v>
      </c>
      <c r="E3" s="1">
        <v>285</v>
      </c>
      <c r="F3">
        <v>21.002099999999999</v>
      </c>
      <c r="G3">
        <v>2.1951999999999998</v>
      </c>
      <c r="I3" s="1">
        <v>285</v>
      </c>
      <c r="J3">
        <v>22.0764</v>
      </c>
      <c r="K3">
        <v>2.3633999999999999</v>
      </c>
      <c r="M3" s="1">
        <v>285</v>
      </c>
      <c r="N3">
        <v>21.528099999999998</v>
      </c>
      <c r="O3">
        <v>3.3565999999999998</v>
      </c>
      <c r="Q3" s="1">
        <v>285</v>
      </c>
      <c r="R3">
        <v>18.8978</v>
      </c>
      <c r="S3">
        <v>2.5133000000000001</v>
      </c>
      <c r="U3" s="1">
        <v>285</v>
      </c>
      <c r="V3">
        <v>25.215599999999998</v>
      </c>
      <c r="W3">
        <v>2.3441999999999998</v>
      </c>
      <c r="Y3" s="1">
        <v>285</v>
      </c>
      <c r="Z3">
        <v>12.7188</v>
      </c>
      <c r="AA3">
        <v>3.3557000000000001</v>
      </c>
      <c r="AC3" s="1">
        <v>285</v>
      </c>
      <c r="AD3">
        <v>22.6203</v>
      </c>
      <c r="AE3">
        <v>2.72</v>
      </c>
    </row>
    <row r="4" spans="1:31" x14ac:dyDescent="0.25">
      <c r="A4" s="1">
        <v>0.1</v>
      </c>
      <c r="B4">
        <v>22.619399999999999</v>
      </c>
      <c r="C4">
        <v>2.3534000000000002</v>
      </c>
      <c r="E4" s="1">
        <v>0.1</v>
      </c>
      <c r="F4">
        <v>18.776299999999999</v>
      </c>
      <c r="G4">
        <v>2.2930000000000001</v>
      </c>
      <c r="I4" s="1">
        <v>0.1</v>
      </c>
      <c r="J4">
        <v>18.188500000000001</v>
      </c>
      <c r="K4">
        <v>2.7957999999999998</v>
      </c>
      <c r="M4" s="1">
        <v>0.1</v>
      </c>
      <c r="N4">
        <v>19.715800000000002</v>
      </c>
      <c r="O4">
        <v>2.5205000000000002</v>
      </c>
      <c r="Q4" s="1">
        <v>0.1</v>
      </c>
      <c r="R4">
        <v>21.3704</v>
      </c>
      <c r="S4">
        <v>2.4015</v>
      </c>
      <c r="U4" s="1">
        <v>0.1</v>
      </c>
      <c r="V4">
        <v>24.555199999999999</v>
      </c>
      <c r="W4">
        <v>2.2124000000000001</v>
      </c>
      <c r="Y4" s="1">
        <v>0.1</v>
      </c>
      <c r="Z4">
        <v>10.490399999999999</v>
      </c>
      <c r="AA4">
        <v>3.1684999999999999</v>
      </c>
      <c r="AC4" s="1">
        <v>0.1</v>
      </c>
      <c r="AD4">
        <v>21.4315</v>
      </c>
      <c r="AE4">
        <v>2.1375000000000002</v>
      </c>
    </row>
    <row r="5" spans="1:31" x14ac:dyDescent="0.25">
      <c r="A5" s="1">
        <v>0.2</v>
      </c>
      <c r="B5">
        <v>25.456900000000001</v>
      </c>
      <c r="C5">
        <v>2.6535000000000002</v>
      </c>
      <c r="E5" s="1">
        <v>0.2</v>
      </c>
      <c r="F5">
        <v>17.314900000000002</v>
      </c>
      <c r="G5">
        <v>2.3534999999999999</v>
      </c>
      <c r="I5" s="1">
        <v>0.2</v>
      </c>
      <c r="J5">
        <v>21.418099999999999</v>
      </c>
      <c r="K5">
        <v>2.5863999999999998</v>
      </c>
      <c r="M5" s="1">
        <v>0.2</v>
      </c>
      <c r="N5">
        <v>19.171900000000001</v>
      </c>
      <c r="O5">
        <v>2.6055000000000001</v>
      </c>
      <c r="Q5" s="1">
        <v>0.2</v>
      </c>
      <c r="R5">
        <v>20.799600000000002</v>
      </c>
      <c r="S5">
        <v>3.0604</v>
      </c>
      <c r="U5" s="1">
        <v>0.2</v>
      </c>
      <c r="V5">
        <v>22.767399999999999</v>
      </c>
      <c r="W5">
        <v>1.8977999999999999</v>
      </c>
      <c r="Y5" s="1">
        <v>0.2</v>
      </c>
      <c r="Z5">
        <v>9.7332000000000001</v>
      </c>
      <c r="AA5">
        <v>2.2879</v>
      </c>
      <c r="AC5" s="1">
        <v>0.2</v>
      </c>
      <c r="AD5">
        <v>21.631499999999999</v>
      </c>
      <c r="AE5">
        <v>2.1696</v>
      </c>
    </row>
    <row r="6" spans="1:31" x14ac:dyDescent="0.25">
      <c r="A6" s="1">
        <v>0.3</v>
      </c>
      <c r="B6">
        <v>16.762599999999999</v>
      </c>
      <c r="C6">
        <v>1.9615</v>
      </c>
      <c r="E6" s="1">
        <v>0.3</v>
      </c>
      <c r="F6">
        <v>24.801600000000001</v>
      </c>
      <c r="G6">
        <v>2.1339999999999999</v>
      </c>
      <c r="I6" s="1">
        <v>0.3</v>
      </c>
      <c r="J6">
        <v>25.9146</v>
      </c>
      <c r="K6">
        <v>2.1198000000000001</v>
      </c>
      <c r="M6" s="1">
        <v>0.3</v>
      </c>
      <c r="N6">
        <v>21.492000000000001</v>
      </c>
      <c r="O6">
        <v>4.9729999999999999</v>
      </c>
      <c r="Q6" s="1">
        <v>0.3</v>
      </c>
      <c r="R6">
        <v>21.330500000000001</v>
      </c>
      <c r="S6">
        <v>2.3473999999999999</v>
      </c>
      <c r="U6" s="1">
        <v>0.3</v>
      </c>
      <c r="V6">
        <v>18.313500000000001</v>
      </c>
      <c r="W6">
        <v>2.3511000000000002</v>
      </c>
      <c r="Y6" s="1">
        <v>0.3</v>
      </c>
      <c r="Z6">
        <v>10.636200000000001</v>
      </c>
      <c r="AA6">
        <v>2.8205</v>
      </c>
      <c r="AC6" s="1">
        <v>0.3</v>
      </c>
      <c r="AD6">
        <v>26.7776</v>
      </c>
      <c r="AE6">
        <v>2.7822</v>
      </c>
    </row>
    <row r="7" spans="1:31" x14ac:dyDescent="0.25">
      <c r="A7" s="1">
        <v>0.4</v>
      </c>
      <c r="B7">
        <v>19.712299999999999</v>
      </c>
      <c r="C7">
        <v>2.0832000000000002</v>
      </c>
      <c r="E7" s="1">
        <v>0.4</v>
      </c>
      <c r="F7">
        <v>25.9604</v>
      </c>
      <c r="G7">
        <v>2.6105999999999998</v>
      </c>
      <c r="I7" s="1">
        <v>0.4</v>
      </c>
      <c r="J7">
        <v>16.121200000000002</v>
      </c>
      <c r="K7">
        <v>2.6614</v>
      </c>
      <c r="M7" s="1">
        <v>0.4</v>
      </c>
      <c r="N7">
        <v>24.979800000000001</v>
      </c>
      <c r="O7">
        <v>2.5636000000000001</v>
      </c>
      <c r="Q7" s="1">
        <v>0.4</v>
      </c>
      <c r="R7">
        <v>18.399100000000001</v>
      </c>
      <c r="S7">
        <v>2.5491999999999999</v>
      </c>
      <c r="U7" s="1">
        <v>0.4</v>
      </c>
      <c r="V7">
        <v>26.947500000000002</v>
      </c>
      <c r="W7">
        <v>2.2667999999999999</v>
      </c>
      <c r="Y7" s="1">
        <v>0.4</v>
      </c>
      <c r="Z7">
        <v>7.3476999999999997</v>
      </c>
      <c r="AA7">
        <v>2.4678</v>
      </c>
      <c r="AC7" s="1">
        <v>0.4</v>
      </c>
      <c r="AD7">
        <v>16.736000000000001</v>
      </c>
      <c r="AE7">
        <v>2.3557000000000001</v>
      </c>
    </row>
    <row r="8" spans="1:31" x14ac:dyDescent="0.25">
      <c r="A8" s="1">
        <v>0.5</v>
      </c>
      <c r="B8">
        <v>15.8545</v>
      </c>
      <c r="C8">
        <v>2.4163999999999999</v>
      </c>
      <c r="E8" s="1">
        <v>0.5</v>
      </c>
      <c r="F8">
        <v>29.414200000000001</v>
      </c>
      <c r="G8">
        <v>2.0219999999999998</v>
      </c>
      <c r="I8" s="1">
        <v>0.5</v>
      </c>
      <c r="J8">
        <v>24.148299999999999</v>
      </c>
      <c r="K8">
        <v>2.8237000000000001</v>
      </c>
      <c r="M8" s="1">
        <v>0.5</v>
      </c>
      <c r="N8">
        <v>25.591899999999999</v>
      </c>
      <c r="O8">
        <v>3.1294</v>
      </c>
      <c r="Q8" s="1">
        <v>0.5</v>
      </c>
      <c r="R8">
        <v>20.6174</v>
      </c>
      <c r="S8">
        <v>2.2633000000000001</v>
      </c>
      <c r="U8" s="1">
        <v>0.5</v>
      </c>
      <c r="V8">
        <v>16.711400000000001</v>
      </c>
      <c r="W8">
        <v>2.5059</v>
      </c>
      <c r="Y8" s="1">
        <v>0.5</v>
      </c>
      <c r="Z8">
        <v>7.8380999999999998</v>
      </c>
      <c r="AA8">
        <v>2.7437</v>
      </c>
      <c r="AC8" s="1">
        <v>0.5</v>
      </c>
      <c r="AD8">
        <v>20.819199999999999</v>
      </c>
      <c r="AE8">
        <v>2.7837999999999998</v>
      </c>
    </row>
    <row r="9" spans="1:31" x14ac:dyDescent="0.25">
      <c r="A9" s="1">
        <v>0.6</v>
      </c>
      <c r="B9">
        <v>19.741900000000001</v>
      </c>
      <c r="C9">
        <v>2.5425</v>
      </c>
      <c r="E9" s="1">
        <v>0.6</v>
      </c>
      <c r="F9">
        <v>23.8124</v>
      </c>
      <c r="G9">
        <v>1.9754</v>
      </c>
      <c r="I9" s="1">
        <v>0.6</v>
      </c>
      <c r="J9">
        <v>25.178000000000001</v>
      </c>
      <c r="K9">
        <v>3.1888999999999998</v>
      </c>
      <c r="M9" s="1">
        <v>0.6</v>
      </c>
      <c r="N9">
        <v>28.0015</v>
      </c>
      <c r="O9">
        <v>2.7273999999999998</v>
      </c>
      <c r="Q9" s="1">
        <v>0.6</v>
      </c>
      <c r="R9">
        <v>16.047799999999999</v>
      </c>
      <c r="S9">
        <v>3.7118000000000002</v>
      </c>
      <c r="U9" s="1">
        <v>0.6</v>
      </c>
      <c r="V9">
        <v>18.542300000000001</v>
      </c>
      <c r="W9">
        <v>2.8690000000000002</v>
      </c>
      <c r="Y9" s="1">
        <v>0.6</v>
      </c>
      <c r="Z9">
        <v>9.4311000000000007</v>
      </c>
      <c r="AA9">
        <v>2.8405</v>
      </c>
      <c r="AC9" s="1">
        <v>0.6</v>
      </c>
      <c r="AD9">
        <v>25.245100000000001</v>
      </c>
      <c r="AE9">
        <v>2.6122000000000001</v>
      </c>
    </row>
    <row r="10" spans="1:31" x14ac:dyDescent="0.25">
      <c r="A10" s="1">
        <v>0.7</v>
      </c>
      <c r="B10">
        <v>18.541599999999999</v>
      </c>
      <c r="C10">
        <v>2.1292</v>
      </c>
      <c r="E10" s="1">
        <v>0.7</v>
      </c>
      <c r="F10">
        <v>27.720300000000002</v>
      </c>
      <c r="G10">
        <v>2.2109000000000001</v>
      </c>
      <c r="I10" s="1">
        <v>0.7</v>
      </c>
      <c r="J10">
        <v>18.555900000000001</v>
      </c>
      <c r="K10">
        <v>3.0687000000000002</v>
      </c>
      <c r="M10" s="1">
        <v>0.7</v>
      </c>
      <c r="N10">
        <v>25.981400000000001</v>
      </c>
      <c r="O10">
        <v>2.3576999999999999</v>
      </c>
      <c r="Q10" s="1">
        <v>0.7</v>
      </c>
      <c r="R10">
        <v>19.863900000000001</v>
      </c>
      <c r="S10">
        <v>2.8144</v>
      </c>
      <c r="U10" s="1">
        <v>0.7</v>
      </c>
      <c r="V10">
        <v>18.244900000000001</v>
      </c>
      <c r="W10">
        <v>2.3934000000000002</v>
      </c>
      <c r="Y10" s="1">
        <v>0.7</v>
      </c>
      <c r="Z10">
        <v>10.773999999999999</v>
      </c>
      <c r="AA10">
        <v>3.2442000000000002</v>
      </c>
      <c r="AC10" s="1">
        <v>0.7</v>
      </c>
      <c r="AD10">
        <v>24.396599999999999</v>
      </c>
      <c r="AE10">
        <v>2.9312</v>
      </c>
    </row>
    <row r="11" spans="1:31" x14ac:dyDescent="0.25">
      <c r="A11" s="1">
        <v>0.8</v>
      </c>
      <c r="B11">
        <v>20.778500000000001</v>
      </c>
      <c r="C11">
        <v>2.6753</v>
      </c>
      <c r="E11" s="1">
        <v>0.8</v>
      </c>
      <c r="F11">
        <v>18.1676</v>
      </c>
      <c r="G11">
        <v>2.1387999999999998</v>
      </c>
      <c r="I11" s="1">
        <v>0.8</v>
      </c>
      <c r="J11">
        <v>24.170200000000001</v>
      </c>
      <c r="K11">
        <v>2.3723000000000001</v>
      </c>
      <c r="M11" s="1">
        <v>0.8</v>
      </c>
      <c r="N11">
        <v>26.842600000000001</v>
      </c>
      <c r="O11">
        <v>3.0722</v>
      </c>
      <c r="Q11" s="1">
        <v>0.8</v>
      </c>
      <c r="R11">
        <v>18.5182</v>
      </c>
      <c r="S11">
        <v>2.4759000000000002</v>
      </c>
      <c r="U11" s="1">
        <v>0.8</v>
      </c>
      <c r="V11">
        <v>24.560700000000001</v>
      </c>
      <c r="W11">
        <v>2.2467999999999999</v>
      </c>
      <c r="Y11" s="1">
        <v>0.8</v>
      </c>
      <c r="Z11">
        <v>10.971299999999999</v>
      </c>
      <c r="AA11">
        <v>3.4013</v>
      </c>
      <c r="AC11" s="1">
        <v>0.8</v>
      </c>
      <c r="AD11">
        <v>23.895499999999998</v>
      </c>
      <c r="AE11">
        <v>2.141</v>
      </c>
    </row>
    <row r="12" spans="1:31" x14ac:dyDescent="0.25">
      <c r="A12" s="1">
        <v>0.9</v>
      </c>
      <c r="B12">
        <v>17.564599999999999</v>
      </c>
      <c r="C12">
        <v>2.5943000000000001</v>
      </c>
      <c r="E12" s="1">
        <v>0.9</v>
      </c>
      <c r="F12">
        <v>19.307099999999998</v>
      </c>
      <c r="G12">
        <v>2.0274000000000001</v>
      </c>
      <c r="I12" s="1">
        <v>0.9</v>
      </c>
      <c r="J12">
        <v>21.087399999999999</v>
      </c>
      <c r="K12">
        <v>2.4043000000000001</v>
      </c>
      <c r="M12" s="1">
        <v>0.9</v>
      </c>
      <c r="N12">
        <v>21.7561</v>
      </c>
      <c r="O12">
        <v>10.480700000000001</v>
      </c>
      <c r="Q12" s="1">
        <v>0.9</v>
      </c>
      <c r="R12">
        <v>14.4551</v>
      </c>
      <c r="S12">
        <v>2.2576000000000001</v>
      </c>
      <c r="U12" s="1">
        <v>0.9</v>
      </c>
      <c r="V12">
        <v>23.474299999999999</v>
      </c>
      <c r="W12">
        <v>2.3818999999999999</v>
      </c>
      <c r="Y12" s="1">
        <v>0.9</v>
      </c>
      <c r="Z12">
        <v>12.666</v>
      </c>
      <c r="AA12">
        <v>2.8521000000000001</v>
      </c>
      <c r="AC12" s="1">
        <v>0.9</v>
      </c>
      <c r="AD12">
        <v>22.535</v>
      </c>
      <c r="AE12">
        <v>2.3001999999999998</v>
      </c>
    </row>
    <row r="13" spans="1:31" x14ac:dyDescent="0.25">
      <c r="A13" s="1">
        <v>1</v>
      </c>
      <c r="B13">
        <v>20.477599999999999</v>
      </c>
      <c r="C13">
        <v>2.4074</v>
      </c>
      <c r="E13" s="1">
        <v>1</v>
      </c>
      <c r="F13">
        <v>22.0016</v>
      </c>
      <c r="G13">
        <v>2.7924000000000002</v>
      </c>
      <c r="I13" s="1">
        <v>1</v>
      </c>
      <c r="J13">
        <v>23.767299999999999</v>
      </c>
      <c r="K13">
        <v>3.2679999999999998</v>
      </c>
      <c r="M13" s="1">
        <v>1</v>
      </c>
      <c r="N13">
        <v>19.776599999999998</v>
      </c>
      <c r="O13">
        <v>8.0135000000000005</v>
      </c>
      <c r="Q13" s="1">
        <v>1</v>
      </c>
      <c r="R13">
        <v>20.3658</v>
      </c>
      <c r="S13">
        <v>2.6779000000000002</v>
      </c>
      <c r="U13" s="1">
        <v>1</v>
      </c>
      <c r="V13">
        <v>19.5654</v>
      </c>
      <c r="W13">
        <v>2.1358000000000001</v>
      </c>
      <c r="Y13" s="1">
        <v>1</v>
      </c>
      <c r="Z13">
        <v>13.164300000000001</v>
      </c>
      <c r="AA13">
        <v>3.5973999999999999</v>
      </c>
      <c r="AC13" s="1">
        <v>1</v>
      </c>
      <c r="AD13">
        <v>24.573599999999999</v>
      </c>
      <c r="AE13">
        <v>2.1276000000000002</v>
      </c>
    </row>
    <row r="15" spans="1:31" x14ac:dyDescent="0.25">
      <c r="A15" t="s">
        <v>6</v>
      </c>
      <c r="B15">
        <f>AVERAGE(B4:B13)</f>
        <v>19.750990000000002</v>
      </c>
      <c r="C15">
        <f>AVERAGE(C4:C13)</f>
        <v>2.3816700000000002</v>
      </c>
      <c r="F15">
        <f>AVERAGE(F4:F13)</f>
        <v>22.727640000000001</v>
      </c>
      <c r="G15">
        <f>AVERAGE(G4:G13)</f>
        <v>2.2557999999999998</v>
      </c>
      <c r="J15">
        <f>AVERAGE(J4:J13)</f>
        <v>21.854949999999999</v>
      </c>
      <c r="K15">
        <f>AVERAGE(K4:K13)</f>
        <v>2.7289299999999996</v>
      </c>
      <c r="N15">
        <f>AVERAGE(N4:N13)</f>
        <v>23.330960000000001</v>
      </c>
      <c r="O15">
        <f>AVERAGE(O4:O13)</f>
        <v>4.2443499999999998</v>
      </c>
      <c r="R15">
        <f>AVERAGE(R4:R13)</f>
        <v>19.176780000000001</v>
      </c>
      <c r="S15">
        <f>AVERAGE(S4:S13)</f>
        <v>2.6559400000000002</v>
      </c>
      <c r="V15">
        <f>AVERAGE(V4:V13)</f>
        <v>21.368259999999999</v>
      </c>
      <c r="W15">
        <f>AVERAGE(W4:W13)</f>
        <v>2.3260900000000002</v>
      </c>
      <c r="Z15">
        <f>AVERAGE(Z4:Z13)</f>
        <v>10.305229999999998</v>
      </c>
      <c r="AA15">
        <f>AVERAGE(AA4:AA13)</f>
        <v>2.9423900000000001</v>
      </c>
      <c r="AD15">
        <f>AVERAGE(AD4:AD13)</f>
        <v>22.80416</v>
      </c>
      <c r="AE15">
        <f>AVERAGE(AE4:AE13)</f>
        <v>2.4340999999999999</v>
      </c>
    </row>
    <row r="16" spans="1:31" x14ac:dyDescent="0.25">
      <c r="A16" t="s">
        <v>7</v>
      </c>
      <c r="B16">
        <f>STDEV(B4:B13)</f>
        <v>2.8426618552374783</v>
      </c>
      <c r="C16">
        <f>STDEV(C4:C13)</f>
        <v>0.25016074854203468</v>
      </c>
      <c r="F16">
        <f>STDEV(F4:F13)</f>
        <v>4.262205023276624</v>
      </c>
      <c r="G16">
        <f>STDEV(G4:G13)</f>
        <v>0.26682185900792543</v>
      </c>
      <c r="J16">
        <f>STDEV(J4:J13)</f>
        <v>3.3297111190178552</v>
      </c>
      <c r="K16">
        <f>STDEV(K4:K13)</f>
        <v>0.37409884626630086</v>
      </c>
      <c r="N16">
        <f>STDEV(N4:N13)</f>
        <v>3.2975329064822567</v>
      </c>
      <c r="O16">
        <f>STDEV(O4:O13)</f>
        <v>2.8005857963607861</v>
      </c>
      <c r="R16">
        <f>STDEV(R4:R13)</f>
        <v>2.3373442525890487</v>
      </c>
      <c r="S16">
        <f>STDEV(S4:S13)</f>
        <v>0.44976604338008574</v>
      </c>
      <c r="V16">
        <f>STDEV(V4:V13)</f>
        <v>3.4941031502931978</v>
      </c>
      <c r="W16">
        <f>STDEV(W4:W13)</f>
        <v>0.25336053121545127</v>
      </c>
      <c r="Z16">
        <f>STDEV(Z4:Z13)</f>
        <v>1.840283057968114</v>
      </c>
      <c r="AA16">
        <f>STDEV(AA4:AA13)</f>
        <v>0.40937799281348719</v>
      </c>
      <c r="AD16">
        <f>STDEV(AD4:AD13)</f>
        <v>2.8421163011624464</v>
      </c>
      <c r="AE16">
        <f>STDEV(AE4:AE13)</f>
        <v>0.31343068700361221</v>
      </c>
    </row>
    <row r="17" spans="1:42" x14ac:dyDescent="0.25">
      <c r="A17" t="s">
        <v>8</v>
      </c>
      <c r="B17">
        <f>2*B16</f>
        <v>5.6853237104749565</v>
      </c>
      <c r="C17">
        <f>2*C16</f>
        <v>0.50032149708406937</v>
      </c>
      <c r="F17">
        <f>2*F16</f>
        <v>8.524410046553248</v>
      </c>
      <c r="G17">
        <f>2*G16</f>
        <v>0.53364371801585087</v>
      </c>
      <c r="J17">
        <f>2*J16</f>
        <v>6.6594222380357104</v>
      </c>
      <c r="K17">
        <f>2*K16</f>
        <v>0.74819769253260171</v>
      </c>
      <c r="N17">
        <f>2*N16</f>
        <v>6.5950658129645134</v>
      </c>
      <c r="O17">
        <f>2*O16</f>
        <v>5.6011715927215722</v>
      </c>
      <c r="R17">
        <f>2*R16</f>
        <v>4.6746885051780973</v>
      </c>
      <c r="S17">
        <f>2*S16</f>
        <v>0.89953208676017149</v>
      </c>
      <c r="V17">
        <f>2*V16</f>
        <v>6.9882063005863957</v>
      </c>
      <c r="W17">
        <f>2*W16</f>
        <v>0.50672106243090254</v>
      </c>
      <c r="Z17">
        <f>2*Z16</f>
        <v>3.680566115936228</v>
      </c>
      <c r="AA17">
        <f>2*AA16</f>
        <v>0.81875598562697438</v>
      </c>
      <c r="AD17">
        <f>2*AD16</f>
        <v>5.6842326023248928</v>
      </c>
      <c r="AE17">
        <f>2*AE16</f>
        <v>0.62686137400722441</v>
      </c>
    </row>
    <row r="18" spans="1:42" x14ac:dyDescent="0.25">
      <c r="A18" t="s">
        <v>9</v>
      </c>
      <c r="B18">
        <f>B15+B17</f>
        <v>25.436313710474959</v>
      </c>
      <c r="C18">
        <f>C15+C17</f>
        <v>2.8819914970840697</v>
      </c>
      <c r="F18">
        <f>F15+F17</f>
        <v>31.252050046553251</v>
      </c>
      <c r="G18">
        <f>G15+G17</f>
        <v>2.7894437180158507</v>
      </c>
      <c r="J18">
        <f>J15+J17</f>
        <v>28.514372238035708</v>
      </c>
      <c r="K18">
        <f>K15+K17</f>
        <v>3.4771276925326013</v>
      </c>
      <c r="N18">
        <f>N15+N17</f>
        <v>29.926025812964514</v>
      </c>
      <c r="O18">
        <f>O15+O17</f>
        <v>9.8455215927215711</v>
      </c>
      <c r="R18">
        <f>R15+R17</f>
        <v>23.851468505178097</v>
      </c>
      <c r="S18">
        <f>S15+S17</f>
        <v>3.5554720867601715</v>
      </c>
      <c r="V18">
        <f>V15+V17</f>
        <v>28.356466300586394</v>
      </c>
      <c r="W18">
        <f>W15+W17</f>
        <v>2.8328110624309026</v>
      </c>
      <c r="Z18">
        <f>Z15+Z17</f>
        <v>13.985796115936227</v>
      </c>
      <c r="AA18">
        <f>AA15+AA17</f>
        <v>3.7611459856269747</v>
      </c>
      <c r="AD18">
        <f>AD15+AD17</f>
        <v>28.488392602324893</v>
      </c>
      <c r="AE18">
        <f>AE15+AE17</f>
        <v>3.0609613740072241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20.879412500000001</v>
      </c>
      <c r="K26">
        <f>AVERAGE(C3,G3,K3,O3,S3,W3,AA3,AE3)</f>
        <v>2.6811749999999996</v>
      </c>
      <c r="N26">
        <f>J27-J26</f>
        <v>-1.2359749999999998</v>
      </c>
      <c r="O26">
        <f>K27-K26</f>
        <v>-0.19584999999999964</v>
      </c>
      <c r="P26" s="1">
        <v>0.1</v>
      </c>
      <c r="Q26">
        <f>N26/J26*100</f>
        <v>-5.9195870573465603</v>
      </c>
      <c r="R26">
        <f>O26/K26*100</f>
        <v>-7.3046332298339216</v>
      </c>
      <c r="U26">
        <f>J26</f>
        <v>20.879412500000001</v>
      </c>
      <c r="V26">
        <f>K26</f>
        <v>2.6811749999999996</v>
      </c>
      <c r="W26">
        <f>Q26</f>
        <v>-5.9195870573465603</v>
      </c>
      <c r="X26">
        <f>Q27</f>
        <v>-5.2335045346702405</v>
      </c>
      <c r="Y26">
        <f>Q28</f>
        <v>-0.60268697694439133</v>
      </c>
      <c r="Z26">
        <f>Q29</f>
        <v>-6.4844377206494661</v>
      </c>
      <c r="AA26">
        <f>Q30</f>
        <v>-3.616181729251243</v>
      </c>
      <c r="AB26">
        <f>Q31</f>
        <v>-0.61974923863399123</v>
      </c>
      <c r="AC26">
        <f>Q32</f>
        <v>-1.7701048820219341</v>
      </c>
      <c r="AD26">
        <f>Q33</f>
        <v>0.52042891532507285</v>
      </c>
      <c r="AE26">
        <f>Q34</f>
        <v>-8.4950306911173961</v>
      </c>
      <c r="AF26">
        <f>Q35</f>
        <v>-2.0014332299819215</v>
      </c>
      <c r="AG26">
        <f>R26</f>
        <v>-7.3046332298339216</v>
      </c>
      <c r="AH26">
        <f>R27</f>
        <v>-8.5540854289630559</v>
      </c>
      <c r="AI26">
        <f>R28</f>
        <v>0.18695161636224078</v>
      </c>
      <c r="AJ26">
        <f>R29</f>
        <v>-8.8165636334815805</v>
      </c>
      <c r="AK26">
        <f>R30</f>
        <v>-3.5488172163323699</v>
      </c>
      <c r="AL26">
        <f>R31</f>
        <v>4.7474521431835095</v>
      </c>
      <c r="AM26">
        <f>R32</f>
        <v>-1.3972418808917635</v>
      </c>
      <c r="AN26">
        <f>R33</f>
        <v>-4.3162046490810724</v>
      </c>
      <c r="AO26">
        <f>R34</f>
        <v>27.269294245992914</v>
      </c>
      <c r="AP26">
        <f>R35</f>
        <v>25.970889628614351</v>
      </c>
    </row>
    <row r="27" spans="1:42" x14ac:dyDescent="0.25">
      <c r="I27" s="1">
        <v>0.1</v>
      </c>
      <c r="J27">
        <f>AVERAGE(B4,F4,J4,N4,R4,V4,Z4,AD4)</f>
        <v>19.643437500000001</v>
      </c>
      <c r="K27">
        <f>AVERAGE(C4,G4,K4,O4,S4,W4,AA4,AE4)</f>
        <v>2.485325</v>
      </c>
      <c r="N27">
        <f>J28-J26</f>
        <v>-1.0927250000000051</v>
      </c>
      <c r="O27">
        <f>K28-K26</f>
        <v>-0.22935000000000016</v>
      </c>
      <c r="P27" s="1">
        <v>0.2</v>
      </c>
      <c r="Q27">
        <f>N27/J26*100</f>
        <v>-5.2335045346702405</v>
      </c>
      <c r="R27">
        <f>O27/K26*100</f>
        <v>-8.5540854289630559</v>
      </c>
    </row>
    <row r="28" spans="1:42" x14ac:dyDescent="0.25">
      <c r="I28" s="1">
        <v>0.2</v>
      </c>
      <c r="J28">
        <f>AVERAGE(B5,F5,J5,N5,R5,V5,Z5,AD5)</f>
        <v>19.786687499999996</v>
      </c>
      <c r="K28">
        <f>AVERAGE(C5,G5,K5,O5,S5,W5,AA5,AE5)</f>
        <v>2.4518249999999995</v>
      </c>
      <c r="N28">
        <f>J29-J26</f>
        <v>-0.12583749999999938</v>
      </c>
      <c r="O28">
        <f>K29-K26</f>
        <v>5.0125000000003084E-3</v>
      </c>
      <c r="P28" s="1">
        <v>0.3</v>
      </c>
      <c r="Q28">
        <f>N28/J26*100</f>
        <v>-0.60268697694439133</v>
      </c>
      <c r="R28">
        <f>O28/K26*100</f>
        <v>0.18695161636224078</v>
      </c>
    </row>
    <row r="29" spans="1:42" x14ac:dyDescent="0.25">
      <c r="I29" s="1">
        <v>0.3</v>
      </c>
      <c r="J29">
        <f>AVERAGE(B6,F6,J6,N6,R6,V6,Z6,AD6)</f>
        <v>20.753575000000001</v>
      </c>
      <c r="K29">
        <f>AVERAGE(C6,G6,K6,O6,S6,W6,AA6,AE6)</f>
        <v>2.6861875</v>
      </c>
      <c r="N29">
        <f>J30-J26</f>
        <v>-1.3539124999999999</v>
      </c>
      <c r="O29">
        <f>K30-K26</f>
        <v>-0.23638749999999975</v>
      </c>
      <c r="P29" s="1">
        <v>0.4</v>
      </c>
      <c r="Q29">
        <f>N29/J26*100</f>
        <v>-6.4844377206494661</v>
      </c>
      <c r="R29">
        <f>O29/K26*100</f>
        <v>-8.8165636334815805</v>
      </c>
    </row>
    <row r="30" spans="1:42" x14ac:dyDescent="0.25">
      <c r="I30" s="1">
        <v>0.4</v>
      </c>
      <c r="J30">
        <f>AVERAGE(B7,F7,J7,N7,R7,V7,Z7,AD7)</f>
        <v>19.525500000000001</v>
      </c>
      <c r="K30">
        <f>AVERAGE(C7,G7,K7,O7,S7,W7,AA7,AE7)</f>
        <v>2.4447874999999999</v>
      </c>
      <c r="N30">
        <f>J31-J26</f>
        <v>-0.75503750000000025</v>
      </c>
      <c r="O30">
        <f>K31-K26</f>
        <v>-9.5149999999999402E-2</v>
      </c>
      <c r="P30" s="1">
        <v>0.5</v>
      </c>
      <c r="Q30">
        <f>N30/J26*100</f>
        <v>-3.616181729251243</v>
      </c>
      <c r="R30">
        <f>O30/K26*100</f>
        <v>-3.5488172163323699</v>
      </c>
    </row>
    <row r="31" spans="1:42" x14ac:dyDescent="0.25">
      <c r="I31" s="1">
        <v>0.5</v>
      </c>
      <c r="J31">
        <f>AVERAGE(B8,F8,J8,N8,R8,V8,Z8,AD8)</f>
        <v>20.124375000000001</v>
      </c>
      <c r="K31">
        <f>AVERAGE(C8,G8,K8,O8,S8,W8,AA8,AE8)</f>
        <v>2.5860250000000002</v>
      </c>
      <c r="N31">
        <f>J32-J26</f>
        <v>-0.1294000000000004</v>
      </c>
      <c r="O31">
        <f>K32-K26</f>
        <v>0.12728750000000044</v>
      </c>
      <c r="P31" s="1">
        <v>0.6</v>
      </c>
      <c r="Q31">
        <f>N31/J26*100</f>
        <v>-0.61974923863399123</v>
      </c>
      <c r="R31">
        <f>O31/K26*100</f>
        <v>4.7474521431835095</v>
      </c>
    </row>
    <row r="32" spans="1:42" x14ac:dyDescent="0.25">
      <c r="I32" s="1">
        <v>0.6</v>
      </c>
      <c r="J32">
        <f>AVERAGE(B9,F9,J9,N9,R9,V9,Z9,AD9)</f>
        <v>20.7500125</v>
      </c>
      <c r="K32">
        <f>AVERAGE(C9,G9,K9,O9,S9,W9,AA9,AE9)</f>
        <v>2.8084625000000001</v>
      </c>
      <c r="N32">
        <f>J33-J26</f>
        <v>-0.36958749999999796</v>
      </c>
      <c r="O32">
        <f>K33-K26</f>
        <v>-3.7462499999999732E-2</v>
      </c>
      <c r="P32" s="1">
        <v>0.7</v>
      </c>
      <c r="Q32">
        <f>N32/J26*100</f>
        <v>-1.7701048820219341</v>
      </c>
      <c r="R32">
        <f>O32/K26*100</f>
        <v>-1.3972418808917635</v>
      </c>
    </row>
    <row r="33" spans="1:18" x14ac:dyDescent="0.25">
      <c r="I33" s="1">
        <v>0.7</v>
      </c>
      <c r="J33">
        <f>AVERAGE(B10,F10,J10,N10,R10,V10,Z10,AD10)</f>
        <v>20.509825000000003</v>
      </c>
      <c r="K33">
        <f>AVERAGE(C10,G10,K10,O10,S10,W10,AA10,AE10)</f>
        <v>2.6437124999999999</v>
      </c>
      <c r="N33">
        <f>J34-J26</f>
        <v>0.10866249999999766</v>
      </c>
      <c r="O33">
        <f>K34-K26</f>
        <v>-0.11572499999999941</v>
      </c>
      <c r="P33" s="1">
        <v>0.8</v>
      </c>
      <c r="Q33">
        <f>N33/J26*100</f>
        <v>0.52042891532507285</v>
      </c>
      <c r="R33">
        <f>O33/K26*100</f>
        <v>-4.3162046490810724</v>
      </c>
    </row>
    <row r="34" spans="1:18" x14ac:dyDescent="0.25">
      <c r="I34" s="1">
        <v>0.8</v>
      </c>
      <c r="J34">
        <f>AVERAGE(B11,F11,J11,N11,R11,V11,Z11,AD11)</f>
        <v>20.988074999999998</v>
      </c>
      <c r="K34">
        <f>AVERAGE(C11,G11,K11,O11,S11,W11,AA11,AE11)</f>
        <v>2.5654500000000002</v>
      </c>
      <c r="N34">
        <f>J35-J26</f>
        <v>-1.773712500000002</v>
      </c>
      <c r="O34">
        <f>K35-K26</f>
        <v>0.73113750000000044</v>
      </c>
      <c r="P34" s="1">
        <v>0.9</v>
      </c>
      <c r="Q34">
        <f>N34/J26*100</f>
        <v>-8.4950306911173961</v>
      </c>
      <c r="R34">
        <f>O34/K26*100</f>
        <v>27.269294245992914</v>
      </c>
    </row>
    <row r="35" spans="1:18" x14ac:dyDescent="0.25">
      <c r="I35" s="1">
        <v>0.9</v>
      </c>
      <c r="J35">
        <f>AVERAGE(B12,F12,J12,N12,R12,V12,Z12,AD12)</f>
        <v>19.105699999999999</v>
      </c>
      <c r="K35">
        <f>AVERAGE(C12,G12,K12,O12,S12,W12,AA12,AE12)</f>
        <v>3.4123125000000001</v>
      </c>
      <c r="N35">
        <f>J36-J26</f>
        <v>-0.41788749999999908</v>
      </c>
      <c r="O35">
        <f>K36-K26</f>
        <v>0.69632500000000075</v>
      </c>
      <c r="P35" s="1">
        <v>1</v>
      </c>
      <c r="Q35">
        <f>N35/J26*100</f>
        <v>-2.0014332299819215</v>
      </c>
      <c r="R35">
        <f>O35/K26*100</f>
        <v>25.970889628614351</v>
      </c>
    </row>
    <row r="36" spans="1:18" x14ac:dyDescent="0.25">
      <c r="I36" s="1">
        <v>1</v>
      </c>
      <c r="J36">
        <f>AVERAGE(B13,F13,J13,N13,R13,V13,Z13,AD13)</f>
        <v>20.461525000000002</v>
      </c>
      <c r="K36">
        <f>AVERAGE(C13,G13,K13,O13,S13,W13,AA13,AE13)</f>
        <v>3.3775000000000004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22.976199999999999</v>
      </c>
      <c r="C41">
        <f>C3</f>
        <v>2.601</v>
      </c>
    </row>
    <row r="42" spans="1:18" x14ac:dyDescent="0.25">
      <c r="A42" s="1">
        <v>2</v>
      </c>
      <c r="B42">
        <f>F3</f>
        <v>21.002099999999999</v>
      </c>
      <c r="C42">
        <f>G3</f>
        <v>2.1951999999999998</v>
      </c>
    </row>
    <row r="43" spans="1:18" x14ac:dyDescent="0.25">
      <c r="A43" s="1">
        <v>3</v>
      </c>
      <c r="B43">
        <f>J3</f>
        <v>22.0764</v>
      </c>
      <c r="C43">
        <f>K3</f>
        <v>2.3633999999999999</v>
      </c>
    </row>
    <row r="44" spans="1:18" x14ac:dyDescent="0.25">
      <c r="A44" s="1">
        <v>4</v>
      </c>
      <c r="B44">
        <f>N3</f>
        <v>21.528099999999998</v>
      </c>
      <c r="C44">
        <f>O3</f>
        <v>3.3565999999999998</v>
      </c>
    </row>
    <row r="45" spans="1:18" x14ac:dyDescent="0.25">
      <c r="A45" s="1">
        <v>5</v>
      </c>
      <c r="B45">
        <f>R3</f>
        <v>18.8978</v>
      </c>
      <c r="C45">
        <f>S3</f>
        <v>2.5133000000000001</v>
      </c>
    </row>
    <row r="46" spans="1:18" x14ac:dyDescent="0.25">
      <c r="A46" s="1">
        <v>6</v>
      </c>
      <c r="B46">
        <f>V3</f>
        <v>25.215599999999998</v>
      </c>
      <c r="C46">
        <f>W3</f>
        <v>2.3441999999999998</v>
      </c>
    </row>
    <row r="47" spans="1:18" x14ac:dyDescent="0.25">
      <c r="A47" s="1">
        <v>7</v>
      </c>
      <c r="B47">
        <f>Z3</f>
        <v>12.7188</v>
      </c>
      <c r="C47">
        <f>AA3</f>
        <v>3.3557000000000001</v>
      </c>
    </row>
    <row r="48" spans="1:18" x14ac:dyDescent="0.25">
      <c r="A48" s="1">
        <v>8</v>
      </c>
      <c r="B48">
        <f>AD3</f>
        <v>22.6203</v>
      </c>
      <c r="C48">
        <f>AE3</f>
        <v>2.72</v>
      </c>
    </row>
    <row r="50" spans="1:3" x14ac:dyDescent="0.25">
      <c r="A50" t="s">
        <v>18</v>
      </c>
      <c r="B50">
        <f>AVERAGE(B41:B48)</f>
        <v>20.879412500000001</v>
      </c>
      <c r="C50">
        <f>AVERAGE(C41:C48)</f>
        <v>2.6811749999999996</v>
      </c>
    </row>
    <row r="51" spans="1:3" x14ac:dyDescent="0.25">
      <c r="A51" t="s">
        <v>7</v>
      </c>
      <c r="B51">
        <f>STDEV(B41:B48)</f>
        <v>3.7534886703429406</v>
      </c>
      <c r="C51">
        <f>STDEV(C41:C48)</f>
        <v>0.44689486379428894</v>
      </c>
    </row>
    <row r="52" spans="1:3" x14ac:dyDescent="0.25">
      <c r="A52" t="s">
        <v>19</v>
      </c>
      <c r="B52">
        <f>1.5*B51</f>
        <v>5.6302330055144107</v>
      </c>
      <c r="C52">
        <f>1.5*C51</f>
        <v>0.67034229569143344</v>
      </c>
    </row>
    <row r="53" spans="1:3" x14ac:dyDescent="0.25">
      <c r="A53" t="s">
        <v>8</v>
      </c>
      <c r="B53">
        <f>2*B51</f>
        <v>7.5069773406858813</v>
      </c>
      <c r="C53">
        <f>2*C51</f>
        <v>0.89378972758857789</v>
      </c>
    </row>
    <row r="54" spans="1:3" x14ac:dyDescent="0.25">
      <c r="A54" t="s">
        <v>20</v>
      </c>
      <c r="B54">
        <f>B50+B52</f>
        <v>26.509645505514413</v>
      </c>
      <c r="C54">
        <f>C50+C52</f>
        <v>3.351517295691433</v>
      </c>
    </row>
    <row r="55" spans="1:3" x14ac:dyDescent="0.25">
      <c r="A55" t="s">
        <v>9</v>
      </c>
      <c r="B55">
        <f>B50+B53</f>
        <v>28.386389840685883</v>
      </c>
      <c r="C55">
        <f>C50+C53</f>
        <v>3.5749647275885774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2014-03-13T04:32:49Z</dcterms:created>
  <dcterms:modified xsi:type="dcterms:W3CDTF">2014-03-13T04:33:31Z</dcterms:modified>
</cp:coreProperties>
</file>