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<sst xmlns="http://schemas.openxmlformats.org/spreadsheetml/2006/main" count="48" uniqueCount="21">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</sst>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913</v>
      </c>
      <c r="B3">
        <v>18.966799999999999</v>
      </c>
      <c r="C3">
        <v>2.7216999999999998</v>
      </c>
      <c r="E3" s="1">
        <v>913</v>
      </c>
      <c r="F3">
        <v>21.280200000000001</v>
      </c>
      <c r="G3">
        <v>2.3841000000000001</v>
      </c>
      <c r="I3" s="1">
        <v>913</v>
      </c>
      <c r="J3">
        <v>18.994700000000002</v>
      </c>
      <c r="K3">
        <v>2.5501</v>
      </c>
      <c r="M3" s="1">
        <v>913</v>
      </c>
      <c r="N3">
        <v>19.395399999999999</v>
      </c>
      <c r="O3">
        <v>2.4697</v>
      </c>
      <c r="Q3" s="1">
        <v>913</v>
      </c>
      <c r="R3">
        <v>19.5672</v>
      </c>
      <c r="S3">
        <v>3.1328999999999998</v>
      </c>
      <c r="U3" s="1">
        <v>913</v>
      </c>
      <c r="V3">
        <v>6.7698</v>
      </c>
      <c r="W3">
        <v>3.1998000000000002</v>
      </c>
      <c r="Y3" s="1">
        <v>913</v>
      </c>
      <c r="Z3">
        <v>9.5724999999999998</v>
      </c>
      <c r="AA3">
        <v>4.5647000000000002</v>
      </c>
      <c r="AC3" s="1">
        <v>913</v>
      </c>
      <c r="AD3">
        <v>16.498699999999999</v>
      </c>
      <c r="AE3">
        <v>3.3050000000000002</v>
      </c>
    </row>
    <row r="4" spans="1:31" x14ac:dyDescent="0.25">
      <c r="A4" s="1">
        <v>0.1</v>
      </c>
      <c r="B4">
        <v>18.1419</v>
      </c>
      <c r="C4">
        <v>2.8938000000000001</v>
      </c>
      <c r="E4" s="1">
        <v>0.1</v>
      </c>
      <c r="F4">
        <v>20.9404</v>
      </c>
      <c r="G4">
        <v>2.5464000000000002</v>
      </c>
      <c r="I4" s="1">
        <v>0.1</v>
      </c>
      <c r="J4">
        <v>19.6022</v>
      </c>
      <c r="K4">
        <v>2.2422</v>
      </c>
      <c r="M4" s="1">
        <v>0.1</v>
      </c>
      <c r="N4">
        <v>21.552299999999999</v>
      </c>
      <c r="O4">
        <v>2.9719000000000002</v>
      </c>
      <c r="Q4" s="1">
        <v>0.1</v>
      </c>
      <c r="R4">
        <v>17.035599999999999</v>
      </c>
      <c r="S4">
        <v>2.2523</v>
      </c>
      <c r="U4" s="1">
        <v>0.1</v>
      </c>
      <c r="V4">
        <v>8.3021999999999991</v>
      </c>
      <c r="W4">
        <v>2.6227</v>
      </c>
      <c r="Y4" s="1">
        <v>0.1</v>
      </c>
      <c r="Z4">
        <v>6.5183</v>
      </c>
      <c r="AA4">
        <v>5.6158999999999999</v>
      </c>
      <c r="AC4" s="1">
        <v>0.1</v>
      </c>
      <c r="AD4">
        <v>16.523599999999998</v>
      </c>
      <c r="AE4">
        <v>3.1827999999999999</v>
      </c>
    </row>
    <row r="5" spans="1:31" x14ac:dyDescent="0.25">
      <c r="A5" s="1">
        <v>0.2</v>
      </c>
      <c r="B5">
        <v>17.7348</v>
      </c>
      <c r="C5">
        <v>2.0514000000000001</v>
      </c>
      <c r="E5" s="1">
        <v>0.2</v>
      </c>
      <c r="F5">
        <v>22.2682</v>
      </c>
      <c r="G5">
        <v>2.9950000000000001</v>
      </c>
      <c r="I5" s="1">
        <v>0.2</v>
      </c>
      <c r="J5">
        <v>21.146100000000001</v>
      </c>
      <c r="K5">
        <v>2.4731000000000001</v>
      </c>
      <c r="M5" s="1">
        <v>0.2</v>
      </c>
      <c r="N5">
        <v>20.785</v>
      </c>
      <c r="O5">
        <v>2.3229000000000002</v>
      </c>
      <c r="Q5" s="1">
        <v>0.2</v>
      </c>
      <c r="R5">
        <v>16.582899999999999</v>
      </c>
      <c r="S5">
        <v>2.6545000000000001</v>
      </c>
      <c r="U5" s="1">
        <v>0.2</v>
      </c>
      <c r="V5">
        <v>8.1717999999999993</v>
      </c>
      <c r="W5">
        <v>2.5535999999999999</v>
      </c>
      <c r="Y5" s="1">
        <v>0.2</v>
      </c>
      <c r="Z5">
        <v>6.1028000000000002</v>
      </c>
      <c r="AA5">
        <v>3.3170999999999999</v>
      </c>
      <c r="AC5" s="1">
        <v>0.2</v>
      </c>
      <c r="AD5">
        <v>31.919599999999999</v>
      </c>
      <c r="AE5">
        <v>3.3033000000000001</v>
      </c>
    </row>
    <row r="6" spans="1:31" x14ac:dyDescent="0.25">
      <c r="A6" s="1">
        <v>0.3</v>
      </c>
      <c r="B6">
        <v>19.599299999999999</v>
      </c>
      <c r="C6">
        <v>2.7202999999999999</v>
      </c>
      <c r="E6" s="1">
        <v>0.3</v>
      </c>
      <c r="F6">
        <v>18.137799999999999</v>
      </c>
      <c r="G6">
        <v>2.4493</v>
      </c>
      <c r="I6" s="1">
        <v>0.3</v>
      </c>
      <c r="J6">
        <v>18.642299999999999</v>
      </c>
      <c r="K6">
        <v>2.3729</v>
      </c>
      <c r="M6" s="1">
        <v>0.3</v>
      </c>
      <c r="N6">
        <v>16.819900000000001</v>
      </c>
      <c r="O6">
        <v>2.3285999999999998</v>
      </c>
      <c r="Q6" s="1">
        <v>0.3</v>
      </c>
      <c r="R6">
        <v>15.529400000000001</v>
      </c>
      <c r="S6">
        <v>2.3431999999999999</v>
      </c>
      <c r="U6" s="1">
        <v>0.3</v>
      </c>
      <c r="V6">
        <v>7.2727000000000004</v>
      </c>
      <c r="W6">
        <v>3.2315999999999998</v>
      </c>
      <c r="Y6" s="1">
        <v>0.3</v>
      </c>
      <c r="Z6">
        <v>9.3391000000000002</v>
      </c>
      <c r="AA6">
        <v>3.4251999999999998</v>
      </c>
      <c r="AC6" s="1">
        <v>0.3</v>
      </c>
      <c r="AD6">
        <v>21.8506</v>
      </c>
      <c r="AE6">
        <v>2.6867000000000001</v>
      </c>
    </row>
    <row r="7" spans="1:31" x14ac:dyDescent="0.25">
      <c r="A7" s="1">
        <v>0.4</v>
      </c>
      <c r="B7">
        <v>19.537700000000001</v>
      </c>
      <c r="C7">
        <v>3.0949</v>
      </c>
      <c r="E7" s="1">
        <v>0.4</v>
      </c>
      <c r="F7">
        <v>13.8109</v>
      </c>
      <c r="G7">
        <v>2.6337999999999999</v>
      </c>
      <c r="I7" s="1">
        <v>0.4</v>
      </c>
      <c r="J7">
        <v>17.4438</v>
      </c>
      <c r="K7">
        <v>2.6907999999999999</v>
      </c>
      <c r="M7" s="1">
        <v>0.4</v>
      </c>
      <c r="N7">
        <v>20.984000000000002</v>
      </c>
      <c r="O7">
        <v>1.7582</v>
      </c>
      <c r="Q7" s="1">
        <v>0.4</v>
      </c>
      <c r="R7">
        <v>20.331700000000001</v>
      </c>
      <c r="S7">
        <v>2.2700999999999998</v>
      </c>
      <c r="U7" s="1">
        <v>0.4</v>
      </c>
      <c r="V7">
        <v>5.9621000000000004</v>
      </c>
      <c r="W7">
        <v>3.2671000000000001</v>
      </c>
      <c r="Y7" s="1">
        <v>0.4</v>
      </c>
      <c r="Z7">
        <v>23.0593</v>
      </c>
      <c r="AA7">
        <v>4.6794000000000002</v>
      </c>
      <c r="AC7" s="1">
        <v>0.4</v>
      </c>
      <c r="AD7">
        <v>21.6831</v>
      </c>
      <c r="AE7">
        <v>2.6314000000000002</v>
      </c>
    </row>
    <row r="8" spans="1:31" x14ac:dyDescent="0.25">
      <c r="A8" s="1">
        <v>0.5</v>
      </c>
      <c r="B8">
        <v>24.479299999999999</v>
      </c>
      <c r="C8">
        <v>2.5005000000000002</v>
      </c>
      <c r="E8" s="1">
        <v>0.5</v>
      </c>
      <c r="F8">
        <v>23.6647</v>
      </c>
      <c r="G8">
        <v>2.1469999999999998</v>
      </c>
      <c r="I8" s="1">
        <v>0.5</v>
      </c>
      <c r="J8">
        <v>22.6097</v>
      </c>
      <c r="K8">
        <v>1.9748000000000001</v>
      </c>
      <c r="M8" s="1">
        <v>0.5</v>
      </c>
      <c r="N8">
        <v>18.014900000000001</v>
      </c>
      <c r="O8">
        <v>2.2145000000000001</v>
      </c>
      <c r="Q8" s="1">
        <v>0.5</v>
      </c>
      <c r="R8">
        <v>18.483799999999999</v>
      </c>
      <c r="S8">
        <v>2.4662999999999999</v>
      </c>
      <c r="U8" s="1">
        <v>0.5</v>
      </c>
      <c r="V8">
        <v>7.024</v>
      </c>
      <c r="W8">
        <v>2.6848000000000001</v>
      </c>
      <c r="Y8" s="1">
        <v>0.5</v>
      </c>
      <c r="Z8">
        <v>33.693600000000004</v>
      </c>
      <c r="AA8">
        <v>3.8957999999999999</v>
      </c>
      <c r="AC8" s="1">
        <v>0.5</v>
      </c>
      <c r="AD8">
        <v>17.898499999999999</v>
      </c>
      <c r="AE8">
        <v>3.3730000000000002</v>
      </c>
    </row>
    <row r="9" spans="1:31" x14ac:dyDescent="0.25">
      <c r="A9" s="1">
        <v>0.6</v>
      </c>
      <c r="B9">
        <v>20.1311</v>
      </c>
      <c r="C9">
        <v>3.0606</v>
      </c>
      <c r="E9" s="1">
        <v>0.6</v>
      </c>
      <c r="F9">
        <v>23.311599999999999</v>
      </c>
      <c r="G9">
        <v>2.3506</v>
      </c>
      <c r="I9" s="1">
        <v>0.6</v>
      </c>
      <c r="J9">
        <v>23.893000000000001</v>
      </c>
      <c r="K9">
        <v>2.4809999999999999</v>
      </c>
      <c r="M9" s="1">
        <v>0.6</v>
      </c>
      <c r="N9">
        <v>21.092099999999999</v>
      </c>
      <c r="O9">
        <v>1.9990000000000001</v>
      </c>
      <c r="Q9" s="1">
        <v>0.6</v>
      </c>
      <c r="R9">
        <v>20.437100000000001</v>
      </c>
      <c r="S9">
        <v>2.1718999999999999</v>
      </c>
      <c r="U9" s="1">
        <v>0.6</v>
      </c>
      <c r="V9">
        <v>6.3433000000000002</v>
      </c>
      <c r="W9">
        <v>3.4990000000000001</v>
      </c>
      <c r="Y9" s="1">
        <v>0.6</v>
      </c>
      <c r="Z9">
        <v>18.4754</v>
      </c>
      <c r="AA9">
        <v>3.5156999999999998</v>
      </c>
      <c r="AC9" s="1">
        <v>0.6</v>
      </c>
      <c r="AD9">
        <v>17.273700000000002</v>
      </c>
      <c r="AE9">
        <v>3.3784000000000001</v>
      </c>
    </row>
    <row r="10" spans="1:31" x14ac:dyDescent="0.25">
      <c r="A10" s="1">
        <v>0.7</v>
      </c>
      <c r="B10">
        <v>19.051200000000001</v>
      </c>
      <c r="C10">
        <v>2.8582999999999998</v>
      </c>
      <c r="E10" s="1">
        <v>0.7</v>
      </c>
      <c r="F10">
        <v>17.602799999999998</v>
      </c>
      <c r="G10">
        <v>3.1775000000000002</v>
      </c>
      <c r="I10" s="1">
        <v>0.7</v>
      </c>
      <c r="J10">
        <v>24.273499999999999</v>
      </c>
      <c r="K10">
        <v>2.0057</v>
      </c>
      <c r="M10" s="1">
        <v>0.7</v>
      </c>
      <c r="N10">
        <v>20.209</v>
      </c>
      <c r="O10">
        <v>2.4954000000000001</v>
      </c>
      <c r="Q10" s="1">
        <v>0.7</v>
      </c>
      <c r="R10">
        <v>18.401599999999998</v>
      </c>
      <c r="S10">
        <v>3.3041</v>
      </c>
      <c r="U10" s="1">
        <v>0.7</v>
      </c>
      <c r="V10">
        <v>4.6351000000000004</v>
      </c>
      <c r="W10">
        <v>3.9474</v>
      </c>
      <c r="Y10" s="1">
        <v>0.7</v>
      </c>
      <c r="Z10">
        <v>21.1267</v>
      </c>
      <c r="AA10">
        <v>3.3889</v>
      </c>
      <c r="AC10" s="1">
        <v>0.7</v>
      </c>
      <c r="AD10">
        <v>19.9238</v>
      </c>
      <c r="AE10">
        <v>3.1958000000000002</v>
      </c>
    </row>
    <row r="11" spans="1:31" x14ac:dyDescent="0.25">
      <c r="A11" s="1">
        <v>0.8</v>
      </c>
      <c r="B11">
        <v>18.9985</v>
      </c>
      <c r="C11">
        <v>2.6006</v>
      </c>
      <c r="E11" s="1">
        <v>0.8</v>
      </c>
      <c r="F11">
        <v>18.584900000000001</v>
      </c>
      <c r="G11">
        <v>1.9084000000000001</v>
      </c>
      <c r="I11" s="1">
        <v>0.8</v>
      </c>
      <c r="J11">
        <v>19.031700000000001</v>
      </c>
      <c r="K11">
        <v>2.2401</v>
      </c>
      <c r="M11" s="1">
        <v>0.8</v>
      </c>
      <c r="N11">
        <v>26.4496</v>
      </c>
      <c r="O11">
        <v>2.4923999999999999</v>
      </c>
      <c r="Q11" s="1">
        <v>0.8</v>
      </c>
      <c r="R11">
        <v>22.7681</v>
      </c>
      <c r="S11">
        <v>3.1092</v>
      </c>
      <c r="U11" s="1">
        <v>0.8</v>
      </c>
      <c r="V11">
        <v>3.4481000000000002</v>
      </c>
      <c r="W11">
        <v>3.3874</v>
      </c>
      <c r="Y11" s="1">
        <v>0.8</v>
      </c>
      <c r="Z11">
        <v>19.192599999999999</v>
      </c>
      <c r="AA11">
        <v>2.4916999999999998</v>
      </c>
      <c r="AC11" s="1">
        <v>0.8</v>
      </c>
      <c r="AD11">
        <v>14.7819</v>
      </c>
      <c r="AE11">
        <v>3.8881000000000001</v>
      </c>
    </row>
    <row r="12" spans="1:31" x14ac:dyDescent="0.25">
      <c r="A12" s="1">
        <v>0.9</v>
      </c>
      <c r="B12">
        <v>23.106999999999999</v>
      </c>
      <c r="C12">
        <v>2.9784000000000002</v>
      </c>
      <c r="E12" s="1">
        <v>0.9</v>
      </c>
      <c r="F12">
        <v>20.608799999999999</v>
      </c>
      <c r="G12">
        <v>2.2065000000000001</v>
      </c>
      <c r="I12" s="1">
        <v>0.9</v>
      </c>
      <c r="J12">
        <v>20.2865</v>
      </c>
      <c r="K12">
        <v>2.4298000000000002</v>
      </c>
      <c r="M12" s="1">
        <v>0.9</v>
      </c>
      <c r="N12">
        <v>18.3337</v>
      </c>
      <c r="O12">
        <v>3.2004999999999999</v>
      </c>
      <c r="Q12" s="1">
        <v>0.9</v>
      </c>
      <c r="R12">
        <v>15.677899999999999</v>
      </c>
      <c r="S12">
        <v>2.6120000000000001</v>
      </c>
      <c r="U12" s="1">
        <v>0.9</v>
      </c>
      <c r="V12">
        <v>4.8856000000000002</v>
      </c>
      <c r="W12">
        <v>3.2993000000000001</v>
      </c>
      <c r="Y12" s="1">
        <v>0.9</v>
      </c>
      <c r="Z12">
        <v>12.3535</v>
      </c>
      <c r="AA12">
        <v>2.9422999999999999</v>
      </c>
      <c r="AC12" s="1">
        <v>0.9</v>
      </c>
      <c r="AD12">
        <v>17.839099999999998</v>
      </c>
      <c r="AE12">
        <v>3.4184000000000001</v>
      </c>
    </row>
    <row r="13" spans="1:31" x14ac:dyDescent="0.25">
      <c r="A13" s="1">
        <v>1</v>
      </c>
      <c r="B13">
        <v>25.520399999999999</v>
      </c>
      <c r="C13">
        <v>2.7862</v>
      </c>
      <c r="E13" s="1">
        <v>1</v>
      </c>
      <c r="F13">
        <v>21.821999999999999</v>
      </c>
      <c r="G13">
        <v>2.4413</v>
      </c>
      <c r="I13" s="1">
        <v>1</v>
      </c>
      <c r="J13">
        <v>24.200399999999998</v>
      </c>
      <c r="K13">
        <v>2.4916999999999998</v>
      </c>
      <c r="M13" s="1">
        <v>1</v>
      </c>
      <c r="N13">
        <v>19.9054</v>
      </c>
      <c r="O13">
        <v>2.5851000000000002</v>
      </c>
      <c r="Q13" s="1">
        <v>1</v>
      </c>
      <c r="R13">
        <v>23.1874</v>
      </c>
      <c r="S13">
        <v>2.7309999999999999</v>
      </c>
      <c r="U13" s="1">
        <v>1</v>
      </c>
      <c r="V13">
        <v>6.3857999999999997</v>
      </c>
      <c r="W13">
        <v>3.2829000000000002</v>
      </c>
      <c r="Y13" s="1">
        <v>1</v>
      </c>
      <c r="Z13">
        <v>14.955399999999999</v>
      </c>
      <c r="AA13">
        <v>2.8513999999999999</v>
      </c>
      <c r="AC13" s="1">
        <v>1</v>
      </c>
      <c r="AD13">
        <v>18.290099999999999</v>
      </c>
      <c r="AE13">
        <v>3.6960000000000002</v>
      </c>
    </row>
    <row r="15" spans="1:31" x14ac:dyDescent="0.25">
      <c r="A15" t="s">
        <v>6</v>
      </c>
      <c r="B15">
        <f>AVERAGE(B4:B13)</f>
        <v>20.630119999999998</v>
      </c>
      <c r="C15">
        <f>AVERAGE(C4:C13)</f>
        <v>2.7545000000000002</v>
      </c>
      <c r="F15">
        <f>AVERAGE(F4:F13)</f>
        <v>20.075210000000002</v>
      </c>
      <c r="G15">
        <f>AVERAGE(G4:G13)</f>
        <v>2.4855800000000001</v>
      </c>
      <c r="J15">
        <f>AVERAGE(J4:J13)</f>
        <v>21.112919999999999</v>
      </c>
      <c r="K15">
        <f>AVERAGE(K4:K13)</f>
        <v>2.3402100000000003</v>
      </c>
      <c r="N15">
        <f>AVERAGE(N4:N13)</f>
        <v>20.414589999999997</v>
      </c>
      <c r="O15">
        <f>AVERAGE(O4:O13)</f>
        <v>2.4368500000000002</v>
      </c>
      <c r="R15">
        <f>AVERAGE(R4:R13)</f>
        <v>18.84355</v>
      </c>
      <c r="S15">
        <f>AVERAGE(S4:S13)</f>
        <v>2.5914600000000005</v>
      </c>
      <c r="V15">
        <f>AVERAGE(V4:V13)</f>
        <v>6.2430700000000003</v>
      </c>
      <c r="W15">
        <f>AVERAGE(W4:W13)</f>
        <v>3.1775799999999998</v>
      </c>
      <c r="Z15">
        <f>AVERAGE(Z4:Z13)</f>
        <v>16.481670000000001</v>
      </c>
      <c r="AA15">
        <f>AVERAGE(AA4:AA13)</f>
        <v>3.6123400000000006</v>
      </c>
      <c r="AD15">
        <f>AVERAGE(AD4:AD13)</f>
        <v>19.798400000000001</v>
      </c>
      <c r="AE15">
        <f>AVERAGE(AE4:AE13)</f>
        <v>3.2753900000000002</v>
      </c>
    </row>
    <row r="16" spans="1:31" x14ac:dyDescent="0.25">
      <c r="A16" t="s">
        <v>7</v>
      </c>
      <c r="B16">
        <f>STDEV(B4:B13)</f>
        <v>2.730491222309845</v>
      </c>
      <c r="C16">
        <f>STDEV(C4:C13)</f>
        <v>0.31173437054289793</v>
      </c>
      <c r="F16">
        <f>STDEV(F4:F13)</f>
        <v>3.0474284887973035</v>
      </c>
      <c r="G16">
        <f>STDEV(G4:G13)</f>
        <v>0.38167549276548673</v>
      </c>
      <c r="J16">
        <f>STDEV(J4:J13)</f>
        <v>2.5023371554519889</v>
      </c>
      <c r="K16">
        <f>STDEV(K4:K13)</f>
        <v>0.22545966108769383</v>
      </c>
      <c r="N16">
        <f>STDEV(N4:N13)</f>
        <v>2.623571231250347</v>
      </c>
      <c r="O16">
        <f>STDEV(O4:O13)</f>
        <v>0.42483361775850265</v>
      </c>
      <c r="R16">
        <f>STDEV(R4:R13)</f>
        <v>2.7635325457947348</v>
      </c>
      <c r="S16">
        <f>STDEV(S4:S13)</f>
        <v>0.3758557974069836</v>
      </c>
      <c r="V16">
        <f>STDEV(V4:V13)</f>
        <v>1.5627439201964919</v>
      </c>
      <c r="W16">
        <f>STDEV(W4:W13)</f>
        <v>0.43676501640534232</v>
      </c>
      <c r="Z16">
        <f>STDEV(Z4:Z13)</f>
        <v>8.4970153800614021</v>
      </c>
      <c r="AA16">
        <f>STDEV(AA4:AA13)</f>
        <v>0.92487172347784641</v>
      </c>
      <c r="AD16">
        <f>STDEV(AD4:AD13)</f>
        <v>4.7922388214927354</v>
      </c>
      <c r="AE16">
        <f>STDEV(AE4:AE13)</f>
        <v>0.39013992205076609</v>
      </c>
    </row>
    <row r="17" spans="1:42" x14ac:dyDescent="0.25">
      <c r="A17" t="s">
        <v>8</v>
      </c>
      <c r="B17">
        <f>2*B16</f>
        <v>5.46098244461969</v>
      </c>
      <c r="C17">
        <f>2*C16</f>
        <v>0.62346874108579586</v>
      </c>
      <c r="F17">
        <f>2*F16</f>
        <v>6.0948569775946071</v>
      </c>
      <c r="G17">
        <f>2*G16</f>
        <v>0.76335098553097347</v>
      </c>
      <c r="J17">
        <f>2*J16</f>
        <v>5.0046743109039777</v>
      </c>
      <c r="K17">
        <f>2*K16</f>
        <v>0.45091932217538766</v>
      </c>
      <c r="N17">
        <f>2*N16</f>
        <v>5.2471424625006939</v>
      </c>
      <c r="O17">
        <f>2*O16</f>
        <v>0.84966723551700529</v>
      </c>
      <c r="R17">
        <f>2*R16</f>
        <v>5.5270650915894697</v>
      </c>
      <c r="S17">
        <f>2*S16</f>
        <v>0.75171159481396721</v>
      </c>
      <c r="V17">
        <f>2*V16</f>
        <v>3.1254878403929838</v>
      </c>
      <c r="W17">
        <f>2*W16</f>
        <v>0.87353003281068464</v>
      </c>
      <c r="Z17">
        <f>2*Z16</f>
        <v>16.994030760122804</v>
      </c>
      <c r="AA17">
        <f>2*AA16</f>
        <v>1.8497434469556928</v>
      </c>
      <c r="AD17">
        <f>2*AD16</f>
        <v>9.5844776429854708</v>
      </c>
      <c r="AE17">
        <f>2*AE16</f>
        <v>0.78027984410153217</v>
      </c>
    </row>
    <row r="18" spans="1:42" x14ac:dyDescent="0.25">
      <c r="A18" t="s">
        <v>9</v>
      </c>
      <c r="B18">
        <f>B15+B17</f>
        <v>26.091102444619686</v>
      </c>
      <c r="C18">
        <f>C15+C17</f>
        <v>3.3779687410857959</v>
      </c>
      <c r="F18">
        <f>F15+F17</f>
        <v>26.170066977594608</v>
      </c>
      <c r="G18">
        <f>G15+G17</f>
        <v>3.2489309855309738</v>
      </c>
      <c r="J18">
        <f>J15+J17</f>
        <v>26.117594310903975</v>
      </c>
      <c r="K18">
        <f>K15+K17</f>
        <v>2.7911293221753879</v>
      </c>
      <c r="N18">
        <f>N15+N17</f>
        <v>25.661732462500691</v>
      </c>
      <c r="O18">
        <f>O15+O17</f>
        <v>3.2865172355170054</v>
      </c>
      <c r="R18">
        <f>R15+R17</f>
        <v>24.370615091589471</v>
      </c>
      <c r="S18">
        <f>S15+S17</f>
        <v>3.3431715948139678</v>
      </c>
      <c r="V18">
        <f>V15+V17</f>
        <v>9.3685578403929846</v>
      </c>
      <c r="W18">
        <f>W15+W17</f>
        <v>4.0511100328106844</v>
      </c>
      <c r="Z18">
        <f>Z15+Z17</f>
        <v>33.475700760122805</v>
      </c>
      <c r="AA18">
        <f>AA15+AA17</f>
        <v>5.4620834469556936</v>
      </c>
      <c r="AD18">
        <f>AD15+AD17</f>
        <v>29.38287764298547</v>
      </c>
      <c r="AE18">
        <f>AE15+AE17</f>
        <v>4.0556698441015326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16.3806625</v>
      </c>
      <c r="K26">
        <f>AVERAGE(C3,G3,K3,O3,S3,W3,AA3,AE3)</f>
        <v>3.0410000000000004</v>
      </c>
      <c r="N26">
        <f>J27-J26</f>
        <v>-0.30359999999999943</v>
      </c>
      <c r="O26">
        <f>K27-K26</f>
        <v>0</v>
      </c>
      <c r="P26" s="1">
        <v>0.1</v>
      </c>
      <c r="Q26">
        <f>N26/J26*100</f>
        <v>-1.853404891285682</v>
      </c>
      <c r="R26">
        <f>O26/K26*100</f>
        <v>0</v>
      </c>
      <c r="U26">
        <f>J26</f>
        <v>16.3806625</v>
      </c>
      <c r="V26">
        <f>K26</f>
        <v>3.0410000000000004</v>
      </c>
      <c r="W26">
        <f>Q26</f>
        <v>-1.853404891285682</v>
      </c>
      <c r="X26">
        <f>Q27</f>
        <v>10.42837858358903</v>
      </c>
      <c r="Y26">
        <f>Q28</f>
        <v>-2.9411203606691778</v>
      </c>
      <c r="Z26">
        <f>Q29</f>
        <v>8.9795666078829264</v>
      </c>
      <c r="AA26">
        <f>Q30</f>
        <v>26.573406295380291</v>
      </c>
      <c r="AB26">
        <f>Q31</f>
        <v>15.194745633761766</v>
      </c>
      <c r="AC26">
        <f>Q32</f>
        <v>10.819464719451984</v>
      </c>
      <c r="AD26">
        <f>Q33</f>
        <v>9.3174650292685133</v>
      </c>
      <c r="AE26">
        <f>Q34</f>
        <v>1.5619026397741775</v>
      </c>
      <c r="AF26">
        <f>Q35</f>
        <v>17.720284512302232</v>
      </c>
      <c r="AG26">
        <f>R26</f>
        <v>0</v>
      </c>
      <c r="AH26">
        <f>R27</f>
        <v>-10.921982900361721</v>
      </c>
      <c r="AI26">
        <f>R28</f>
        <v>-11.386879316014479</v>
      </c>
      <c r="AJ26">
        <f>R29</f>
        <v>-5.3530910884577541</v>
      </c>
      <c r="AK26">
        <f>R30</f>
        <v>-12.624547846103257</v>
      </c>
      <c r="AL26">
        <f>R31</f>
        <v>-7.694015126603106</v>
      </c>
      <c r="AM26">
        <f>R32</f>
        <v>0.18538309766523312</v>
      </c>
      <c r="AN26">
        <f>R33</f>
        <v>-9.084593883590939</v>
      </c>
      <c r="AO26">
        <f>R34</f>
        <v>-5.1002959552778693</v>
      </c>
      <c r="AP26">
        <f>R35</f>
        <v>-6.0111805327194938</v>
      </c>
    </row>
    <row r="27" spans="1:42" x14ac:dyDescent="0.25">
      <c r="I27" s="1">
        <v>0.1</v>
      </c>
      <c r="J27">
        <f>AVERAGE(B4,F4,J4,N4,R4,V4,Z4,AD4)</f>
        <v>16.0770625</v>
      </c>
      <c r="K27">
        <f>AVERAGE(C4,G4,K4,O4,S4,W4,AA4,AE4)</f>
        <v>3.0410000000000004</v>
      </c>
      <c r="N27">
        <f>J28-J26</f>
        <v>1.7082374999999992</v>
      </c>
      <c r="O27">
        <f>K28-K26</f>
        <v>-0.33213749999999997</v>
      </c>
      <c r="P27" s="1">
        <v>0.2</v>
      </c>
      <c r="Q27">
        <f>N27/J26*100</f>
        <v>10.42837858358903</v>
      </c>
      <c r="R27">
        <f>O27/K26*100</f>
        <v>-10.921982900361721</v>
      </c>
    </row>
    <row r="28" spans="1:42" x14ac:dyDescent="0.25">
      <c r="I28" s="1">
        <v>0.2</v>
      </c>
      <c r="J28">
        <f>AVERAGE(B5,F5,J5,N5,R5,V5,Z5,AD5)</f>
        <v>18.088899999999999</v>
      </c>
      <c r="K28">
        <f>AVERAGE(C5,G5,K5,O5,S5,W5,AA5,AE5)</f>
        <v>2.7088625000000004</v>
      </c>
      <c r="N28">
        <f>J29-J26</f>
        <v>-0.48177500000000073</v>
      </c>
      <c r="O28">
        <f>K29-K26</f>
        <v>-0.34627500000000033</v>
      </c>
      <c r="P28" s="1">
        <v>0.3</v>
      </c>
      <c r="Q28">
        <f>N28/J26*100</f>
        <v>-2.9411203606691778</v>
      </c>
      <c r="R28">
        <f>O28/K26*100</f>
        <v>-11.386879316014479</v>
      </c>
    </row>
    <row r="29" spans="1:42" x14ac:dyDescent="0.25">
      <c r="I29" s="1">
        <v>0.3</v>
      </c>
      <c r="J29">
        <f>AVERAGE(B6,F6,J6,N6,R6,V6,Z6,AD6)</f>
        <v>15.898887499999999</v>
      </c>
      <c r="K29">
        <f>AVERAGE(C6,G6,K6,O6,S6,W6,AA6,AE6)</f>
        <v>2.694725</v>
      </c>
      <c r="N29">
        <f>J30-J26</f>
        <v>1.4709125000000007</v>
      </c>
      <c r="O29">
        <f>K30-K26</f>
        <v>-0.16278750000000031</v>
      </c>
      <c r="P29" s="1">
        <v>0.4</v>
      </c>
      <c r="Q29">
        <f>N29/J26*100</f>
        <v>8.9795666078829264</v>
      </c>
      <c r="R29">
        <f>O29/K26*100</f>
        <v>-5.3530910884577541</v>
      </c>
    </row>
    <row r="30" spans="1:42" x14ac:dyDescent="0.25">
      <c r="I30" s="1">
        <v>0.4</v>
      </c>
      <c r="J30">
        <f>AVERAGE(B7,F7,J7,N7,R7,V7,Z7,AD7)</f>
        <v>17.851575</v>
      </c>
      <c r="K30">
        <f>AVERAGE(C7,G7,K7,O7,S7,W7,AA7,AE7)</f>
        <v>2.8782125000000001</v>
      </c>
      <c r="N30">
        <f>J31-J26</f>
        <v>4.3528999999999982</v>
      </c>
      <c r="O30">
        <f>K31-K26</f>
        <v>-0.3839125000000001</v>
      </c>
      <c r="P30" s="1">
        <v>0.5</v>
      </c>
      <c r="Q30">
        <f>N30/J26*100</f>
        <v>26.573406295380291</v>
      </c>
      <c r="R30">
        <f>O30/K26*100</f>
        <v>-12.624547846103257</v>
      </c>
    </row>
    <row r="31" spans="1:42" x14ac:dyDescent="0.25">
      <c r="I31" s="1">
        <v>0.5</v>
      </c>
      <c r="J31">
        <f>AVERAGE(B8,F8,J8,N8,R8,V8,Z8,AD8)</f>
        <v>20.733562499999998</v>
      </c>
      <c r="K31">
        <f>AVERAGE(C8,G8,K8,O8,S8,W8,AA8,AE8)</f>
        <v>2.6570875000000003</v>
      </c>
      <c r="N31">
        <f>J32-J26</f>
        <v>2.4890000000000008</v>
      </c>
      <c r="O31">
        <f>K32-K26</f>
        <v>-0.23397500000000049</v>
      </c>
      <c r="P31" s="1">
        <v>0.6</v>
      </c>
      <c r="Q31">
        <f>N31/J26*100</f>
        <v>15.194745633761766</v>
      </c>
      <c r="R31">
        <f>O31/K26*100</f>
        <v>-7.694015126603106</v>
      </c>
    </row>
    <row r="32" spans="1:42" x14ac:dyDescent="0.25">
      <c r="I32" s="1">
        <v>0.6</v>
      </c>
      <c r="J32">
        <f>AVERAGE(B9,F9,J9,N9,R9,V9,Z9,AD9)</f>
        <v>18.8696625</v>
      </c>
      <c r="K32">
        <f>AVERAGE(C9,G9,K9,O9,S9,W9,AA9,AE9)</f>
        <v>2.8070249999999999</v>
      </c>
      <c r="N32">
        <f>J33-J26</f>
        <v>1.7723000000000013</v>
      </c>
      <c r="O32">
        <f>K33-K26</f>
        <v>5.6374999999997399E-3</v>
      </c>
      <c r="P32" s="1">
        <v>0.7</v>
      </c>
      <c r="Q32">
        <f>N32/J26*100</f>
        <v>10.819464719451984</v>
      </c>
      <c r="R32">
        <f>O32/K26*100</f>
        <v>0.18538309766523312</v>
      </c>
    </row>
    <row r="33" spans="1:18" x14ac:dyDescent="0.25">
      <c r="I33" s="1">
        <v>0.7</v>
      </c>
      <c r="J33">
        <f>AVERAGE(B10,F10,J10,N10,R10,V10,Z10,AD10)</f>
        <v>18.152962500000001</v>
      </c>
      <c r="K33">
        <f>AVERAGE(C10,G10,K10,O10,S10,W10,AA10,AE10)</f>
        <v>3.0466375000000001</v>
      </c>
      <c r="N33">
        <f>J34-J26</f>
        <v>1.5262625000000014</v>
      </c>
      <c r="O33">
        <f>K34-K26</f>
        <v>-0.27626250000000052</v>
      </c>
      <c r="P33" s="1">
        <v>0.8</v>
      </c>
      <c r="Q33">
        <f>N33/J26*100</f>
        <v>9.3174650292685133</v>
      </c>
      <c r="R33">
        <f>O33/K26*100</f>
        <v>-9.084593883590939</v>
      </c>
    </row>
    <row r="34" spans="1:18" x14ac:dyDescent="0.25">
      <c r="I34" s="1">
        <v>0.8</v>
      </c>
      <c r="J34">
        <f>AVERAGE(B11,F11,J11,N11,R11,V11,Z11,AD11)</f>
        <v>17.906925000000001</v>
      </c>
      <c r="K34">
        <f>AVERAGE(C11,G11,K11,O11,S11,W11,AA11,AE11)</f>
        <v>2.7647374999999998</v>
      </c>
      <c r="N34">
        <f>J35-J26</f>
        <v>0.2558499999999988</v>
      </c>
      <c r="O34">
        <f>K35-K26</f>
        <v>-0.15510000000000002</v>
      </c>
      <c r="P34" s="1">
        <v>0.9</v>
      </c>
      <c r="Q34">
        <f>N34/J26*100</f>
        <v>1.5619026397741775</v>
      </c>
      <c r="R34">
        <f>O34/K26*100</f>
        <v>-5.1002959552778693</v>
      </c>
    </row>
    <row r="35" spans="1:18" x14ac:dyDescent="0.25">
      <c r="I35" s="1">
        <v>0.9</v>
      </c>
      <c r="J35">
        <f>AVERAGE(B12,F12,J12,N12,R12,V12,Z12,AD12)</f>
        <v>16.636512499999998</v>
      </c>
      <c r="K35">
        <f>AVERAGE(C12,G12,K12,O12,S12,W12,AA12,AE12)</f>
        <v>2.8859000000000004</v>
      </c>
      <c r="N35">
        <f>J36-J26</f>
        <v>2.9026999999999994</v>
      </c>
      <c r="O35">
        <f>K36-K26</f>
        <v>-0.18279999999999985</v>
      </c>
      <c r="P35" s="1">
        <v>1</v>
      </c>
      <c r="Q35">
        <f>N35/J26*100</f>
        <v>17.720284512302232</v>
      </c>
      <c r="R35">
        <f>O35/K26*100</f>
        <v>-6.0111805327194938</v>
      </c>
    </row>
    <row r="36" spans="1:18" x14ac:dyDescent="0.25">
      <c r="I36" s="1">
        <v>1</v>
      </c>
      <c r="J36">
        <f>AVERAGE(B13,F13,J13,N13,R13,V13,Z13,AD13)</f>
        <v>19.283362499999999</v>
      </c>
      <c r="K36">
        <f>AVERAGE(C13,G13,K13,O13,S13,W13,AA13,AE13)</f>
        <v>2.8582000000000005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18.966799999999999</v>
      </c>
      <c r="C41">
        <f>C3</f>
        <v>2.7216999999999998</v>
      </c>
    </row>
    <row r="42" spans="1:18" x14ac:dyDescent="0.25">
      <c r="A42" s="1">
        <v>2</v>
      </c>
      <c r="B42">
        <f>F3</f>
        <v>21.280200000000001</v>
      </c>
      <c r="C42">
        <f>G3</f>
        <v>2.3841000000000001</v>
      </c>
    </row>
    <row r="43" spans="1:18" x14ac:dyDescent="0.25">
      <c r="A43" s="1">
        <v>3</v>
      </c>
      <c r="B43">
        <f>J3</f>
        <v>18.994700000000002</v>
      </c>
      <c r="C43">
        <f>K3</f>
        <v>2.5501</v>
      </c>
    </row>
    <row r="44" spans="1:18" x14ac:dyDescent="0.25">
      <c r="A44" s="1">
        <v>4</v>
      </c>
      <c r="B44">
        <f>N3</f>
        <v>19.395399999999999</v>
      </c>
      <c r="C44">
        <f>O3</f>
        <v>2.4697</v>
      </c>
    </row>
    <row r="45" spans="1:18" x14ac:dyDescent="0.25">
      <c r="A45" s="1">
        <v>5</v>
      </c>
      <c r="B45">
        <f>R3</f>
        <v>19.5672</v>
      </c>
      <c r="C45">
        <f>S3</f>
        <v>3.1328999999999998</v>
      </c>
    </row>
    <row r="46" spans="1:18" x14ac:dyDescent="0.25">
      <c r="A46" s="1">
        <v>6</v>
      </c>
      <c r="B46">
        <f>V3</f>
        <v>6.7698</v>
      </c>
      <c r="C46">
        <f>W3</f>
        <v>3.1998000000000002</v>
      </c>
    </row>
    <row r="47" spans="1:18" x14ac:dyDescent="0.25">
      <c r="A47" s="1">
        <v>7</v>
      </c>
      <c r="B47">
        <f>Z3</f>
        <v>9.5724999999999998</v>
      </c>
      <c r="C47">
        <f>AA3</f>
        <v>4.5647000000000002</v>
      </c>
    </row>
    <row r="48" spans="1:18" x14ac:dyDescent="0.25">
      <c r="A48" s="1">
        <v>8</v>
      </c>
      <c r="B48">
        <f>AD3</f>
        <v>16.498699999999999</v>
      </c>
      <c r="C48">
        <f>AE3</f>
        <v>3.3050000000000002</v>
      </c>
    </row>
    <row r="50" spans="1:3" x14ac:dyDescent="0.25">
      <c r="A50" t="s">
        <v>18</v>
      </c>
      <c r="B50">
        <f>AVERAGE(B41:B48)</f>
        <v>16.3806625</v>
      </c>
      <c r="C50">
        <f>AVERAGE(C41:C48)</f>
        <v>3.0410000000000004</v>
      </c>
    </row>
    <row r="51" spans="1:3" x14ac:dyDescent="0.25">
      <c r="A51" t="s">
        <v>7</v>
      </c>
      <c r="B51">
        <f>STDEV(B41:B48)</f>
        <v>5.284791087082553</v>
      </c>
      <c r="C51">
        <f>STDEV(C41:C48)</f>
        <v>0.70971396048991586</v>
      </c>
    </row>
    <row r="52" spans="1:3" x14ac:dyDescent="0.25">
      <c r="A52" t="s">
        <v>19</v>
      </c>
      <c r="B52">
        <f>1.5*B51</f>
        <v>7.9271866306238294</v>
      </c>
      <c r="C52">
        <f>1.5*C51</f>
        <v>1.0645709407348738</v>
      </c>
    </row>
    <row r="53" spans="1:3" x14ac:dyDescent="0.25">
      <c r="A53" t="s">
        <v>8</v>
      </c>
      <c r="B53">
        <f>2*B51</f>
        <v>10.569582174165106</v>
      </c>
      <c r="C53">
        <f>2*C51</f>
        <v>1.4194279209798317</v>
      </c>
    </row>
    <row r="54" spans="1:3" x14ac:dyDescent="0.25">
      <c r="A54" t="s">
        <v>20</v>
      </c>
      <c r="B54">
        <f>B50+B52</f>
        <v>24.307849130623829</v>
      </c>
      <c r="C54">
        <f>C50+C52</f>
        <v>4.1055709407348742</v>
      </c>
    </row>
    <row r="55" spans="1:3" x14ac:dyDescent="0.25">
      <c r="A55" t="s">
        <v>9</v>
      </c>
      <c r="B55">
        <f>B50+B53</f>
        <v>26.950244674165106</v>
      </c>
      <c r="C55">
        <f>C50+C53</f>
        <v>4.4604279209798321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2014-03-13T04:34:04Z</dcterms:created>
  <dcterms:modified xsi:type="dcterms:W3CDTF">2014-03-13T04:34:32Z</dcterms:modified>
</cp:coreProperties>
</file>