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<sst xmlns="http://schemas.openxmlformats.org/spreadsheetml/2006/main" count="48" uniqueCount="21">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</sst>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7.3019999999999996</v>
      </c>
      <c r="C3">
        <v>5.3903999999999996</v>
      </c>
      <c r="E3" s="1">
        <v>913</v>
      </c>
      <c r="F3">
        <v>12.611000000000001</v>
      </c>
      <c r="G3">
        <v>3.4184999999999999</v>
      </c>
      <c r="I3" s="1">
        <v>913</v>
      </c>
      <c r="J3">
        <v>9.7492999999999999</v>
      </c>
      <c r="K3">
        <v>3.8620999999999999</v>
      </c>
      <c r="M3" s="1">
        <v>913</v>
      </c>
      <c r="N3">
        <v>8.9568999999999992</v>
      </c>
      <c r="O3">
        <v>4.0856000000000003</v>
      </c>
      <c r="Q3" s="1">
        <v>913</v>
      </c>
      <c r="R3">
        <v>42.6509</v>
      </c>
      <c r="S3">
        <v>8.3956</v>
      </c>
      <c r="U3" s="1">
        <v>913</v>
      </c>
      <c r="V3">
        <v>14.395799999999999</v>
      </c>
      <c r="W3">
        <v>37.257399999999997</v>
      </c>
      <c r="Y3" s="1">
        <v>913</v>
      </c>
      <c r="Z3">
        <v>8.3035999999999994</v>
      </c>
      <c r="AA3">
        <v>3.6486000000000001</v>
      </c>
      <c r="AC3" s="1">
        <v>913</v>
      </c>
      <c r="AD3">
        <v>15.1983</v>
      </c>
      <c r="AE3">
        <v>14.832100000000001</v>
      </c>
    </row>
    <row r="4" spans="1:31" x14ac:dyDescent="0.25">
      <c r="A4" s="1">
        <v>0.1</v>
      </c>
      <c r="B4">
        <v>7.4461000000000004</v>
      </c>
      <c r="C4">
        <v>4.6006999999999998</v>
      </c>
      <c r="E4" s="1">
        <v>0.1</v>
      </c>
      <c r="F4">
        <v>7.7293000000000003</v>
      </c>
      <c r="G4">
        <v>2.9420999999999999</v>
      </c>
      <c r="I4" s="1">
        <v>0.1</v>
      </c>
      <c r="J4">
        <v>9.9200999999999997</v>
      </c>
      <c r="K4">
        <v>3.1623000000000001</v>
      </c>
      <c r="M4" s="1">
        <v>0.1</v>
      </c>
      <c r="N4">
        <v>8.9929000000000006</v>
      </c>
      <c r="O4">
        <v>3.4763000000000002</v>
      </c>
      <c r="Q4" s="1">
        <v>0.1</v>
      </c>
      <c r="R4">
        <v>28.182200000000002</v>
      </c>
      <c r="S4">
        <v>7.4375999999999998</v>
      </c>
      <c r="U4" s="1">
        <v>0.1</v>
      </c>
      <c r="V4">
        <v>11.9558</v>
      </c>
      <c r="W4">
        <v>33.756799999999998</v>
      </c>
      <c r="Y4" s="1">
        <v>0.1</v>
      </c>
      <c r="Z4">
        <v>7.4043999999999999</v>
      </c>
      <c r="AA4">
        <v>3.8193999999999999</v>
      </c>
      <c r="AC4" s="1">
        <v>0.1</v>
      </c>
      <c r="AD4">
        <v>16.391999999999999</v>
      </c>
      <c r="AE4">
        <v>4.9810999999999996</v>
      </c>
    </row>
    <row r="5" spans="1:31" x14ac:dyDescent="0.25">
      <c r="A5" s="1">
        <v>0.2</v>
      </c>
      <c r="B5">
        <v>7.9961000000000002</v>
      </c>
      <c r="C5">
        <v>5.0330000000000004</v>
      </c>
      <c r="E5" s="1">
        <v>0.2</v>
      </c>
      <c r="F5">
        <v>6.5442999999999998</v>
      </c>
      <c r="G5">
        <v>3.2576000000000001</v>
      </c>
      <c r="I5" s="1">
        <v>0.2</v>
      </c>
      <c r="J5">
        <v>8.6358999999999995</v>
      </c>
      <c r="K5">
        <v>3.3109999999999999</v>
      </c>
      <c r="M5" s="1">
        <v>0.2</v>
      </c>
      <c r="N5">
        <v>9.1798000000000002</v>
      </c>
      <c r="O5">
        <v>3.2094999999999998</v>
      </c>
      <c r="Q5" s="1">
        <v>0.2</v>
      </c>
      <c r="R5">
        <v>23.7197</v>
      </c>
      <c r="S5">
        <v>7.3968999999999996</v>
      </c>
      <c r="U5" s="1">
        <v>0.2</v>
      </c>
      <c r="V5">
        <v>10.6988</v>
      </c>
      <c r="W5">
        <v>32.139499999999998</v>
      </c>
      <c r="Y5" s="1">
        <v>0.2</v>
      </c>
      <c r="Z5">
        <v>6.6204000000000001</v>
      </c>
      <c r="AA5">
        <v>4.0206</v>
      </c>
      <c r="AC5" s="1">
        <v>0.2</v>
      </c>
      <c r="AD5">
        <v>8.3673999999999999</v>
      </c>
      <c r="AE5">
        <v>6.7984</v>
      </c>
    </row>
    <row r="6" spans="1:31" x14ac:dyDescent="0.25">
      <c r="A6" s="1">
        <v>0.3</v>
      </c>
      <c r="B6">
        <v>8.9169</v>
      </c>
      <c r="C6">
        <v>4.7012999999999998</v>
      </c>
      <c r="E6" s="1">
        <v>0.3</v>
      </c>
      <c r="F6">
        <v>6.8685999999999998</v>
      </c>
      <c r="G6">
        <v>2.96</v>
      </c>
      <c r="I6" s="1">
        <v>0.3</v>
      </c>
      <c r="J6">
        <v>10.1059</v>
      </c>
      <c r="K6">
        <v>3.6543999999999999</v>
      </c>
      <c r="M6" s="1">
        <v>0.3</v>
      </c>
      <c r="N6">
        <v>10.082599999999999</v>
      </c>
      <c r="O6">
        <v>3.5916000000000001</v>
      </c>
      <c r="Q6" s="1">
        <v>0.3</v>
      </c>
      <c r="R6">
        <v>15.1493</v>
      </c>
      <c r="S6">
        <v>6.6654999999999998</v>
      </c>
      <c r="U6" s="1">
        <v>0.3</v>
      </c>
      <c r="V6">
        <v>10.7277</v>
      </c>
      <c r="W6">
        <v>27.617999999999999</v>
      </c>
      <c r="Y6" s="1">
        <v>0.3</v>
      </c>
      <c r="Z6">
        <v>6.8532999999999999</v>
      </c>
      <c r="AA6">
        <v>4.2013999999999996</v>
      </c>
      <c r="AC6" s="1">
        <v>0.3</v>
      </c>
      <c r="AD6">
        <v>8.9871999999999996</v>
      </c>
      <c r="AE6">
        <v>5.1212999999999997</v>
      </c>
    </row>
    <row r="7" spans="1:31" x14ac:dyDescent="0.25">
      <c r="A7" s="1">
        <v>0.4</v>
      </c>
      <c r="B7">
        <v>10.758800000000001</v>
      </c>
      <c r="C7">
        <v>3.7191999999999998</v>
      </c>
      <c r="E7" s="1">
        <v>0.4</v>
      </c>
      <c r="F7">
        <v>6.5885999999999996</v>
      </c>
      <c r="G7">
        <v>3.2949999999999999</v>
      </c>
      <c r="I7" s="1">
        <v>0.4</v>
      </c>
      <c r="J7">
        <v>12.317299999999999</v>
      </c>
      <c r="K7">
        <v>4.3761000000000001</v>
      </c>
      <c r="M7" s="1">
        <v>0.4</v>
      </c>
      <c r="N7">
        <v>7.681</v>
      </c>
      <c r="O7">
        <v>3.7296</v>
      </c>
      <c r="Q7" s="1">
        <v>0.4</v>
      </c>
      <c r="R7">
        <v>10.193199999999999</v>
      </c>
      <c r="S7">
        <v>6.9497999999999998</v>
      </c>
      <c r="U7" s="1">
        <v>0.4</v>
      </c>
      <c r="V7">
        <v>9.3478999999999992</v>
      </c>
      <c r="W7">
        <v>17.0776</v>
      </c>
      <c r="Y7" s="1">
        <v>0.4</v>
      </c>
      <c r="Z7">
        <v>5.9484000000000004</v>
      </c>
      <c r="AA7">
        <v>4.1246</v>
      </c>
      <c r="AC7" s="1">
        <v>0.4</v>
      </c>
      <c r="AD7">
        <v>6.6436999999999999</v>
      </c>
      <c r="AE7">
        <v>6.3354999999999997</v>
      </c>
    </row>
    <row r="8" spans="1:31" x14ac:dyDescent="0.25">
      <c r="A8" s="1">
        <v>0.5</v>
      </c>
      <c r="B8">
        <v>8.4422999999999995</v>
      </c>
      <c r="C8">
        <v>5.7366999999999999</v>
      </c>
      <c r="E8" s="1">
        <v>0.5</v>
      </c>
      <c r="F8">
        <v>7.4420999999999999</v>
      </c>
      <c r="G8">
        <v>2.927</v>
      </c>
      <c r="I8" s="1">
        <v>0.5</v>
      </c>
      <c r="J8">
        <v>10.3649</v>
      </c>
      <c r="K8">
        <v>4.6462000000000003</v>
      </c>
      <c r="M8" s="1">
        <v>0.5</v>
      </c>
      <c r="N8">
        <v>6.0072000000000001</v>
      </c>
      <c r="O8">
        <v>2.4882</v>
      </c>
      <c r="Q8" s="1">
        <v>0.5</v>
      </c>
      <c r="R8">
        <v>13.1167</v>
      </c>
      <c r="S8">
        <v>5.8068999999999997</v>
      </c>
      <c r="U8" s="1">
        <v>0.5</v>
      </c>
      <c r="V8">
        <v>6.8731999999999998</v>
      </c>
      <c r="W8">
        <v>11.685600000000001</v>
      </c>
      <c r="Y8" s="1">
        <v>0.5</v>
      </c>
      <c r="Z8">
        <v>8.7024000000000008</v>
      </c>
      <c r="AA8">
        <v>4.9204999999999997</v>
      </c>
      <c r="AC8" s="1">
        <v>0.5</v>
      </c>
      <c r="AD8">
        <v>10.0625</v>
      </c>
      <c r="AE8">
        <v>7.6334999999999997</v>
      </c>
    </row>
    <row r="9" spans="1:31" x14ac:dyDescent="0.25">
      <c r="A9" s="1">
        <v>0.6</v>
      </c>
      <c r="B9">
        <v>6.1158000000000001</v>
      </c>
      <c r="C9">
        <v>4.1981999999999999</v>
      </c>
      <c r="E9" s="1">
        <v>0.6</v>
      </c>
      <c r="F9">
        <v>6.1661000000000001</v>
      </c>
      <c r="G9">
        <v>3.1964000000000001</v>
      </c>
      <c r="I9" s="1">
        <v>0.6</v>
      </c>
      <c r="J9">
        <v>12.6905</v>
      </c>
      <c r="K9">
        <v>5.6730999999999998</v>
      </c>
      <c r="M9" s="1">
        <v>0.6</v>
      </c>
      <c r="N9">
        <v>8.6740999999999993</v>
      </c>
      <c r="O9">
        <v>2.6326000000000001</v>
      </c>
      <c r="Q9" s="1">
        <v>0.6</v>
      </c>
      <c r="R9">
        <v>6.5397999999999996</v>
      </c>
      <c r="S9">
        <v>4.9535999999999998</v>
      </c>
      <c r="U9" s="1">
        <v>0.6</v>
      </c>
      <c r="V9">
        <v>7.1037999999999997</v>
      </c>
      <c r="W9">
        <v>8.8552</v>
      </c>
      <c r="Y9" s="1">
        <v>0.6</v>
      </c>
      <c r="Z9">
        <v>7.8375000000000004</v>
      </c>
      <c r="AA9">
        <v>4.2756999999999996</v>
      </c>
      <c r="AC9" s="1">
        <v>0.6</v>
      </c>
      <c r="AD9">
        <v>23.725200000000001</v>
      </c>
      <c r="AE9">
        <v>10.6526</v>
      </c>
    </row>
    <row r="10" spans="1:31" x14ac:dyDescent="0.25">
      <c r="A10" s="1">
        <v>0.7</v>
      </c>
      <c r="B10">
        <v>10.0808</v>
      </c>
      <c r="C10">
        <v>4.4440999999999997</v>
      </c>
      <c r="E10" s="1">
        <v>0.7</v>
      </c>
      <c r="F10">
        <v>7.3055000000000003</v>
      </c>
      <c r="G10">
        <v>3.9779</v>
      </c>
      <c r="I10" s="1">
        <v>0.7</v>
      </c>
      <c r="J10">
        <v>11.8695</v>
      </c>
      <c r="K10">
        <v>5.0541999999999998</v>
      </c>
      <c r="M10" s="1">
        <v>0.7</v>
      </c>
      <c r="N10">
        <v>6.6102999999999996</v>
      </c>
      <c r="O10">
        <v>3.6511</v>
      </c>
      <c r="Q10" s="1">
        <v>0.7</v>
      </c>
      <c r="R10">
        <v>7.7439999999999998</v>
      </c>
      <c r="S10">
        <v>3.9384000000000001</v>
      </c>
      <c r="U10" s="1">
        <v>0.7</v>
      </c>
      <c r="V10">
        <v>9.4627999999999997</v>
      </c>
      <c r="W10">
        <v>9.6755999999999993</v>
      </c>
      <c r="Y10" s="1">
        <v>0.7</v>
      </c>
      <c r="Z10">
        <v>5.55</v>
      </c>
      <c r="AA10">
        <v>3.8614000000000002</v>
      </c>
      <c r="AC10" s="1">
        <v>0.7</v>
      </c>
      <c r="AD10">
        <v>15.069100000000001</v>
      </c>
      <c r="AE10">
        <v>10.088200000000001</v>
      </c>
    </row>
    <row r="11" spans="1:31" x14ac:dyDescent="0.25">
      <c r="A11" s="1">
        <v>0.8</v>
      </c>
      <c r="B11">
        <v>7.6193999999999997</v>
      </c>
      <c r="C11">
        <v>6.1097000000000001</v>
      </c>
      <c r="E11" s="1">
        <v>0.8</v>
      </c>
      <c r="F11">
        <v>14.2235</v>
      </c>
      <c r="G11">
        <v>4.0111999999999997</v>
      </c>
      <c r="I11" s="1">
        <v>0.8</v>
      </c>
      <c r="J11">
        <v>9.7880000000000003</v>
      </c>
      <c r="K11">
        <v>4.4962</v>
      </c>
      <c r="M11" s="1">
        <v>0.8</v>
      </c>
      <c r="N11">
        <v>7.41</v>
      </c>
      <c r="O11">
        <v>2.746</v>
      </c>
      <c r="Q11" s="1">
        <v>0.8</v>
      </c>
      <c r="R11">
        <v>9.2482000000000006</v>
      </c>
      <c r="S11">
        <v>4.9839000000000002</v>
      </c>
      <c r="U11" s="1">
        <v>0.8</v>
      </c>
      <c r="V11">
        <v>9.8202999999999996</v>
      </c>
      <c r="W11">
        <v>6.5271999999999997</v>
      </c>
      <c r="Y11" s="1">
        <v>0.8</v>
      </c>
      <c r="Z11">
        <v>7.2335000000000003</v>
      </c>
      <c r="AA11">
        <v>3.5101</v>
      </c>
      <c r="AC11" s="1">
        <v>0.8</v>
      </c>
      <c r="AD11">
        <v>12.0646</v>
      </c>
      <c r="AE11">
        <v>8.6821999999999999</v>
      </c>
    </row>
    <row r="12" spans="1:31" x14ac:dyDescent="0.25">
      <c r="A12" s="1">
        <v>0.9</v>
      </c>
      <c r="B12">
        <v>8.8971999999999998</v>
      </c>
      <c r="C12">
        <v>5.3821000000000003</v>
      </c>
      <c r="E12" s="1">
        <v>0.9</v>
      </c>
      <c r="F12">
        <v>10.389099999999999</v>
      </c>
      <c r="G12">
        <v>6.0076000000000001</v>
      </c>
      <c r="I12" s="1">
        <v>0.9</v>
      </c>
      <c r="J12">
        <v>10.6159</v>
      </c>
      <c r="K12">
        <v>3.7216999999999998</v>
      </c>
      <c r="M12" s="1">
        <v>0.9</v>
      </c>
      <c r="N12">
        <v>6.5730000000000004</v>
      </c>
      <c r="O12">
        <v>2.9474999999999998</v>
      </c>
      <c r="Q12" s="1">
        <v>0.9</v>
      </c>
      <c r="R12">
        <v>10.0322</v>
      </c>
      <c r="S12">
        <v>4.7260999999999997</v>
      </c>
      <c r="U12" s="1">
        <v>0.9</v>
      </c>
      <c r="V12">
        <v>8.2096999999999998</v>
      </c>
      <c r="W12">
        <v>4.5910000000000002</v>
      </c>
      <c r="Y12" s="1">
        <v>0.9</v>
      </c>
      <c r="Z12">
        <v>6.4104000000000001</v>
      </c>
      <c r="AA12">
        <v>5.1494999999999997</v>
      </c>
      <c r="AC12" s="1">
        <v>0.9</v>
      </c>
      <c r="AD12">
        <v>22.8386</v>
      </c>
      <c r="AE12">
        <v>14.943</v>
      </c>
    </row>
    <row r="13" spans="1:31" x14ac:dyDescent="0.25">
      <c r="A13" s="1">
        <v>1</v>
      </c>
      <c r="B13">
        <v>7.9732000000000003</v>
      </c>
      <c r="C13">
        <v>5.2385000000000002</v>
      </c>
      <c r="E13" s="1">
        <v>1</v>
      </c>
      <c r="F13">
        <v>7.7973999999999997</v>
      </c>
      <c r="G13">
        <v>4.0359999999999996</v>
      </c>
      <c r="I13" s="1">
        <v>1</v>
      </c>
      <c r="J13">
        <v>13.5253</v>
      </c>
      <c r="K13">
        <v>3.8940999999999999</v>
      </c>
      <c r="M13" s="1">
        <v>1</v>
      </c>
      <c r="N13">
        <v>8.0155999999999992</v>
      </c>
      <c r="O13">
        <v>2.8696000000000002</v>
      </c>
      <c r="Q13" s="1">
        <v>1</v>
      </c>
      <c r="R13">
        <v>7.7134</v>
      </c>
      <c r="S13">
        <v>4.2054</v>
      </c>
      <c r="U13" s="1">
        <v>1</v>
      </c>
      <c r="V13">
        <v>6.726</v>
      </c>
      <c r="W13">
        <v>3.2624</v>
      </c>
      <c r="Y13" s="1">
        <v>1</v>
      </c>
      <c r="Z13">
        <v>6.1120000000000001</v>
      </c>
      <c r="AA13">
        <v>3.0234999999999999</v>
      </c>
      <c r="AC13" s="1">
        <v>1</v>
      </c>
      <c r="AD13">
        <v>26.213100000000001</v>
      </c>
      <c r="AE13">
        <v>10.9621</v>
      </c>
    </row>
    <row r="15" spans="1:31" x14ac:dyDescent="0.25">
      <c r="A15" t="s">
        <v>6</v>
      </c>
      <c r="B15">
        <f>AVERAGE(B4:B13)</f>
        <v>8.4246599999999994</v>
      </c>
      <c r="C15">
        <f>AVERAGE(C4:C13)</f>
        <v>4.9163500000000004</v>
      </c>
      <c r="F15">
        <f>AVERAGE(F4:F13)</f>
        <v>8.1054500000000012</v>
      </c>
      <c r="G15">
        <f>AVERAGE(G4:G13)</f>
        <v>3.6610799999999997</v>
      </c>
      <c r="J15">
        <f>AVERAGE(J4:J13)</f>
        <v>10.983329999999999</v>
      </c>
      <c r="K15">
        <f>AVERAGE(K4:K13)</f>
        <v>4.1989300000000007</v>
      </c>
      <c r="N15">
        <f>AVERAGE(N4:N13)</f>
        <v>7.9226500000000017</v>
      </c>
      <c r="O15">
        <f>AVERAGE(O4:O13)</f>
        <v>3.1341999999999999</v>
      </c>
      <c r="R15">
        <f>AVERAGE(R4:R13)</f>
        <v>13.163869999999999</v>
      </c>
      <c r="S15">
        <f>AVERAGE(S4:S13)</f>
        <v>5.70641</v>
      </c>
      <c r="V15">
        <f>AVERAGE(V4:V13)</f>
        <v>9.0925999999999991</v>
      </c>
      <c r="W15">
        <f>AVERAGE(W4:W13)</f>
        <v>15.518890000000003</v>
      </c>
      <c r="Z15">
        <f>AVERAGE(Z4:Z13)</f>
        <v>6.8672299999999993</v>
      </c>
      <c r="AA15">
        <f>AVERAGE(AA4:AA13)</f>
        <v>4.0906700000000003</v>
      </c>
      <c r="AD15">
        <f>AVERAGE(AD4:AD13)</f>
        <v>15.036340000000001</v>
      </c>
      <c r="AE15">
        <f>AVERAGE(AE4:AE13)</f>
        <v>8.6197900000000001</v>
      </c>
    </row>
    <row r="16" spans="1:31" x14ac:dyDescent="0.25">
      <c r="A16" t="s">
        <v>7</v>
      </c>
      <c r="B16">
        <f>STDEV(B4:B13)</f>
        <v>1.3325519512074029</v>
      </c>
      <c r="C16">
        <f>STDEV(C4:C13)</f>
        <v>0.72642031642231863</v>
      </c>
      <c r="F16">
        <f>STDEV(F4:F13)</f>
        <v>2.4492817442625459</v>
      </c>
      <c r="G16">
        <f>STDEV(G4:G13)</f>
        <v>0.93865962805126246</v>
      </c>
      <c r="J16">
        <f>STDEV(J4:J13)</f>
        <v>1.5383200592060144</v>
      </c>
      <c r="K16">
        <f>STDEV(K4:K13)</f>
        <v>0.79614887224549458</v>
      </c>
      <c r="N16">
        <f>STDEV(N4:N13)</f>
        <v>1.3122725447355199</v>
      </c>
      <c r="O16">
        <f>STDEV(O4:O13)</f>
        <v>0.45681164122158219</v>
      </c>
      <c r="R16">
        <f>STDEV(R4:R13)</f>
        <v>7.2865596703108126</v>
      </c>
      <c r="S16">
        <f>STDEV(S4:S13)</f>
        <v>1.3232698342867693</v>
      </c>
      <c r="V16">
        <f>STDEV(V4:V13)</f>
        <v>1.8087591781230736</v>
      </c>
      <c r="W16">
        <f>STDEV(W4:W13)</f>
        <v>11.553824803400238</v>
      </c>
      <c r="Z16">
        <f>STDEV(Z4:Z13)</f>
        <v>0.95169478423145559</v>
      </c>
      <c r="AA16">
        <f>STDEV(AA4:AA13)</f>
        <v>0.62042660600947908</v>
      </c>
      <c r="AD16">
        <f>STDEV(AD4:AD13)</f>
        <v>7.0569428788959296</v>
      </c>
      <c r="AE16">
        <f>STDEV(AE4:AE13)</f>
        <v>3.1046479093449539</v>
      </c>
    </row>
    <row r="17" spans="1:42" x14ac:dyDescent="0.25">
      <c r="A17" t="s">
        <v>8</v>
      </c>
      <c r="B17">
        <f>2*B16</f>
        <v>2.6651039024148058</v>
      </c>
      <c r="C17">
        <f>2*C16</f>
        <v>1.4528406328446373</v>
      </c>
      <c r="F17">
        <f>2*F16</f>
        <v>4.8985634885250917</v>
      </c>
      <c r="G17">
        <f>2*G16</f>
        <v>1.8773192561025249</v>
      </c>
      <c r="J17">
        <f>2*J16</f>
        <v>3.0766401184120289</v>
      </c>
      <c r="K17">
        <f>2*K16</f>
        <v>1.5922977444909892</v>
      </c>
      <c r="N17">
        <f>2*N16</f>
        <v>2.6245450894710398</v>
      </c>
      <c r="O17">
        <f>2*O16</f>
        <v>0.91362328244316438</v>
      </c>
      <c r="R17">
        <f>2*R16</f>
        <v>14.573119340621625</v>
      </c>
      <c r="S17">
        <f>2*S16</f>
        <v>2.6465396685735385</v>
      </c>
      <c r="V17">
        <f>2*V16</f>
        <v>3.6175183562461473</v>
      </c>
      <c r="W17">
        <f>2*W16</f>
        <v>23.107649606800475</v>
      </c>
      <c r="Z17">
        <f>2*Z16</f>
        <v>1.9033895684629112</v>
      </c>
      <c r="AA17">
        <f>2*AA16</f>
        <v>1.2408532120189582</v>
      </c>
      <c r="AD17">
        <f>2*AD16</f>
        <v>14.113885757791859</v>
      </c>
      <c r="AE17">
        <f>2*AE16</f>
        <v>6.2092958186899079</v>
      </c>
    </row>
    <row r="18" spans="1:42" x14ac:dyDescent="0.25">
      <c r="A18" t="s">
        <v>9</v>
      </c>
      <c r="B18">
        <f>B15+B17</f>
        <v>11.089763902414806</v>
      </c>
      <c r="C18">
        <f>C15+C17</f>
        <v>6.3691906328446377</v>
      </c>
      <c r="F18">
        <f>F15+F17</f>
        <v>13.004013488525093</v>
      </c>
      <c r="G18">
        <f>G15+G17</f>
        <v>5.5383992561025241</v>
      </c>
      <c r="J18">
        <f>J15+J17</f>
        <v>14.059970118412028</v>
      </c>
      <c r="K18">
        <f>K15+K17</f>
        <v>5.7912277444909899</v>
      </c>
      <c r="N18">
        <f>N15+N17</f>
        <v>10.547195089471042</v>
      </c>
      <c r="O18">
        <f>O15+O17</f>
        <v>4.0478232824431641</v>
      </c>
      <c r="R18">
        <f>R15+R17</f>
        <v>27.736989340621626</v>
      </c>
      <c r="S18">
        <f>S15+S17</f>
        <v>8.3529496685735385</v>
      </c>
      <c r="V18">
        <f>V15+V17</f>
        <v>12.710118356246147</v>
      </c>
      <c r="W18">
        <f>W15+W17</f>
        <v>38.626539606800478</v>
      </c>
      <c r="Z18">
        <f>Z15+Z17</f>
        <v>8.7706195684629105</v>
      </c>
      <c r="AA18">
        <f>AA15+AA17</f>
        <v>5.3315232120189586</v>
      </c>
      <c r="AD18">
        <f>AD15+AD17</f>
        <v>29.150225757791858</v>
      </c>
      <c r="AE18">
        <f>AE15+AE17</f>
        <v>14.829085818689908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14.895975</v>
      </c>
      <c r="K26">
        <f>AVERAGE(C3,G3,K3,O3,S3,W3,AA3,AE3)</f>
        <v>10.1112875</v>
      </c>
      <c r="N26">
        <f>J27-J26</f>
        <v>-2.6431250000000013</v>
      </c>
      <c r="O26">
        <f>K27-K26</f>
        <v>-2.0892499999999998</v>
      </c>
      <c r="P26" s="1">
        <v>0.1</v>
      </c>
      <c r="Q26">
        <f>N26/J26*100</f>
        <v>-17.743887191002948</v>
      </c>
      <c r="R26">
        <f>O26/K26*100</f>
        <v>-20.662551628563623</v>
      </c>
      <c r="U26">
        <f>J26</f>
        <v>14.895975</v>
      </c>
      <c r="V26">
        <f>K26</f>
        <v>10.1112875</v>
      </c>
      <c r="W26">
        <f>Q26</f>
        <v>-17.743887191002948</v>
      </c>
      <c r="X26">
        <f>Q27</f>
        <v>-31.388848329834051</v>
      </c>
      <c r="Y26">
        <f>Q28</f>
        <v>-34.804955701120598</v>
      </c>
      <c r="Z26">
        <f>Q29</f>
        <v>-41.696582466068861</v>
      </c>
      <c r="AA26">
        <f>Q30</f>
        <v>-40.41066462584692</v>
      </c>
      <c r="AB26">
        <f>Q31</f>
        <v>-33.83044748665327</v>
      </c>
      <c r="AC26">
        <f>Q32</f>
        <v>-38.16114755831692</v>
      </c>
      <c r="AD26">
        <f>Q33</f>
        <v>-35.043275112908006</v>
      </c>
      <c r="AE26">
        <f>Q34</f>
        <v>-29.539607175763916</v>
      </c>
      <c r="AF26">
        <f>Q35</f>
        <v>-29.447384276625066</v>
      </c>
      <c r="AG26">
        <f>R26</f>
        <v>-20.662551628563623</v>
      </c>
      <c r="AH26">
        <f>R27</f>
        <v>-19.438424631877986</v>
      </c>
      <c r="AI26">
        <f>R28</f>
        <v>-27.663143788563033</v>
      </c>
      <c r="AJ26">
        <f>R29</f>
        <v>-38.67324017836502</v>
      </c>
      <c r="AK26">
        <f>R30</f>
        <v>-43.324972215457237</v>
      </c>
      <c r="AL26">
        <f>R31</f>
        <v>-45.064612197012501</v>
      </c>
      <c r="AM26">
        <f>R32</f>
        <v>-44.751224806929869</v>
      </c>
      <c r="AN26">
        <f>R33</f>
        <v>-49.231860927700843</v>
      </c>
      <c r="AO26">
        <f>R34</f>
        <v>-41.317438555673547</v>
      </c>
      <c r="AP26">
        <f>R35</f>
        <v>-53.651303061059238</v>
      </c>
    </row>
    <row r="27" spans="1:42" x14ac:dyDescent="0.25">
      <c r="I27" s="1">
        <v>0.1</v>
      </c>
      <c r="J27">
        <f>AVERAGE(B4,F4,J4,N4,R4,V4,Z4,AD4)</f>
        <v>12.252849999999999</v>
      </c>
      <c r="K27">
        <f>AVERAGE(C4,G4,K4,O4,S4,W4,AA4,AE4)</f>
        <v>8.0220374999999997</v>
      </c>
      <c r="N27">
        <f>J28-J26</f>
        <v>-4.6756749999999982</v>
      </c>
      <c r="O27">
        <f>K28-K26</f>
        <v>-1.9654749999999996</v>
      </c>
      <c r="P27" s="1">
        <v>0.2</v>
      </c>
      <c r="Q27">
        <f>N27/J26*100</f>
        <v>-31.388848329834051</v>
      </c>
      <c r="R27">
        <f>O27/K26*100</f>
        <v>-19.438424631877986</v>
      </c>
    </row>
    <row r="28" spans="1:42" x14ac:dyDescent="0.25">
      <c r="I28" s="1">
        <v>0.2</v>
      </c>
      <c r="J28">
        <f>AVERAGE(B5,F5,J5,N5,R5,V5,Z5,AD5)</f>
        <v>10.220300000000002</v>
      </c>
      <c r="K28">
        <f>AVERAGE(C5,G5,K5,O5,S5,W5,AA5,AE5)</f>
        <v>8.1458124999999999</v>
      </c>
      <c r="N28">
        <f>J29-J26</f>
        <v>-5.1845374999999994</v>
      </c>
      <c r="O28">
        <f>K29-K26</f>
        <v>-2.7971000000000004</v>
      </c>
      <c r="P28" s="1">
        <v>0.3</v>
      </c>
      <c r="Q28">
        <f>N28/J26*100</f>
        <v>-34.804955701120598</v>
      </c>
      <c r="R28">
        <f>O28/K26*100</f>
        <v>-27.663143788563033</v>
      </c>
    </row>
    <row r="29" spans="1:42" x14ac:dyDescent="0.25">
      <c r="I29" s="1">
        <v>0.3</v>
      </c>
      <c r="J29">
        <f>AVERAGE(B6,F6,J6,N6,R6,V6,Z6,AD6)</f>
        <v>9.7114375000000006</v>
      </c>
      <c r="K29">
        <f>AVERAGE(C6,G6,K6,O6,S6,W6,AA6,AE6)</f>
        <v>7.3141874999999992</v>
      </c>
      <c r="N29">
        <f>J30-J26</f>
        <v>-6.2111125000000005</v>
      </c>
      <c r="O29">
        <f>K30-K26</f>
        <v>-3.9103624999999997</v>
      </c>
      <c r="P29" s="1">
        <v>0.4</v>
      </c>
      <c r="Q29">
        <f>N29/J26*100</f>
        <v>-41.696582466068861</v>
      </c>
      <c r="R29">
        <f>O29/K26*100</f>
        <v>-38.67324017836502</v>
      </c>
    </row>
    <row r="30" spans="1:42" x14ac:dyDescent="0.25">
      <c r="I30" s="1">
        <v>0.4</v>
      </c>
      <c r="J30">
        <f>AVERAGE(B7,F7,J7,N7,R7,V7,Z7,AD7)</f>
        <v>8.6848624999999995</v>
      </c>
      <c r="K30">
        <f>AVERAGE(C7,G7,K7,O7,S7,W7,AA7,AE7)</f>
        <v>6.2009249999999998</v>
      </c>
      <c r="N30">
        <f>J31-J26</f>
        <v>-6.019562500000001</v>
      </c>
      <c r="O30">
        <f>K31-K26</f>
        <v>-4.3807125000000005</v>
      </c>
      <c r="P30" s="1">
        <v>0.5</v>
      </c>
      <c r="Q30">
        <f>N30/J26*100</f>
        <v>-40.41066462584692</v>
      </c>
      <c r="R30">
        <f>O30/K26*100</f>
        <v>-43.324972215457237</v>
      </c>
    </row>
    <row r="31" spans="1:42" x14ac:dyDescent="0.25">
      <c r="I31" s="1">
        <v>0.5</v>
      </c>
      <c r="J31">
        <f>AVERAGE(B8,F8,J8,N8,R8,V8,Z8,AD8)</f>
        <v>8.8764124999999989</v>
      </c>
      <c r="K31">
        <f>AVERAGE(C8,G8,K8,O8,S8,W8,AA8,AE8)</f>
        <v>5.7305749999999991</v>
      </c>
      <c r="N31">
        <f>J32-J26</f>
        <v>-5.0393749999999997</v>
      </c>
      <c r="O31">
        <f>K32-K26</f>
        <v>-4.5566125</v>
      </c>
      <c r="P31" s="1">
        <v>0.6</v>
      </c>
      <c r="Q31">
        <f>N31/J26*100</f>
        <v>-33.83044748665327</v>
      </c>
      <c r="R31">
        <f>O31/K26*100</f>
        <v>-45.064612197012501</v>
      </c>
    </row>
    <row r="32" spans="1:42" x14ac:dyDescent="0.25">
      <c r="I32" s="1">
        <v>0.6</v>
      </c>
      <c r="J32">
        <f>AVERAGE(B9,F9,J9,N9,R9,V9,Z9,AD9)</f>
        <v>9.8566000000000003</v>
      </c>
      <c r="K32">
        <f>AVERAGE(C9,G9,K9,O9,S9,W9,AA9,AE9)</f>
        <v>5.5546749999999996</v>
      </c>
      <c r="N32">
        <f>J33-J26</f>
        <v>-5.6844749999999991</v>
      </c>
      <c r="O32">
        <f>K33-K26</f>
        <v>-4.5249249999999988</v>
      </c>
      <c r="P32" s="1">
        <v>0.7</v>
      </c>
      <c r="Q32">
        <f>N32/J26*100</f>
        <v>-38.16114755831692</v>
      </c>
      <c r="R32">
        <f>O32/K26*100</f>
        <v>-44.751224806929869</v>
      </c>
    </row>
    <row r="33" spans="1:18" x14ac:dyDescent="0.25">
      <c r="I33" s="1">
        <v>0.7</v>
      </c>
      <c r="J33">
        <f>AVERAGE(B10,F10,J10,N10,R10,V10,Z10,AD10)</f>
        <v>9.2115000000000009</v>
      </c>
      <c r="K33">
        <f>AVERAGE(C10,G10,K10,O10,S10,W10,AA10,AE10)</f>
        <v>5.5863625000000008</v>
      </c>
      <c r="N33">
        <f>J34-J26</f>
        <v>-5.2200374999999983</v>
      </c>
      <c r="O33">
        <f>K34-K26</f>
        <v>-4.9779749999999989</v>
      </c>
      <c r="P33" s="1">
        <v>0.8</v>
      </c>
      <c r="Q33">
        <f>N33/J26*100</f>
        <v>-35.043275112908006</v>
      </c>
      <c r="R33">
        <f>O33/K26*100</f>
        <v>-49.231860927700843</v>
      </c>
    </row>
    <row r="34" spans="1:18" x14ac:dyDescent="0.25">
      <c r="I34" s="1">
        <v>0.8</v>
      </c>
      <c r="J34">
        <f>AVERAGE(B11,F11,J11,N11,R11,V11,Z11,AD11)</f>
        <v>9.6759375000000016</v>
      </c>
      <c r="K34">
        <f>AVERAGE(C11,G11,K11,O11,S11,W11,AA11,AE11)</f>
        <v>5.1333125000000006</v>
      </c>
      <c r="N34">
        <f>J35-J26</f>
        <v>-4.4002124999999985</v>
      </c>
      <c r="O34">
        <f>K35-K26</f>
        <v>-4.1777249999999997</v>
      </c>
      <c r="P34" s="1">
        <v>0.9</v>
      </c>
      <c r="Q34">
        <f>N34/J26*100</f>
        <v>-29.539607175763916</v>
      </c>
      <c r="R34">
        <f>O34/K26*100</f>
        <v>-41.317438555673547</v>
      </c>
    </row>
    <row r="35" spans="1:18" x14ac:dyDescent="0.25">
      <c r="I35" s="1">
        <v>0.9</v>
      </c>
      <c r="J35">
        <f>AVERAGE(B12,F12,J12,N12,R12,V12,Z12,AD12)</f>
        <v>10.495762500000001</v>
      </c>
      <c r="K35">
        <f>AVERAGE(C12,G12,K12,O12,S12,W12,AA12,AE12)</f>
        <v>5.9335624999999999</v>
      </c>
      <c r="N35">
        <f>J36-J26</f>
        <v>-4.3864750000000008</v>
      </c>
      <c r="O35">
        <f>K36-K26</f>
        <v>-5.4248374999999998</v>
      </c>
      <c r="P35" s="1">
        <v>1</v>
      </c>
      <c r="Q35">
        <f>N35/J26*100</f>
        <v>-29.447384276625066</v>
      </c>
      <c r="R35">
        <f>O35/K26*100</f>
        <v>-53.651303061059238</v>
      </c>
    </row>
    <row r="36" spans="1:18" x14ac:dyDescent="0.25">
      <c r="I36" s="1">
        <v>1</v>
      </c>
      <c r="J36">
        <f>AVERAGE(B13,F13,J13,N13,R13,V13,Z13,AD13)</f>
        <v>10.509499999999999</v>
      </c>
      <c r="K36">
        <f>AVERAGE(C13,G13,K13,O13,S13,W13,AA13,AE13)</f>
        <v>4.6864499999999998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7.3019999999999996</v>
      </c>
      <c r="C41">
        <f>C3</f>
        <v>5.3903999999999996</v>
      </c>
    </row>
    <row r="42" spans="1:18" x14ac:dyDescent="0.25">
      <c r="A42" s="1">
        <v>2</v>
      </c>
      <c r="B42">
        <f>F3</f>
        <v>12.611000000000001</v>
      </c>
      <c r="C42">
        <f>G3</f>
        <v>3.4184999999999999</v>
      </c>
    </row>
    <row r="43" spans="1:18" x14ac:dyDescent="0.25">
      <c r="A43" s="1">
        <v>3</v>
      </c>
      <c r="B43">
        <f>J3</f>
        <v>9.7492999999999999</v>
      </c>
      <c r="C43">
        <f>K3</f>
        <v>3.8620999999999999</v>
      </c>
    </row>
    <row r="44" spans="1:18" x14ac:dyDescent="0.25">
      <c r="A44" s="1">
        <v>4</v>
      </c>
      <c r="B44">
        <f>N3</f>
        <v>8.9568999999999992</v>
      </c>
      <c r="C44">
        <f>O3</f>
        <v>4.0856000000000003</v>
      </c>
    </row>
    <row r="45" spans="1:18" x14ac:dyDescent="0.25">
      <c r="A45" s="1">
        <v>5</v>
      </c>
      <c r="B45">
        <f>R3</f>
        <v>42.6509</v>
      </c>
      <c r="C45">
        <f>S3</f>
        <v>8.3956</v>
      </c>
    </row>
    <row r="46" spans="1:18" x14ac:dyDescent="0.25">
      <c r="A46" s="1">
        <v>6</v>
      </c>
      <c r="B46">
        <f>V3</f>
        <v>14.395799999999999</v>
      </c>
      <c r="C46">
        <f>W3</f>
        <v>37.257399999999997</v>
      </c>
    </row>
    <row r="47" spans="1:18" x14ac:dyDescent="0.25">
      <c r="A47" s="1">
        <v>7</v>
      </c>
      <c r="B47">
        <f>Z3</f>
        <v>8.3035999999999994</v>
      </c>
      <c r="C47">
        <f>AA3</f>
        <v>3.6486000000000001</v>
      </c>
    </row>
    <row r="48" spans="1:18" x14ac:dyDescent="0.25">
      <c r="A48" s="1">
        <v>8</v>
      </c>
      <c r="B48">
        <f>AD3</f>
        <v>15.1983</v>
      </c>
      <c r="C48">
        <f>AE3</f>
        <v>14.832100000000001</v>
      </c>
    </row>
    <row r="50" spans="1:3" x14ac:dyDescent="0.25">
      <c r="A50" t="s">
        <v>18</v>
      </c>
      <c r="B50">
        <f>AVERAGE(B41:B48)</f>
        <v>14.895975</v>
      </c>
      <c r="C50">
        <f>AVERAGE(C41:C48)</f>
        <v>10.1112875</v>
      </c>
    </row>
    <row r="51" spans="1:3" x14ac:dyDescent="0.25">
      <c r="A51" t="s">
        <v>7</v>
      </c>
      <c r="B51">
        <f>STDEV(B41:B48)</f>
        <v>11.580693834352065</v>
      </c>
      <c r="C51">
        <f>STDEV(C41:C48)</f>
        <v>11.627239233852977</v>
      </c>
    </row>
    <row r="52" spans="1:3" x14ac:dyDescent="0.25">
      <c r="A52" t="s">
        <v>19</v>
      </c>
      <c r="B52">
        <f>1.5*B51</f>
        <v>17.371040751528099</v>
      </c>
      <c r="C52">
        <f>1.5*C51</f>
        <v>17.440858850779467</v>
      </c>
    </row>
    <row r="53" spans="1:3" x14ac:dyDescent="0.25">
      <c r="A53" t="s">
        <v>8</v>
      </c>
      <c r="B53">
        <f>2*B51</f>
        <v>23.16138766870413</v>
      </c>
      <c r="C53">
        <f>2*C51</f>
        <v>23.254478467705955</v>
      </c>
    </row>
    <row r="54" spans="1:3" x14ac:dyDescent="0.25">
      <c r="A54" t="s">
        <v>20</v>
      </c>
      <c r="B54">
        <f>B50+B52</f>
        <v>32.267015751528099</v>
      </c>
      <c r="C54">
        <f>C50+C52</f>
        <v>27.552146350779466</v>
      </c>
    </row>
    <row r="55" spans="1:3" x14ac:dyDescent="0.25">
      <c r="A55" t="s">
        <v>9</v>
      </c>
      <c r="B55">
        <f>B50+B53</f>
        <v>38.05736266870413</v>
      </c>
      <c r="C55">
        <f>C50+C53</f>
        <v>33.365765967705954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2013-10-16T00:58:22Z</dcterms:created>
  <dcterms:modified xsi:type="dcterms:W3CDTF">2013-10-16T02:07:52Z</dcterms:modified>
</cp:coreProperties>
</file>