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<sst xmlns="http://schemas.openxmlformats.org/spreadsheetml/2006/main" count="48" uniqueCount="21">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</sst>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44.256999999999998</v>
      </c>
      <c r="C3">
        <v>27.988700000000001</v>
      </c>
      <c r="E3" s="1">
        <v>285</v>
      </c>
      <c r="F3">
        <v>4.1288999999999998</v>
      </c>
      <c r="G3">
        <v>5.9718</v>
      </c>
      <c r="I3" s="1">
        <v>285</v>
      </c>
      <c r="J3">
        <v>8.8398000000000003</v>
      </c>
      <c r="K3">
        <v>2.6964000000000001</v>
      </c>
      <c r="M3" s="1">
        <v>285</v>
      </c>
      <c r="N3">
        <v>11.501899999999999</v>
      </c>
      <c r="O3">
        <v>2.6351</v>
      </c>
      <c r="Q3" s="1">
        <v>285</v>
      </c>
      <c r="R3">
        <v>7.2004999999999999</v>
      </c>
      <c r="S3">
        <v>6.1002000000000001</v>
      </c>
      <c r="U3" s="1">
        <v>285</v>
      </c>
      <c r="V3">
        <v>39.815800000000003</v>
      </c>
      <c r="W3">
        <v>27.7454</v>
      </c>
      <c r="Y3" s="1">
        <v>285</v>
      </c>
      <c r="Z3">
        <v>11.5047</v>
      </c>
      <c r="AA3">
        <v>7.5227000000000004</v>
      </c>
      <c r="AC3" s="1">
        <v>285</v>
      </c>
      <c r="AD3">
        <v>24.2392</v>
      </c>
      <c r="AE3">
        <v>21.148199999999999</v>
      </c>
    </row>
    <row r="4" spans="1:31" x14ac:dyDescent="0.25">
      <c r="A4" s="1">
        <v>0.1</v>
      </c>
      <c r="B4">
        <v>8.6104000000000003</v>
      </c>
      <c r="C4">
        <v>17.816500000000001</v>
      </c>
      <c r="E4" s="1">
        <v>0.1</v>
      </c>
      <c r="F4">
        <v>3.7924000000000002</v>
      </c>
      <c r="G4">
        <v>7.3695000000000004</v>
      </c>
      <c r="I4" s="1">
        <v>0.1</v>
      </c>
      <c r="J4">
        <v>11.9572</v>
      </c>
      <c r="K4">
        <v>2.4199000000000002</v>
      </c>
      <c r="M4" s="1">
        <v>0.1</v>
      </c>
      <c r="N4">
        <v>12.772600000000001</v>
      </c>
      <c r="O4">
        <v>2.6274000000000002</v>
      </c>
      <c r="Q4" s="1">
        <v>0.1</v>
      </c>
      <c r="R4">
        <v>8.9824000000000002</v>
      </c>
      <c r="S4">
        <v>3.6101000000000001</v>
      </c>
      <c r="U4" s="1">
        <v>0.1</v>
      </c>
      <c r="V4">
        <v>55.688600000000001</v>
      </c>
      <c r="W4">
        <v>44.191699999999997</v>
      </c>
      <c r="Y4" s="1">
        <v>0.1</v>
      </c>
      <c r="Z4">
        <v>11.013999999999999</v>
      </c>
      <c r="AA4">
        <v>34.546599999999998</v>
      </c>
      <c r="AC4" s="1">
        <v>0.1</v>
      </c>
      <c r="AD4">
        <v>26.796700000000001</v>
      </c>
      <c r="AE4">
        <v>11.3606</v>
      </c>
    </row>
    <row r="5" spans="1:31" x14ac:dyDescent="0.25">
      <c r="A5" s="1">
        <v>0.2</v>
      </c>
      <c r="B5">
        <v>6.4005999999999998</v>
      </c>
      <c r="C5">
        <v>13.619899999999999</v>
      </c>
      <c r="E5" s="1">
        <v>0.2</v>
      </c>
      <c r="F5">
        <v>3.1573000000000002</v>
      </c>
      <c r="G5">
        <v>4.5347</v>
      </c>
      <c r="I5" s="1">
        <v>0.2</v>
      </c>
      <c r="J5">
        <v>11.503399999999999</v>
      </c>
      <c r="K5">
        <v>2.5813000000000001</v>
      </c>
      <c r="M5" s="1">
        <v>0.2</v>
      </c>
      <c r="N5">
        <v>8.8332999999999995</v>
      </c>
      <c r="O5">
        <v>2.6888999999999998</v>
      </c>
      <c r="Q5" s="1">
        <v>0.2</v>
      </c>
      <c r="R5">
        <v>5.7443999999999997</v>
      </c>
      <c r="S5">
        <v>4.6938000000000004</v>
      </c>
      <c r="U5" s="1">
        <v>0.2</v>
      </c>
      <c r="V5">
        <v>39.624299999999998</v>
      </c>
      <c r="W5">
        <v>20.124700000000001</v>
      </c>
      <c r="Y5" s="1">
        <v>0.2</v>
      </c>
      <c r="Z5">
        <v>11.788399999999999</v>
      </c>
      <c r="AA5">
        <v>30.526700000000002</v>
      </c>
      <c r="AC5" s="1">
        <v>0.2</v>
      </c>
      <c r="AD5">
        <v>12.0512</v>
      </c>
      <c r="AE5">
        <v>4.6375000000000002</v>
      </c>
    </row>
    <row r="6" spans="1:31" x14ac:dyDescent="0.25">
      <c r="A6" s="1">
        <v>0.3</v>
      </c>
      <c r="B6">
        <v>7.0731000000000002</v>
      </c>
      <c r="C6">
        <v>15.604200000000001</v>
      </c>
      <c r="E6" s="1">
        <v>0.3</v>
      </c>
      <c r="F6">
        <v>3.6821000000000002</v>
      </c>
      <c r="G6">
        <v>4.6881000000000004</v>
      </c>
      <c r="I6" s="1">
        <v>0.3</v>
      </c>
      <c r="J6">
        <v>12.968999999999999</v>
      </c>
      <c r="K6">
        <v>2.8267000000000002</v>
      </c>
      <c r="M6" s="1">
        <v>0.3</v>
      </c>
      <c r="N6">
        <v>15.014699999999999</v>
      </c>
      <c r="O6">
        <v>2.4319000000000002</v>
      </c>
      <c r="Q6" s="1">
        <v>0.3</v>
      </c>
      <c r="R6">
        <v>6.2888999999999999</v>
      </c>
      <c r="S6">
        <v>3.3487</v>
      </c>
      <c r="U6" s="1">
        <v>0.3</v>
      </c>
      <c r="V6">
        <v>22.526199999999999</v>
      </c>
      <c r="W6">
        <v>29.404800000000002</v>
      </c>
      <c r="Y6" s="1">
        <v>0.3</v>
      </c>
      <c r="Z6">
        <v>11.3406</v>
      </c>
      <c r="AA6">
        <v>27.4193</v>
      </c>
      <c r="AC6" s="1">
        <v>0.3</v>
      </c>
      <c r="AD6">
        <v>78.937399999999997</v>
      </c>
      <c r="AE6">
        <v>71.269300000000001</v>
      </c>
    </row>
    <row r="7" spans="1:31" x14ac:dyDescent="0.25">
      <c r="A7" s="1">
        <v>0.4</v>
      </c>
      <c r="B7">
        <v>9.3108000000000004</v>
      </c>
      <c r="C7">
        <v>11.7906</v>
      </c>
      <c r="E7" s="1">
        <v>0.4</v>
      </c>
      <c r="F7">
        <v>3.7829999999999999</v>
      </c>
      <c r="G7">
        <v>6.4387999999999996</v>
      </c>
      <c r="I7" s="1">
        <v>0.4</v>
      </c>
      <c r="J7">
        <v>13.2103</v>
      </c>
      <c r="K7">
        <v>2.7275999999999998</v>
      </c>
      <c r="M7" s="1">
        <v>0.4</v>
      </c>
      <c r="N7">
        <v>13.171799999999999</v>
      </c>
      <c r="O7">
        <v>2.3809999999999998</v>
      </c>
      <c r="Q7" s="1">
        <v>0.4</v>
      </c>
      <c r="R7">
        <v>10.062200000000001</v>
      </c>
      <c r="S7">
        <v>3.3485999999999998</v>
      </c>
      <c r="U7" s="1">
        <v>0.4</v>
      </c>
      <c r="V7">
        <v>18.186599999999999</v>
      </c>
      <c r="W7">
        <v>22.436599999999999</v>
      </c>
      <c r="Y7" s="1">
        <v>0.4</v>
      </c>
      <c r="Z7">
        <v>16.885899999999999</v>
      </c>
      <c r="AA7">
        <v>33.53</v>
      </c>
      <c r="AC7" s="1">
        <v>0.4</v>
      </c>
      <c r="AD7">
        <v>15.8992</v>
      </c>
      <c r="AE7">
        <v>20.793800000000001</v>
      </c>
    </row>
    <row r="8" spans="1:31" x14ac:dyDescent="0.25">
      <c r="A8" s="1">
        <v>0.5</v>
      </c>
      <c r="B8">
        <v>8.4216999999999995</v>
      </c>
      <c r="C8">
        <v>12.5105</v>
      </c>
      <c r="E8" s="1">
        <v>0.5</v>
      </c>
      <c r="F8">
        <v>3.6328999999999998</v>
      </c>
      <c r="G8">
        <v>6.6889000000000003</v>
      </c>
      <c r="I8" s="1">
        <v>0.5</v>
      </c>
      <c r="J8">
        <v>7.9896000000000003</v>
      </c>
      <c r="K8">
        <v>2.4853999999999998</v>
      </c>
      <c r="M8" s="1">
        <v>0.5</v>
      </c>
      <c r="N8">
        <v>16.506900000000002</v>
      </c>
      <c r="O8">
        <v>2.7532000000000001</v>
      </c>
      <c r="Q8" s="1">
        <v>0.5</v>
      </c>
      <c r="R8">
        <v>9.6084999999999994</v>
      </c>
      <c r="S8">
        <v>3.6432000000000002</v>
      </c>
      <c r="U8" s="1">
        <v>0.5</v>
      </c>
      <c r="V8">
        <v>15.081200000000001</v>
      </c>
      <c r="W8">
        <v>17.256</v>
      </c>
      <c r="Y8" s="1">
        <v>0.5</v>
      </c>
      <c r="Z8">
        <v>27.9421</v>
      </c>
      <c r="AA8">
        <v>52.014800000000001</v>
      </c>
      <c r="AC8" s="1">
        <v>0.5</v>
      </c>
      <c r="AD8">
        <v>9.9426000000000005</v>
      </c>
      <c r="AE8">
        <v>10.464600000000001</v>
      </c>
    </row>
    <row r="9" spans="1:31" x14ac:dyDescent="0.25">
      <c r="A9" s="1">
        <v>0.6</v>
      </c>
      <c r="B9">
        <v>6.2020999999999997</v>
      </c>
      <c r="C9">
        <v>12.492800000000001</v>
      </c>
      <c r="E9" s="1">
        <v>0.6</v>
      </c>
      <c r="F9">
        <v>5.3270999999999997</v>
      </c>
      <c r="G9">
        <v>4.7248000000000001</v>
      </c>
      <c r="I9" s="1">
        <v>0.6</v>
      </c>
      <c r="J9">
        <v>10.135199999999999</v>
      </c>
      <c r="K9">
        <v>2.4691999999999998</v>
      </c>
      <c r="M9" s="1">
        <v>0.6</v>
      </c>
      <c r="N9">
        <v>18.343900000000001</v>
      </c>
      <c r="O9">
        <v>2.3694000000000002</v>
      </c>
      <c r="Q9" s="1">
        <v>0.6</v>
      </c>
      <c r="R9">
        <v>8.9057999999999993</v>
      </c>
      <c r="S9">
        <v>2.3883000000000001</v>
      </c>
      <c r="U9" s="1">
        <v>0.6</v>
      </c>
      <c r="V9">
        <v>11.7323</v>
      </c>
      <c r="W9">
        <v>11.6107</v>
      </c>
      <c r="Y9" s="1">
        <v>0.6</v>
      </c>
      <c r="Z9">
        <v>28.136800000000001</v>
      </c>
      <c r="AA9">
        <v>54.4681</v>
      </c>
      <c r="AC9" s="1">
        <v>0.6</v>
      </c>
      <c r="AD9">
        <v>22.762499999999999</v>
      </c>
      <c r="AE9">
        <v>14.823</v>
      </c>
    </row>
    <row r="10" spans="1:31" x14ac:dyDescent="0.25">
      <c r="A10" s="1">
        <v>0.7</v>
      </c>
      <c r="B10">
        <v>5.3406000000000002</v>
      </c>
      <c r="C10">
        <v>14.3888</v>
      </c>
      <c r="E10" s="1">
        <v>0.7</v>
      </c>
      <c r="F10">
        <v>4.1406999999999998</v>
      </c>
      <c r="G10">
        <v>4.8116000000000003</v>
      </c>
      <c r="I10" s="1">
        <v>0.7</v>
      </c>
      <c r="J10">
        <v>12.9468</v>
      </c>
      <c r="K10">
        <v>2.7993000000000001</v>
      </c>
      <c r="M10" s="1">
        <v>0.7</v>
      </c>
      <c r="N10">
        <v>11.355</v>
      </c>
      <c r="O10">
        <v>2.5488</v>
      </c>
      <c r="Q10" s="1">
        <v>0.7</v>
      </c>
      <c r="R10">
        <v>10.858599999999999</v>
      </c>
      <c r="S10">
        <v>2.9445999999999999</v>
      </c>
      <c r="U10" s="1">
        <v>0.7</v>
      </c>
      <c r="V10">
        <v>19.909199999999998</v>
      </c>
      <c r="W10">
        <v>3.1564999999999999</v>
      </c>
      <c r="Y10" s="1">
        <v>0.7</v>
      </c>
      <c r="Z10">
        <v>24.618600000000001</v>
      </c>
      <c r="AA10">
        <v>42.4086</v>
      </c>
      <c r="AC10" s="1">
        <v>0.7</v>
      </c>
      <c r="AD10">
        <v>15.111599999999999</v>
      </c>
      <c r="AE10">
        <v>17.331600000000002</v>
      </c>
    </row>
    <row r="11" spans="1:31" x14ac:dyDescent="0.25">
      <c r="A11" s="1">
        <v>0.8</v>
      </c>
      <c r="B11">
        <v>4.7672999999999996</v>
      </c>
      <c r="C11">
        <v>20.4345</v>
      </c>
      <c r="E11" s="1">
        <v>0.8</v>
      </c>
      <c r="F11">
        <v>5.2172000000000001</v>
      </c>
      <c r="G11">
        <v>4.4473000000000003</v>
      </c>
      <c r="I11" s="1">
        <v>0.8</v>
      </c>
      <c r="J11">
        <v>8.7988</v>
      </c>
      <c r="K11">
        <v>2.4805999999999999</v>
      </c>
      <c r="M11" s="1">
        <v>0.8</v>
      </c>
      <c r="N11">
        <v>11.933199999999999</v>
      </c>
      <c r="O11">
        <v>2.4782999999999999</v>
      </c>
      <c r="Q11" s="1">
        <v>0.8</v>
      </c>
      <c r="R11">
        <v>8.0884</v>
      </c>
      <c r="S11">
        <v>2.9739</v>
      </c>
      <c r="U11" s="1">
        <v>0.8</v>
      </c>
      <c r="V11">
        <v>13.0374</v>
      </c>
      <c r="W11">
        <v>2.5148999999999999</v>
      </c>
      <c r="Y11" s="1">
        <v>0.8</v>
      </c>
      <c r="Z11">
        <v>33.185400000000001</v>
      </c>
      <c r="AA11">
        <v>43.6586</v>
      </c>
      <c r="AC11" s="1">
        <v>0.8</v>
      </c>
      <c r="AD11">
        <v>13.962300000000001</v>
      </c>
      <c r="AE11">
        <v>20.920400000000001</v>
      </c>
    </row>
    <row r="12" spans="1:31" x14ac:dyDescent="0.25">
      <c r="A12" s="1">
        <v>0.9</v>
      </c>
      <c r="B12">
        <v>4.4528999999999996</v>
      </c>
      <c r="C12">
        <v>10.2906</v>
      </c>
      <c r="E12" s="1">
        <v>0.9</v>
      </c>
      <c r="F12">
        <v>6.4215</v>
      </c>
      <c r="G12">
        <v>3.8994</v>
      </c>
      <c r="I12" s="1">
        <v>0.9</v>
      </c>
      <c r="J12">
        <v>5.4029999999999996</v>
      </c>
      <c r="K12">
        <v>3.6976</v>
      </c>
      <c r="M12" s="1">
        <v>0.9</v>
      </c>
      <c r="N12">
        <v>14.024100000000001</v>
      </c>
      <c r="O12">
        <v>2.2549999999999999</v>
      </c>
      <c r="Q12" s="1">
        <v>0.9</v>
      </c>
      <c r="R12">
        <v>10.460800000000001</v>
      </c>
      <c r="S12">
        <v>2.2307999999999999</v>
      </c>
      <c r="U12" s="1">
        <v>0.9</v>
      </c>
      <c r="V12">
        <v>14.6837</v>
      </c>
      <c r="W12">
        <v>2.5716000000000001</v>
      </c>
      <c r="Y12" s="1">
        <v>0.9</v>
      </c>
      <c r="Z12">
        <v>28.081800000000001</v>
      </c>
      <c r="AA12">
        <v>41.213700000000003</v>
      </c>
      <c r="AC12" s="1">
        <v>0.9</v>
      </c>
      <c r="AD12">
        <v>29.637</v>
      </c>
      <c r="AE12">
        <v>19.929600000000001</v>
      </c>
    </row>
    <row r="13" spans="1:31" x14ac:dyDescent="0.25">
      <c r="A13" s="1">
        <v>1</v>
      </c>
      <c r="B13">
        <v>2.2961</v>
      </c>
      <c r="C13">
        <v>17.303799999999999</v>
      </c>
      <c r="E13" s="1">
        <v>1</v>
      </c>
      <c r="F13">
        <v>5.6971999999999996</v>
      </c>
      <c r="G13">
        <v>4.9668000000000001</v>
      </c>
      <c r="I13" s="1">
        <v>1</v>
      </c>
      <c r="J13">
        <v>4.7640000000000002</v>
      </c>
      <c r="K13">
        <v>3.9215</v>
      </c>
      <c r="M13" s="1">
        <v>1</v>
      </c>
      <c r="N13">
        <v>10.9009</v>
      </c>
      <c r="O13">
        <v>2.2713000000000001</v>
      </c>
      <c r="Q13" s="1">
        <v>1</v>
      </c>
      <c r="R13">
        <v>7.6205999999999996</v>
      </c>
      <c r="S13">
        <v>2.5423</v>
      </c>
      <c r="U13" s="1">
        <v>1</v>
      </c>
      <c r="V13">
        <v>21.090399999999999</v>
      </c>
      <c r="W13">
        <v>2.8008000000000002</v>
      </c>
      <c r="Y13" s="1">
        <v>1</v>
      </c>
      <c r="Z13">
        <v>38.339599999999997</v>
      </c>
      <c r="AA13">
        <v>38.8063</v>
      </c>
      <c r="AC13" s="1">
        <v>1</v>
      </c>
      <c r="AD13">
        <v>16.5929</v>
      </c>
      <c r="AE13">
        <v>10.778700000000001</v>
      </c>
    </row>
    <row r="15" spans="1:31" x14ac:dyDescent="0.25">
      <c r="A15" t="s">
        <v>6</v>
      </c>
      <c r="B15">
        <f>AVERAGE(B4:B13)</f>
        <v>6.2875600000000009</v>
      </c>
      <c r="C15">
        <f>AVERAGE(C4:C13)</f>
        <v>14.625220000000002</v>
      </c>
      <c r="F15">
        <f>AVERAGE(F4:F13)</f>
        <v>4.4851400000000003</v>
      </c>
      <c r="G15">
        <f>AVERAGE(G4:G13)</f>
        <v>5.2569900000000001</v>
      </c>
      <c r="J15">
        <f>AVERAGE(J4:J13)</f>
        <v>9.9677299999999995</v>
      </c>
      <c r="K15">
        <f>AVERAGE(K4:K13)</f>
        <v>2.84091</v>
      </c>
      <c r="N15">
        <f>AVERAGE(N4:N13)</f>
        <v>13.285640000000001</v>
      </c>
      <c r="O15">
        <f>AVERAGE(O4:O13)</f>
        <v>2.4805200000000003</v>
      </c>
      <c r="R15">
        <f>AVERAGE(R4:R13)</f>
        <v>8.6620600000000003</v>
      </c>
      <c r="S15">
        <f>AVERAGE(S4:S13)</f>
        <v>3.1724299999999999</v>
      </c>
      <c r="V15">
        <f>AVERAGE(V4:V13)</f>
        <v>23.155989999999996</v>
      </c>
      <c r="W15">
        <f>AVERAGE(W4:W13)</f>
        <v>15.606830000000002</v>
      </c>
      <c r="Z15">
        <f>AVERAGE(Z4:Z13)</f>
        <v>23.133320000000001</v>
      </c>
      <c r="AA15">
        <f>AVERAGE(AA4:AA13)</f>
        <v>39.859270000000002</v>
      </c>
      <c r="AD15">
        <f>AVERAGE(AD4:AD13)</f>
        <v>24.169339999999998</v>
      </c>
      <c r="AE15">
        <f>AVERAGE(AE4:AE13)</f>
        <v>20.230910000000002</v>
      </c>
    </row>
    <row r="16" spans="1:31" x14ac:dyDescent="0.25">
      <c r="A16" t="s">
        <v>7</v>
      </c>
      <c r="B16">
        <f>STDEV(B4:B13)</f>
        <v>2.166228873821455</v>
      </c>
      <c r="C16">
        <f>STDEV(C4:C13)</f>
        <v>3.1442189342064224</v>
      </c>
      <c r="F16">
        <f>STDEV(F4:F13)</f>
        <v>1.0898145359035443</v>
      </c>
      <c r="G16">
        <f>STDEV(G4:G13)</f>
        <v>1.1459850439687262</v>
      </c>
      <c r="J16">
        <f>STDEV(J4:J13)</f>
        <v>3.125806932990796</v>
      </c>
      <c r="K16">
        <f>STDEV(K4:K13)</f>
        <v>0.53285298462354524</v>
      </c>
      <c r="N16">
        <f>STDEV(N4:N13)</f>
        <v>2.8055586206275867</v>
      </c>
      <c r="O16">
        <f>STDEV(O4:O13)</f>
        <v>0.17103134735415546</v>
      </c>
      <c r="R16">
        <f>STDEV(R4:R13)</f>
        <v>1.7203608841041338</v>
      </c>
      <c r="S16">
        <f>STDEV(S4:S13)</f>
        <v>0.72875574943415367</v>
      </c>
      <c r="V16">
        <f>STDEV(V4:V13)</f>
        <v>13.901815291652463</v>
      </c>
      <c r="W16">
        <f>STDEV(W4:W13)</f>
        <v>13.958452107120536</v>
      </c>
      <c r="Z16">
        <f>STDEV(Z4:Z13)</f>
        <v>9.7798635566260472</v>
      </c>
      <c r="AA16">
        <f>STDEV(AA4:AA13)</f>
        <v>8.7887926080194454</v>
      </c>
      <c r="AD16">
        <f>STDEV(AD4:AD13)</f>
        <v>20.274755369517475</v>
      </c>
      <c r="AE16">
        <f>STDEV(AE4:AE13)</f>
        <v>18.708327593136463</v>
      </c>
    </row>
    <row r="17" spans="1:42" x14ac:dyDescent="0.25">
      <c r="A17" t="s">
        <v>8</v>
      </c>
      <c r="B17">
        <f>2*B16</f>
        <v>4.33245774764291</v>
      </c>
      <c r="C17">
        <f>2*C16</f>
        <v>6.2884378684128448</v>
      </c>
      <c r="F17">
        <f>2*F16</f>
        <v>2.1796290718070885</v>
      </c>
      <c r="G17">
        <f>2*G16</f>
        <v>2.2919700879374525</v>
      </c>
      <c r="J17">
        <f>2*J16</f>
        <v>6.2516138659815921</v>
      </c>
      <c r="K17">
        <f>2*K16</f>
        <v>1.0657059692470905</v>
      </c>
      <c r="N17">
        <f>2*N16</f>
        <v>5.6111172412551733</v>
      </c>
      <c r="O17">
        <f>2*O16</f>
        <v>0.34206269470831091</v>
      </c>
      <c r="R17">
        <f>2*R16</f>
        <v>3.4407217682082676</v>
      </c>
      <c r="S17">
        <f>2*S16</f>
        <v>1.4575114988683073</v>
      </c>
      <c r="V17">
        <f>2*V16</f>
        <v>27.803630583304926</v>
      </c>
      <c r="W17">
        <f>2*W16</f>
        <v>27.916904214241072</v>
      </c>
      <c r="Z17">
        <f>2*Z16</f>
        <v>19.559727113252094</v>
      </c>
      <c r="AA17">
        <f>2*AA16</f>
        <v>17.577585216038891</v>
      </c>
      <c r="AD17">
        <f>2*AD16</f>
        <v>40.54951073903495</v>
      </c>
      <c r="AE17">
        <f>2*AE16</f>
        <v>37.416655186272926</v>
      </c>
    </row>
    <row r="18" spans="1:42" x14ac:dyDescent="0.25">
      <c r="A18" t="s">
        <v>9</v>
      </c>
      <c r="B18">
        <f>B15+B17</f>
        <v>10.620017747642912</v>
      </c>
      <c r="C18">
        <f>C15+C17</f>
        <v>20.913657868412848</v>
      </c>
      <c r="F18">
        <f>F15+F17</f>
        <v>6.6647690718070889</v>
      </c>
      <c r="G18">
        <f>G15+G17</f>
        <v>7.5489600879374521</v>
      </c>
      <c r="J18">
        <f>J15+J17</f>
        <v>16.219343865981593</v>
      </c>
      <c r="K18">
        <f>K15+K17</f>
        <v>3.9066159692470905</v>
      </c>
      <c r="N18">
        <f>N15+N17</f>
        <v>18.896757241255173</v>
      </c>
      <c r="O18">
        <f>O15+O17</f>
        <v>2.822582694708311</v>
      </c>
      <c r="R18">
        <f>R15+R17</f>
        <v>12.102781768208267</v>
      </c>
      <c r="S18">
        <f>S15+S17</f>
        <v>4.6299414988683072</v>
      </c>
      <c r="V18">
        <f>V15+V17</f>
        <v>50.959620583304925</v>
      </c>
      <c r="W18">
        <f>W15+W17</f>
        <v>43.523734214241074</v>
      </c>
      <c r="Z18">
        <f>Z15+Z17</f>
        <v>42.693047113252092</v>
      </c>
      <c r="AA18">
        <f>AA15+AA17</f>
        <v>57.436855216038893</v>
      </c>
      <c r="AD18">
        <f>AD15+AD17</f>
        <v>64.718850739034949</v>
      </c>
      <c r="AE18">
        <f>AE15+AE17</f>
        <v>57.647565186272928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18.935974999999999</v>
      </c>
      <c r="K26">
        <f>AVERAGE(C3,G3,K3,O3,S3,W3,AA3,AE3)</f>
        <v>12.726062500000001</v>
      </c>
      <c r="N26">
        <f>J27-J26</f>
        <v>-1.4841875000000009</v>
      </c>
      <c r="O26">
        <f>K27-K26</f>
        <v>2.7667249999999992</v>
      </c>
      <c r="P26" s="1">
        <v>0.1</v>
      </c>
      <c r="Q26">
        <f>N26/J26*100</f>
        <v>-7.8379249022033513</v>
      </c>
      <c r="R26">
        <f>O26/K26*100</f>
        <v>21.740620871538223</v>
      </c>
      <c r="U26">
        <f>J26</f>
        <v>18.935974999999999</v>
      </c>
      <c r="V26">
        <f>K26</f>
        <v>12.726062500000001</v>
      </c>
      <c r="W26">
        <f>Q26</f>
        <v>-7.8379249022033513</v>
      </c>
      <c r="X26">
        <f>Q27</f>
        <v>-34.580276431501424</v>
      </c>
      <c r="Y26">
        <f>Q28</f>
        <v>4.1879280047634211</v>
      </c>
      <c r="Z26">
        <f>Q29</f>
        <v>-33.651554778668633</v>
      </c>
      <c r="AA26">
        <f>Q30</f>
        <v>-34.565357738378928</v>
      </c>
      <c r="AB26">
        <f>Q31</f>
        <v>-26.366545688827735</v>
      </c>
      <c r="AC26">
        <f>Q32</f>
        <v>-31.162047372791733</v>
      </c>
      <c r="AD26">
        <f>Q33</f>
        <v>-34.654803885197353</v>
      </c>
      <c r="AE26">
        <f>Q34</f>
        <v>-25.29774674924316</v>
      </c>
      <c r="AF26">
        <f>Q35</f>
        <v>-29.168091423863835</v>
      </c>
      <c r="AG26">
        <f>R26</f>
        <v>21.740620871538223</v>
      </c>
      <c r="AH26">
        <f>R27</f>
        <v>-18.074129370337456</v>
      </c>
      <c r="AI26">
        <f>R28</f>
        <v>54.204216740252505</v>
      </c>
      <c r="AJ26">
        <f>R29</f>
        <v>1.609394107564686</v>
      </c>
      <c r="AK26">
        <f>R30</f>
        <v>5.9013736574058138</v>
      </c>
      <c r="AL26">
        <f>R31</f>
        <v>3.4749554310298296</v>
      </c>
      <c r="AM26">
        <f>R32</f>
        <v>-11.21586115108267</v>
      </c>
      <c r="AN26">
        <f>R33</f>
        <v>-1.8662488888452393</v>
      </c>
      <c r="AO26">
        <f>R34</f>
        <v>-15.440950411802554</v>
      </c>
      <c r="AP26">
        <f>R35</f>
        <v>-18.089845150454053</v>
      </c>
    </row>
    <row r="27" spans="1:42" x14ac:dyDescent="0.25">
      <c r="I27" s="1">
        <v>0.1</v>
      </c>
      <c r="J27">
        <f>AVERAGE(B4,F4,J4,N4,R4,V4,Z4,AD4)</f>
        <v>17.451787499999998</v>
      </c>
      <c r="K27">
        <f>AVERAGE(C4,G4,K4,O4,S4,W4,AA4,AE4)</f>
        <v>15.4927875</v>
      </c>
      <c r="N27">
        <f>J28-J26</f>
        <v>-6.548112500000002</v>
      </c>
      <c r="O27">
        <f>K28-K26</f>
        <v>-2.3001250000000013</v>
      </c>
      <c r="P27" s="1">
        <v>0.2</v>
      </c>
      <c r="Q27">
        <f>N27/J26*100</f>
        <v>-34.580276431501424</v>
      </c>
      <c r="R27">
        <f>O27/K26*100</f>
        <v>-18.074129370337456</v>
      </c>
    </row>
    <row r="28" spans="1:42" x14ac:dyDescent="0.25">
      <c r="I28" s="1">
        <v>0.2</v>
      </c>
      <c r="J28">
        <f>AVERAGE(B5,F5,J5,N5,R5,V5,Z5,AD5)</f>
        <v>12.387862499999997</v>
      </c>
      <c r="K28">
        <f>AVERAGE(C5,G5,K5,O5,S5,W5,AA5,AE5)</f>
        <v>10.4259375</v>
      </c>
      <c r="N28">
        <f>J29-J26</f>
        <v>0.79302500000000009</v>
      </c>
      <c r="O28">
        <f>K29-K26</f>
        <v>6.8980624999999982</v>
      </c>
      <c r="P28" s="1">
        <v>0.3</v>
      </c>
      <c r="Q28">
        <f>N28/J26*100</f>
        <v>4.1879280047634211</v>
      </c>
      <c r="R28">
        <f>O28/K26*100</f>
        <v>54.204216740252505</v>
      </c>
    </row>
    <row r="29" spans="1:42" x14ac:dyDescent="0.25">
      <c r="I29" s="1">
        <v>0.3</v>
      </c>
      <c r="J29">
        <f>AVERAGE(B6,F6,J6,N6,R6,V6,Z6,AD6)</f>
        <v>19.728999999999999</v>
      </c>
      <c r="K29">
        <f>AVERAGE(C6,G6,K6,O6,S6,W6,AA6,AE6)</f>
        <v>19.624124999999999</v>
      </c>
      <c r="N29">
        <f>J30-J26</f>
        <v>-6.3722499999999975</v>
      </c>
      <c r="O29">
        <f>K30-K26</f>
        <v>0.20481249999999918</v>
      </c>
      <c r="P29" s="1">
        <v>0.4</v>
      </c>
      <c r="Q29">
        <f>N29/J26*100</f>
        <v>-33.651554778668633</v>
      </c>
      <c r="R29">
        <f>O29/K26*100</f>
        <v>1.609394107564686</v>
      </c>
    </row>
    <row r="30" spans="1:42" x14ac:dyDescent="0.25">
      <c r="I30" s="1">
        <v>0.4</v>
      </c>
      <c r="J30">
        <f>AVERAGE(B7,F7,J7,N7,R7,V7,Z7,AD7)</f>
        <v>12.563725000000002</v>
      </c>
      <c r="K30">
        <f>AVERAGE(C7,G7,K7,O7,S7,W7,AA7,AE7)</f>
        <v>12.930875</v>
      </c>
      <c r="N30">
        <f>J31-J26</f>
        <v>-6.5452874999999988</v>
      </c>
      <c r="O30">
        <f>K31-K26</f>
        <v>0.75101249999999986</v>
      </c>
      <c r="P30" s="1">
        <v>0.5</v>
      </c>
      <c r="Q30">
        <f>N30/J26*100</f>
        <v>-34.565357738378928</v>
      </c>
      <c r="R30">
        <f>O30/K26*100</f>
        <v>5.9013736574058138</v>
      </c>
    </row>
    <row r="31" spans="1:42" x14ac:dyDescent="0.25">
      <c r="I31" s="1">
        <v>0.5</v>
      </c>
      <c r="J31">
        <f>AVERAGE(B8,F8,J8,N8,R8,V8,Z8,AD8)</f>
        <v>12.3906875</v>
      </c>
      <c r="K31">
        <f>AVERAGE(C8,G8,K8,O8,S8,W8,AA8,AE8)</f>
        <v>13.477075000000001</v>
      </c>
      <c r="N31">
        <f>J32-J26</f>
        <v>-4.9927624999999978</v>
      </c>
      <c r="O31">
        <f>K32-K26</f>
        <v>0.44222500000000053</v>
      </c>
      <c r="P31" s="1">
        <v>0.6</v>
      </c>
      <c r="Q31">
        <f>N31/J26*100</f>
        <v>-26.366545688827735</v>
      </c>
      <c r="R31">
        <f>O31/K26*100</f>
        <v>3.4749554310298296</v>
      </c>
    </row>
    <row r="32" spans="1:42" x14ac:dyDescent="0.25">
      <c r="I32" s="1">
        <v>0.6</v>
      </c>
      <c r="J32">
        <f>AVERAGE(B9,F9,J9,N9,R9,V9,Z9,AD9)</f>
        <v>13.943212500000001</v>
      </c>
      <c r="K32">
        <f>AVERAGE(C9,G9,K9,O9,S9,W9,AA9,AE9)</f>
        <v>13.168287500000002</v>
      </c>
      <c r="N32">
        <f>J33-J26</f>
        <v>-5.9008374999999997</v>
      </c>
      <c r="O32">
        <f>K33-K26</f>
        <v>-1.4273375000000001</v>
      </c>
      <c r="P32" s="1">
        <v>0.7</v>
      </c>
      <c r="Q32">
        <f>N32/J26*100</f>
        <v>-31.162047372791733</v>
      </c>
      <c r="R32">
        <f>O32/K26*100</f>
        <v>-11.21586115108267</v>
      </c>
    </row>
    <row r="33" spans="1:18" x14ac:dyDescent="0.25">
      <c r="I33" s="1">
        <v>0.7</v>
      </c>
      <c r="J33">
        <f>AVERAGE(B10,F10,J10,N10,R10,V10,Z10,AD10)</f>
        <v>13.035137499999999</v>
      </c>
      <c r="K33">
        <f>AVERAGE(C10,G10,K10,O10,S10,W10,AA10,AE10)</f>
        <v>11.298725000000001</v>
      </c>
      <c r="N33">
        <f>J34-J26</f>
        <v>-6.562224999999998</v>
      </c>
      <c r="O33">
        <f>K34-K26</f>
        <v>-0.23750000000000071</v>
      </c>
      <c r="P33" s="1">
        <v>0.8</v>
      </c>
      <c r="Q33">
        <f>N33/J26*100</f>
        <v>-34.654803885197353</v>
      </c>
      <c r="R33">
        <f>O33/K26*100</f>
        <v>-1.8662488888452393</v>
      </c>
    </row>
    <row r="34" spans="1:18" x14ac:dyDescent="0.25">
      <c r="I34" s="1">
        <v>0.8</v>
      </c>
      <c r="J34">
        <f>AVERAGE(B11,F11,J11,N11,R11,V11,Z11,AD11)</f>
        <v>12.373750000000001</v>
      </c>
      <c r="K34">
        <f>AVERAGE(C11,G11,K11,O11,S11,W11,AA11,AE11)</f>
        <v>12.4885625</v>
      </c>
      <c r="N34">
        <f>J35-J26</f>
        <v>-4.7903749999999974</v>
      </c>
      <c r="O34">
        <f>K35-K26</f>
        <v>-1.9650250000000007</v>
      </c>
      <c r="P34" s="1">
        <v>0.9</v>
      </c>
      <c r="Q34">
        <f>N34/J26*100</f>
        <v>-25.29774674924316</v>
      </c>
      <c r="R34">
        <f>O34/K26*100</f>
        <v>-15.440950411802554</v>
      </c>
    </row>
    <row r="35" spans="1:18" x14ac:dyDescent="0.25">
      <c r="I35" s="1">
        <v>0.9</v>
      </c>
      <c r="J35">
        <f>AVERAGE(B12,F12,J12,N12,R12,V12,Z12,AD12)</f>
        <v>14.145600000000002</v>
      </c>
      <c r="K35">
        <f>AVERAGE(C12,G12,K12,O12,S12,W12,AA12,AE12)</f>
        <v>10.7610375</v>
      </c>
      <c r="N35">
        <f>J36-J26</f>
        <v>-5.5232624999999995</v>
      </c>
      <c r="O35">
        <f>K36-K26</f>
        <v>-2.302125000000002</v>
      </c>
      <c r="P35" s="1">
        <v>1</v>
      </c>
      <c r="Q35">
        <f>N35/J26*100</f>
        <v>-29.168091423863835</v>
      </c>
      <c r="R35">
        <f>O35/K26*100</f>
        <v>-18.089845150454053</v>
      </c>
    </row>
    <row r="36" spans="1:18" x14ac:dyDescent="0.25">
      <c r="I36" s="1">
        <v>1</v>
      </c>
      <c r="J36">
        <f>AVERAGE(B13,F13,J13,N13,R13,V13,Z13,AD13)</f>
        <v>13.4127125</v>
      </c>
      <c r="K36">
        <f>AVERAGE(C13,G13,K13,O13,S13,W13,AA13,AE13)</f>
        <v>10.423937499999999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44.256999999999998</v>
      </c>
      <c r="C41">
        <f>C3</f>
        <v>27.988700000000001</v>
      </c>
    </row>
    <row r="42" spans="1:18" x14ac:dyDescent="0.25">
      <c r="A42" s="1">
        <v>2</v>
      </c>
      <c r="B42">
        <f>F3</f>
        <v>4.1288999999999998</v>
      </c>
      <c r="C42">
        <f>G3</f>
        <v>5.9718</v>
      </c>
    </row>
    <row r="43" spans="1:18" x14ac:dyDescent="0.25">
      <c r="A43" s="1">
        <v>3</v>
      </c>
      <c r="B43">
        <f>J3</f>
        <v>8.8398000000000003</v>
      </c>
      <c r="C43">
        <f>K3</f>
        <v>2.6964000000000001</v>
      </c>
    </row>
    <row r="44" spans="1:18" x14ac:dyDescent="0.25">
      <c r="A44" s="1">
        <v>4</v>
      </c>
      <c r="B44">
        <f>N3</f>
        <v>11.501899999999999</v>
      </c>
      <c r="C44">
        <f>O3</f>
        <v>2.6351</v>
      </c>
    </row>
    <row r="45" spans="1:18" x14ac:dyDescent="0.25">
      <c r="A45" s="1">
        <v>5</v>
      </c>
      <c r="B45">
        <f>R3</f>
        <v>7.2004999999999999</v>
      </c>
      <c r="C45">
        <f>S3</f>
        <v>6.1002000000000001</v>
      </c>
    </row>
    <row r="46" spans="1:18" x14ac:dyDescent="0.25">
      <c r="A46" s="1">
        <v>6</v>
      </c>
      <c r="B46">
        <f>V3</f>
        <v>39.815800000000003</v>
      </c>
      <c r="C46">
        <f>W3</f>
        <v>27.7454</v>
      </c>
    </row>
    <row r="47" spans="1:18" x14ac:dyDescent="0.25">
      <c r="A47" s="1">
        <v>7</v>
      </c>
      <c r="B47">
        <f>Z3</f>
        <v>11.5047</v>
      </c>
      <c r="C47">
        <f>AA3</f>
        <v>7.5227000000000004</v>
      </c>
    </row>
    <row r="48" spans="1:18" x14ac:dyDescent="0.25">
      <c r="A48" s="1">
        <v>8</v>
      </c>
      <c r="B48">
        <f>AD3</f>
        <v>24.2392</v>
      </c>
      <c r="C48">
        <f>AE3</f>
        <v>21.148199999999999</v>
      </c>
    </row>
    <row r="50" spans="1:3" x14ac:dyDescent="0.25">
      <c r="A50" t="s">
        <v>18</v>
      </c>
      <c r="B50">
        <f>AVERAGE(B41:B48)</f>
        <v>18.935974999999999</v>
      </c>
      <c r="C50">
        <f>AVERAGE(C41:C48)</f>
        <v>12.726062500000001</v>
      </c>
    </row>
    <row r="51" spans="1:3" x14ac:dyDescent="0.25">
      <c r="A51" t="s">
        <v>7</v>
      </c>
      <c r="B51">
        <f>STDEV(B41:B48)</f>
        <v>15.467193423847597</v>
      </c>
      <c r="C51">
        <f>STDEV(C41:C48)</f>
        <v>11.009604596498914</v>
      </c>
    </row>
    <row r="52" spans="1:3" x14ac:dyDescent="0.25">
      <c r="A52" t="s">
        <v>19</v>
      </c>
      <c r="B52">
        <f>1.5*B51</f>
        <v>23.200790135771395</v>
      </c>
      <c r="C52">
        <f>1.5*C51</f>
        <v>16.514406894748369</v>
      </c>
    </row>
    <row r="53" spans="1:3" x14ac:dyDescent="0.25">
      <c r="A53" t="s">
        <v>8</v>
      </c>
      <c r="B53">
        <f>2*B51</f>
        <v>30.934386847695194</v>
      </c>
      <c r="C53">
        <f>2*C51</f>
        <v>22.019209192997828</v>
      </c>
    </row>
    <row r="54" spans="1:3" x14ac:dyDescent="0.25">
      <c r="A54" t="s">
        <v>20</v>
      </c>
      <c r="B54">
        <f>B50+B52</f>
        <v>42.136765135771398</v>
      </c>
      <c r="C54">
        <f>C50+C52</f>
        <v>29.24046939474837</v>
      </c>
    </row>
    <row r="55" spans="1:3" x14ac:dyDescent="0.25">
      <c r="A55" t="s">
        <v>9</v>
      </c>
      <c r="B55">
        <f>B50+B53</f>
        <v>49.870361847695193</v>
      </c>
      <c r="C55">
        <f>C50+C53</f>
        <v>34.745271692997832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2013-10-16T02:10:54Z</dcterms:created>
  <dcterms:modified xsi:type="dcterms:W3CDTF">2013-10-16T02:11:32Z</dcterms:modified>
</cp:coreProperties>
</file>