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<sst xmlns="http://schemas.openxmlformats.org/spreadsheetml/2006/main" count="48" uniqueCount="21">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</sst>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36.614800000000002</v>
      </c>
      <c r="C3">
        <v>10.298400000000001</v>
      </c>
      <c r="E3" s="1">
        <v>913</v>
      </c>
      <c r="F3">
        <v>28.358799999999999</v>
      </c>
      <c r="G3">
        <v>4.7100999999999997</v>
      </c>
      <c r="I3" s="1">
        <v>913</v>
      </c>
      <c r="J3">
        <v>9.3453999999999997</v>
      </c>
      <c r="K3">
        <v>4.9682000000000004</v>
      </c>
      <c r="M3" s="1">
        <v>913</v>
      </c>
      <c r="N3">
        <v>10.5876</v>
      </c>
      <c r="O3">
        <v>4.6512000000000002</v>
      </c>
      <c r="Q3" s="1">
        <v>913</v>
      </c>
      <c r="R3">
        <v>14.084</v>
      </c>
      <c r="S3">
        <v>2.3469000000000002</v>
      </c>
      <c r="U3" s="1">
        <v>913</v>
      </c>
      <c r="V3">
        <v>9.5782000000000007</v>
      </c>
      <c r="W3">
        <v>9.2146000000000008</v>
      </c>
      <c r="Y3" s="1">
        <v>913</v>
      </c>
      <c r="Z3">
        <v>5.4859</v>
      </c>
      <c r="AA3">
        <v>10.866400000000001</v>
      </c>
      <c r="AC3" s="1">
        <v>913</v>
      </c>
      <c r="AD3">
        <v>14.073700000000001</v>
      </c>
      <c r="AE3">
        <v>9.7072000000000003</v>
      </c>
    </row>
    <row r="4" spans="1:31" x14ac:dyDescent="0.25">
      <c r="A4" s="1">
        <v>0.1</v>
      </c>
      <c r="B4">
        <v>35.9268</v>
      </c>
      <c r="C4">
        <v>9.5527999999999995</v>
      </c>
      <c r="E4" s="1">
        <v>0.1</v>
      </c>
      <c r="F4">
        <v>25.5304</v>
      </c>
      <c r="G4">
        <v>3.5506000000000002</v>
      </c>
      <c r="I4" s="1">
        <v>0.1</v>
      </c>
      <c r="J4">
        <v>9.6785999999999994</v>
      </c>
      <c r="K4">
        <v>5.6397000000000004</v>
      </c>
      <c r="M4" s="1">
        <v>0.1</v>
      </c>
      <c r="N4">
        <v>11.0578</v>
      </c>
      <c r="O4">
        <v>4.12</v>
      </c>
      <c r="Q4" s="1">
        <v>0.1</v>
      </c>
      <c r="R4">
        <v>13.8779</v>
      </c>
      <c r="S4">
        <v>2.6598999999999999</v>
      </c>
      <c r="U4" s="1">
        <v>0.1</v>
      </c>
      <c r="V4">
        <v>7.8357999999999999</v>
      </c>
      <c r="W4">
        <v>7.6287000000000003</v>
      </c>
      <c r="Y4" s="1">
        <v>0.1</v>
      </c>
      <c r="Z4">
        <v>23.596699999999998</v>
      </c>
      <c r="AA4">
        <v>6.4482999999999997</v>
      </c>
      <c r="AC4" s="1">
        <v>0.1</v>
      </c>
      <c r="AD4">
        <v>18.5703</v>
      </c>
      <c r="AE4">
        <v>5.2203999999999997</v>
      </c>
    </row>
    <row r="5" spans="1:31" x14ac:dyDescent="0.25">
      <c r="A5" s="1">
        <v>0.2</v>
      </c>
      <c r="B5">
        <v>27.307099999999998</v>
      </c>
      <c r="C5">
        <v>8.8259000000000007</v>
      </c>
      <c r="E5" s="1">
        <v>0.2</v>
      </c>
      <c r="F5">
        <v>28.270499999999998</v>
      </c>
      <c r="G5">
        <v>2.9417</v>
      </c>
      <c r="I5" s="1">
        <v>0.2</v>
      </c>
      <c r="J5">
        <v>11.706899999999999</v>
      </c>
      <c r="K5">
        <v>4.5270000000000001</v>
      </c>
      <c r="M5" s="1">
        <v>0.2</v>
      </c>
      <c r="N5">
        <v>12.886200000000001</v>
      </c>
      <c r="O5">
        <v>3.9912000000000001</v>
      </c>
      <c r="Q5" s="1">
        <v>0.2</v>
      </c>
      <c r="R5">
        <v>14.394600000000001</v>
      </c>
      <c r="S5">
        <v>2.6941000000000002</v>
      </c>
      <c r="U5" s="1">
        <v>0.2</v>
      </c>
      <c r="V5">
        <v>6.1013999999999999</v>
      </c>
      <c r="W5">
        <v>11.764900000000001</v>
      </c>
      <c r="Y5" s="1">
        <v>0.2</v>
      </c>
      <c r="Z5">
        <v>37.274700000000003</v>
      </c>
      <c r="AA5">
        <v>4.6776</v>
      </c>
      <c r="AC5" s="1">
        <v>0.2</v>
      </c>
      <c r="AD5">
        <v>16.895600000000002</v>
      </c>
      <c r="AE5">
        <v>6.8792</v>
      </c>
    </row>
    <row r="6" spans="1:31" x14ac:dyDescent="0.25">
      <c r="A6" s="1">
        <v>0.3</v>
      </c>
      <c r="B6">
        <v>19.851099999999999</v>
      </c>
      <c r="C6">
        <v>9.8780000000000001</v>
      </c>
      <c r="E6" s="1">
        <v>0.3</v>
      </c>
      <c r="F6">
        <v>21.4663</v>
      </c>
      <c r="G6">
        <v>2.6328999999999998</v>
      </c>
      <c r="I6" s="1">
        <v>0.3</v>
      </c>
      <c r="J6">
        <v>10.8879</v>
      </c>
      <c r="K6">
        <v>4.0822000000000003</v>
      </c>
      <c r="M6" s="1">
        <v>0.3</v>
      </c>
      <c r="N6">
        <v>12.5768</v>
      </c>
      <c r="O6">
        <v>3.6459000000000001</v>
      </c>
      <c r="Q6" s="1">
        <v>0.3</v>
      </c>
      <c r="R6">
        <v>16.632999999999999</v>
      </c>
      <c r="S6">
        <v>2.0788000000000002</v>
      </c>
      <c r="U6" s="1">
        <v>0.3</v>
      </c>
      <c r="V6">
        <v>12.020300000000001</v>
      </c>
      <c r="W6">
        <v>10.4359</v>
      </c>
      <c r="Y6" s="1">
        <v>0.3</v>
      </c>
      <c r="Z6">
        <v>34.722200000000001</v>
      </c>
      <c r="AA6">
        <v>4.2106000000000003</v>
      </c>
      <c r="AC6" s="1">
        <v>0.3</v>
      </c>
      <c r="AD6">
        <v>20.352799999999998</v>
      </c>
      <c r="AE6">
        <v>7.6984000000000004</v>
      </c>
    </row>
    <row r="7" spans="1:31" x14ac:dyDescent="0.25">
      <c r="A7" s="1">
        <v>0.4</v>
      </c>
      <c r="B7">
        <v>22.9056</v>
      </c>
      <c r="C7">
        <v>13.605499999999999</v>
      </c>
      <c r="E7" s="1">
        <v>0.4</v>
      </c>
      <c r="F7">
        <v>41.735799999999998</v>
      </c>
      <c r="G7">
        <v>4.4626999999999999</v>
      </c>
      <c r="I7" s="1">
        <v>0.4</v>
      </c>
      <c r="J7">
        <v>10.0669</v>
      </c>
      <c r="K7">
        <v>3.6042999999999998</v>
      </c>
      <c r="M7" s="1">
        <v>0.4</v>
      </c>
      <c r="N7">
        <v>10.353199999999999</v>
      </c>
      <c r="O7">
        <v>3.1295000000000002</v>
      </c>
      <c r="Q7" s="1">
        <v>0.4</v>
      </c>
      <c r="R7">
        <v>19.972899999999999</v>
      </c>
      <c r="S7">
        <v>2.2275999999999998</v>
      </c>
      <c r="U7" s="1">
        <v>0.4</v>
      </c>
      <c r="V7">
        <v>10.4922</v>
      </c>
      <c r="W7">
        <v>9.9936000000000007</v>
      </c>
      <c r="Y7" s="1">
        <v>0.4</v>
      </c>
      <c r="Z7">
        <v>19.676600000000001</v>
      </c>
      <c r="AA7">
        <v>5.7012</v>
      </c>
      <c r="AC7" s="1">
        <v>0.4</v>
      </c>
      <c r="AD7">
        <v>11.721500000000001</v>
      </c>
      <c r="AE7">
        <v>6.3459000000000003</v>
      </c>
    </row>
    <row r="8" spans="1:31" x14ac:dyDescent="0.25">
      <c r="A8" s="1">
        <v>0.5</v>
      </c>
      <c r="B8">
        <v>16.5229</v>
      </c>
      <c r="C8">
        <v>7.1315999999999997</v>
      </c>
      <c r="E8" s="1">
        <v>0.5</v>
      </c>
      <c r="F8">
        <v>21.855399999999999</v>
      </c>
      <c r="G8">
        <v>3.3988999999999998</v>
      </c>
      <c r="I8" s="1">
        <v>0.5</v>
      </c>
      <c r="J8">
        <v>9.0045999999999999</v>
      </c>
      <c r="K8">
        <v>2.9819</v>
      </c>
      <c r="M8" s="1">
        <v>0.5</v>
      </c>
      <c r="N8">
        <v>11.508599999999999</v>
      </c>
      <c r="O8">
        <v>3.6377999999999999</v>
      </c>
      <c r="Q8" s="1">
        <v>0.5</v>
      </c>
      <c r="R8">
        <v>16.27</v>
      </c>
      <c r="S8">
        <v>2.5632999999999999</v>
      </c>
      <c r="U8" s="1">
        <v>0.5</v>
      </c>
      <c r="V8">
        <v>9.1588999999999992</v>
      </c>
      <c r="W8">
        <v>11.262499999999999</v>
      </c>
      <c r="Y8" s="1">
        <v>0.5</v>
      </c>
      <c r="Z8">
        <v>13.594799999999999</v>
      </c>
      <c r="AA8">
        <v>3.2202999999999999</v>
      </c>
      <c r="AC8" s="1">
        <v>0.5</v>
      </c>
      <c r="AD8">
        <v>15.543900000000001</v>
      </c>
      <c r="AE8">
        <v>8.5731000000000002</v>
      </c>
    </row>
    <row r="9" spans="1:31" x14ac:dyDescent="0.25">
      <c r="A9" s="1">
        <v>0.6</v>
      </c>
      <c r="B9">
        <v>33.607199999999999</v>
      </c>
      <c r="C9">
        <v>10.672599999999999</v>
      </c>
      <c r="E9" s="1">
        <v>0.6</v>
      </c>
      <c r="F9">
        <v>24.666599999999999</v>
      </c>
      <c r="G9">
        <v>4.0430999999999999</v>
      </c>
      <c r="I9" s="1">
        <v>0.6</v>
      </c>
      <c r="J9">
        <v>8.7836999999999996</v>
      </c>
      <c r="K9">
        <v>3.3277000000000001</v>
      </c>
      <c r="M9" s="1">
        <v>0.6</v>
      </c>
      <c r="N9">
        <v>9.6251999999999995</v>
      </c>
      <c r="O9">
        <v>5.2702</v>
      </c>
      <c r="Q9" s="1">
        <v>0.6</v>
      </c>
      <c r="R9">
        <v>21.145800000000001</v>
      </c>
      <c r="S9">
        <v>2.2496</v>
      </c>
      <c r="U9" s="1">
        <v>0.6</v>
      </c>
      <c r="V9">
        <v>10.0463</v>
      </c>
      <c r="W9">
        <v>17.634699999999999</v>
      </c>
      <c r="Y9" s="1">
        <v>0.6</v>
      </c>
      <c r="Z9">
        <v>14.1289</v>
      </c>
      <c r="AA9">
        <v>2.2323</v>
      </c>
      <c r="AC9" s="1">
        <v>0.6</v>
      </c>
      <c r="AD9">
        <v>16.311499999999999</v>
      </c>
      <c r="AE9">
        <v>12.440200000000001</v>
      </c>
    </row>
    <row r="10" spans="1:31" x14ac:dyDescent="0.25">
      <c r="A10" s="1">
        <v>0.7</v>
      </c>
      <c r="B10">
        <v>32.648400000000002</v>
      </c>
      <c r="C10">
        <v>7.7721</v>
      </c>
      <c r="E10" s="1">
        <v>0.7</v>
      </c>
      <c r="F10">
        <v>14.337199999999999</v>
      </c>
      <c r="G10">
        <v>6.835</v>
      </c>
      <c r="I10" s="1">
        <v>0.7</v>
      </c>
      <c r="J10">
        <v>10.9902</v>
      </c>
      <c r="K10">
        <v>3.4611999999999998</v>
      </c>
      <c r="M10" s="1">
        <v>0.7</v>
      </c>
      <c r="N10">
        <v>9.8660999999999994</v>
      </c>
      <c r="O10">
        <v>7.7648999999999999</v>
      </c>
      <c r="Q10" s="1">
        <v>0.7</v>
      </c>
      <c r="R10">
        <v>15.771000000000001</v>
      </c>
      <c r="S10">
        <v>2.1850000000000001</v>
      </c>
      <c r="U10" s="1">
        <v>0.7</v>
      </c>
      <c r="V10">
        <v>13.7157</v>
      </c>
      <c r="W10">
        <v>24.599299999999999</v>
      </c>
      <c r="Y10" s="1">
        <v>0.7</v>
      </c>
      <c r="Z10">
        <v>7.1341999999999999</v>
      </c>
      <c r="AA10">
        <v>1.9200999999999999</v>
      </c>
      <c r="AC10" s="1">
        <v>0.7</v>
      </c>
      <c r="AD10">
        <v>13.310600000000001</v>
      </c>
      <c r="AE10">
        <v>8.1710999999999991</v>
      </c>
    </row>
    <row r="11" spans="1:31" x14ac:dyDescent="0.25">
      <c r="A11" s="1">
        <v>0.8</v>
      </c>
      <c r="B11">
        <v>24.073</v>
      </c>
      <c r="C11">
        <v>8.3633000000000006</v>
      </c>
      <c r="E11" s="1">
        <v>0.8</v>
      </c>
      <c r="F11">
        <v>11.995699999999999</v>
      </c>
      <c r="G11">
        <v>7.7434000000000003</v>
      </c>
      <c r="I11" s="1">
        <v>0.8</v>
      </c>
      <c r="J11">
        <v>9.6257000000000001</v>
      </c>
      <c r="K11">
        <v>4.3758999999999997</v>
      </c>
      <c r="M11" s="1">
        <v>0.8</v>
      </c>
      <c r="N11">
        <v>7.7962999999999996</v>
      </c>
      <c r="O11">
        <v>7.4391999999999996</v>
      </c>
      <c r="Q11" s="1">
        <v>0.8</v>
      </c>
      <c r="R11">
        <v>12.5661</v>
      </c>
      <c r="S11">
        <v>2.4544000000000001</v>
      </c>
      <c r="U11" s="1">
        <v>0.8</v>
      </c>
      <c r="V11">
        <v>52.655200000000001</v>
      </c>
      <c r="W11">
        <v>37.883099999999999</v>
      </c>
      <c r="Y11" s="1">
        <v>0.8</v>
      </c>
      <c r="Z11">
        <v>6.9123000000000001</v>
      </c>
      <c r="AA11">
        <v>1.9545999999999999</v>
      </c>
      <c r="AC11" s="1">
        <v>0.8</v>
      </c>
      <c r="AD11">
        <v>14.005800000000001</v>
      </c>
      <c r="AE11">
        <v>8.89</v>
      </c>
    </row>
    <row r="12" spans="1:31" x14ac:dyDescent="0.25">
      <c r="A12" s="1">
        <v>0.9</v>
      </c>
      <c r="B12">
        <v>17.784600000000001</v>
      </c>
      <c r="C12">
        <v>6.8914999999999997</v>
      </c>
      <c r="E12" s="1">
        <v>0.9</v>
      </c>
      <c r="F12">
        <v>11.7616</v>
      </c>
      <c r="G12">
        <v>4.8026</v>
      </c>
      <c r="I12" s="1">
        <v>0.9</v>
      </c>
      <c r="J12">
        <v>9.3547999999999991</v>
      </c>
      <c r="K12">
        <v>4.5213999999999999</v>
      </c>
      <c r="M12" s="1">
        <v>0.9</v>
      </c>
      <c r="N12">
        <v>6.4969000000000001</v>
      </c>
      <c r="O12">
        <v>5.6589</v>
      </c>
      <c r="Q12" s="1">
        <v>0.9</v>
      </c>
      <c r="R12">
        <v>16.949000000000002</v>
      </c>
      <c r="S12">
        <v>2.5032999999999999</v>
      </c>
      <c r="U12" s="1">
        <v>0.9</v>
      </c>
      <c r="V12">
        <v>32.432299999999998</v>
      </c>
      <c r="W12">
        <v>46.339700000000001</v>
      </c>
      <c r="Y12" s="1">
        <v>0.9</v>
      </c>
      <c r="Z12">
        <v>7.0984999999999996</v>
      </c>
      <c r="AA12">
        <v>2.4975000000000001</v>
      </c>
      <c r="AC12" s="1">
        <v>0.9</v>
      </c>
      <c r="AD12">
        <v>14.6311</v>
      </c>
      <c r="AE12">
        <v>11.346399999999999</v>
      </c>
    </row>
    <row r="13" spans="1:31" x14ac:dyDescent="0.25">
      <c r="A13" s="1">
        <v>1</v>
      </c>
      <c r="B13">
        <v>24.1174</v>
      </c>
      <c r="C13">
        <v>6.8090000000000002</v>
      </c>
      <c r="E13" s="1">
        <v>1</v>
      </c>
      <c r="F13">
        <v>3.9859</v>
      </c>
      <c r="G13">
        <v>8.7683999999999997</v>
      </c>
      <c r="I13" s="1">
        <v>1</v>
      </c>
      <c r="J13">
        <v>7.2664999999999997</v>
      </c>
      <c r="K13">
        <v>4.0906000000000002</v>
      </c>
      <c r="M13" s="1">
        <v>1</v>
      </c>
      <c r="N13">
        <v>8.8885000000000005</v>
      </c>
      <c r="O13">
        <v>6.0654000000000003</v>
      </c>
      <c r="Q13" s="1">
        <v>1</v>
      </c>
      <c r="R13">
        <v>15.220800000000001</v>
      </c>
      <c r="S13">
        <v>2.2121</v>
      </c>
      <c r="U13" s="1">
        <v>1</v>
      </c>
      <c r="V13">
        <v>20.098199999999999</v>
      </c>
      <c r="W13">
        <v>35.405799999999999</v>
      </c>
      <c r="Y13" s="1">
        <v>1</v>
      </c>
      <c r="Z13">
        <v>17.690000000000001</v>
      </c>
      <c r="AA13">
        <v>2.2113</v>
      </c>
      <c r="AC13" s="1">
        <v>1</v>
      </c>
      <c r="AD13">
        <v>14.857200000000001</v>
      </c>
      <c r="AE13">
        <v>15.5136</v>
      </c>
    </row>
    <row r="15" spans="1:31" x14ac:dyDescent="0.25">
      <c r="A15" t="s">
        <v>6</v>
      </c>
      <c r="B15">
        <f>AVERAGE(B4:B13)</f>
        <v>25.474410000000002</v>
      </c>
      <c r="C15">
        <f>AVERAGE(C4:C13)</f>
        <v>8.9502299999999977</v>
      </c>
      <c r="F15">
        <f>AVERAGE(F4:F13)</f>
        <v>20.560539999999996</v>
      </c>
      <c r="G15">
        <f>AVERAGE(G4:G13)</f>
        <v>4.9179300000000001</v>
      </c>
      <c r="J15">
        <f>AVERAGE(J4:J13)</f>
        <v>9.7365799999999982</v>
      </c>
      <c r="K15">
        <f>AVERAGE(K4:K13)</f>
        <v>4.0611900000000007</v>
      </c>
      <c r="N15">
        <f>AVERAGE(N4:N13)</f>
        <v>10.105560000000001</v>
      </c>
      <c r="O15">
        <f>AVERAGE(O4:O13)</f>
        <v>5.0723000000000003</v>
      </c>
      <c r="R15">
        <f>AVERAGE(R4:R13)</f>
        <v>16.280110000000001</v>
      </c>
      <c r="S15">
        <f>AVERAGE(S4:S13)</f>
        <v>2.3828099999999997</v>
      </c>
      <c r="V15">
        <f>AVERAGE(V4:V13)</f>
        <v>17.455629999999999</v>
      </c>
      <c r="W15">
        <f>AVERAGE(W4:W13)</f>
        <v>21.294819999999998</v>
      </c>
      <c r="Z15">
        <f>AVERAGE(Z4:Z13)</f>
        <v>18.182889999999997</v>
      </c>
      <c r="AA15">
        <f>AVERAGE(AA4:AA13)</f>
        <v>3.5073800000000004</v>
      </c>
      <c r="AD15">
        <f>AVERAGE(AD4:AD13)</f>
        <v>15.62003</v>
      </c>
      <c r="AE15">
        <f>AVERAGE(AE4:AE13)</f>
        <v>9.1078299999999999</v>
      </c>
    </row>
    <row r="16" spans="1:31" x14ac:dyDescent="0.25">
      <c r="A16" t="s">
        <v>7</v>
      </c>
      <c r="B16">
        <f>STDEV(B4:B13)</f>
        <v>6.7618878894794427</v>
      </c>
      <c r="C16">
        <f>STDEV(C4:C13)</f>
        <v>2.1013363536621812</v>
      </c>
      <c r="F16">
        <f>STDEV(F4:F13)</f>
        <v>10.625534764288878</v>
      </c>
      <c r="G16">
        <f>STDEV(G4:G13)</f>
        <v>2.1284921841268036</v>
      </c>
      <c r="J16">
        <f>STDEV(J4:J13)</f>
        <v>1.2734404534348991</v>
      </c>
      <c r="K16">
        <f>STDEV(K4:K13)</f>
        <v>0.76684242398436664</v>
      </c>
      <c r="N16">
        <f>STDEV(N4:N13)</f>
        <v>2.0248463421537237</v>
      </c>
      <c r="O16">
        <f>STDEV(O4:O13)</f>
        <v>1.6385750415121876</v>
      </c>
      <c r="R16">
        <f>STDEV(R4:R13)</f>
        <v>2.6327983918468107</v>
      </c>
      <c r="S16">
        <f>STDEV(S4:S13)</f>
        <v>0.21818131323384329</v>
      </c>
      <c r="V16">
        <f>STDEV(V4:V13)</f>
        <v>14.55833614776161</v>
      </c>
      <c r="W16">
        <f>STDEV(W4:W13)</f>
        <v>13.9432032160476</v>
      </c>
      <c r="Z16">
        <f>STDEV(Z4:Z13)</f>
        <v>10.950790378826548</v>
      </c>
      <c r="AA16">
        <f>STDEV(AA4:AA13)</f>
        <v>1.6554387903043837</v>
      </c>
      <c r="AD16">
        <f>STDEV(AD4:AD13)</f>
        <v>2.5366610609005127</v>
      </c>
      <c r="AE16">
        <f>STDEV(AE4:AE13)</f>
        <v>3.1279080311323457</v>
      </c>
    </row>
    <row r="17" spans="1:42" x14ac:dyDescent="0.25">
      <c r="A17" t="s">
        <v>8</v>
      </c>
      <c r="B17">
        <f>2*B16</f>
        <v>13.523775778958885</v>
      </c>
      <c r="C17">
        <f>2*C16</f>
        <v>4.2026727073243624</v>
      </c>
      <c r="F17">
        <f>2*F16</f>
        <v>21.251069528577755</v>
      </c>
      <c r="G17">
        <f>2*G16</f>
        <v>4.2569843682536073</v>
      </c>
      <c r="J17">
        <f>2*J16</f>
        <v>2.5468809068697982</v>
      </c>
      <c r="K17">
        <f>2*K16</f>
        <v>1.5336848479687333</v>
      </c>
      <c r="N17">
        <f>2*N16</f>
        <v>4.0496926843074474</v>
      </c>
      <c r="O17">
        <f>2*O16</f>
        <v>3.2771500830243752</v>
      </c>
      <c r="R17">
        <f>2*R16</f>
        <v>5.2655967836936215</v>
      </c>
      <c r="S17">
        <f>2*S16</f>
        <v>0.43636262646768659</v>
      </c>
      <c r="V17">
        <f>2*V16</f>
        <v>29.11667229552322</v>
      </c>
      <c r="W17">
        <f>2*W16</f>
        <v>27.8864064320952</v>
      </c>
      <c r="Z17">
        <f>2*Z16</f>
        <v>21.901580757653097</v>
      </c>
      <c r="AA17">
        <f>2*AA16</f>
        <v>3.3108775806087674</v>
      </c>
      <c r="AD17">
        <f>2*AD16</f>
        <v>5.0733221218010254</v>
      </c>
      <c r="AE17">
        <f>2*AE16</f>
        <v>6.2558160622646914</v>
      </c>
    </row>
    <row r="18" spans="1:42" x14ac:dyDescent="0.25">
      <c r="A18" t="s">
        <v>9</v>
      </c>
      <c r="B18">
        <f>B15+B17</f>
        <v>38.998185778958884</v>
      </c>
      <c r="C18">
        <f>C15+C17</f>
        <v>13.15290270732436</v>
      </c>
      <c r="F18">
        <f>F15+F17</f>
        <v>41.811609528577748</v>
      </c>
      <c r="G18">
        <f>G15+G17</f>
        <v>9.1749143682536065</v>
      </c>
      <c r="J18">
        <f>J15+J17</f>
        <v>12.283460906869797</v>
      </c>
      <c r="K18">
        <f>K15+K17</f>
        <v>5.5948748479687342</v>
      </c>
      <c r="N18">
        <f>N15+N17</f>
        <v>14.155252684307449</v>
      </c>
      <c r="O18">
        <f>O15+O17</f>
        <v>8.3494500830243759</v>
      </c>
      <c r="R18">
        <f>R15+R17</f>
        <v>21.545706783693621</v>
      </c>
      <c r="S18">
        <f>S15+S17</f>
        <v>2.8191726264676862</v>
      </c>
      <c r="V18">
        <f>V15+V17</f>
        <v>46.572302295523215</v>
      </c>
      <c r="W18">
        <f>W15+W17</f>
        <v>49.181226432095201</v>
      </c>
      <c r="Z18">
        <f>Z15+Z17</f>
        <v>40.084470757653094</v>
      </c>
      <c r="AA18">
        <f>AA15+AA17</f>
        <v>6.8182575806087673</v>
      </c>
      <c r="AD18">
        <f>AD15+AD17</f>
        <v>20.693352121801027</v>
      </c>
      <c r="AE18">
        <f>AE15+AE17</f>
        <v>15.363646062264692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16.01605</v>
      </c>
      <c r="K26">
        <f>AVERAGE(C3,G3,K3,O3,S3,W3,AA3,AE3)</f>
        <v>7.0953750000000007</v>
      </c>
      <c r="N26">
        <f>J27-J26</f>
        <v>2.2432374999999993</v>
      </c>
      <c r="O26">
        <f>K27-K26</f>
        <v>-1.4928249999999998</v>
      </c>
      <c r="P26" s="1">
        <v>0.1</v>
      </c>
      <c r="Q26">
        <f>N26/J26*100</f>
        <v>14.006184421252426</v>
      </c>
      <c r="R26">
        <f>O26/K26*100</f>
        <v>-21.039409474481612</v>
      </c>
      <c r="U26">
        <f>J26</f>
        <v>16.01605</v>
      </c>
      <c r="V26">
        <f>K26</f>
        <v>7.0953750000000007</v>
      </c>
      <c r="W26">
        <f>Q26</f>
        <v>14.006184421252426</v>
      </c>
      <c r="X26">
        <f>Q27</f>
        <v>20.845183425376412</v>
      </c>
      <c r="Y26">
        <f>Q28</f>
        <v>15.907480308815225</v>
      </c>
      <c r="Z26">
        <f>Q29</f>
        <v>14.669893637944439</v>
      </c>
      <c r="AA26">
        <f>Q30</f>
        <v>-11.4489059412277</v>
      </c>
      <c r="AB26">
        <f>Q31</f>
        <v>7.9504621926130392</v>
      </c>
      <c r="AC26">
        <f>Q32</f>
        <v>-8.0817367578148094</v>
      </c>
      <c r="AD26">
        <f>Q33</f>
        <v>8.9766983744431581</v>
      </c>
      <c r="AE26">
        <f>Q34</f>
        <v>-9.0687154448194196</v>
      </c>
      <c r="AF26">
        <f>Q35</f>
        <v>-12.490517324808541</v>
      </c>
      <c r="AG26">
        <f>R26</f>
        <v>-21.039409474481612</v>
      </c>
      <c r="AH26">
        <f>R27</f>
        <v>-18.429963180240669</v>
      </c>
      <c r="AI26">
        <f>R28</f>
        <v>-21.317231295033743</v>
      </c>
      <c r="AJ26">
        <f>R29</f>
        <v>-13.552314007363966</v>
      </c>
      <c r="AK26">
        <f>R30</f>
        <v>-24.65267868153553</v>
      </c>
      <c r="AL26">
        <f>R31</f>
        <v>1.9509187322727803</v>
      </c>
      <c r="AM26">
        <f>R32</f>
        <v>10.474604936314126</v>
      </c>
      <c r="AN26">
        <f>R33</f>
        <v>39.358208692281927</v>
      </c>
      <c r="AO26">
        <f>R34</f>
        <v>48.972570160139519</v>
      </c>
      <c r="AP26">
        <f>R35</f>
        <v>42.83283124570579</v>
      </c>
    </row>
    <row r="27" spans="1:42" x14ac:dyDescent="0.25">
      <c r="I27" s="1">
        <v>0.1</v>
      </c>
      <c r="J27">
        <f>AVERAGE(B4,F4,J4,N4,R4,V4,Z4,AD4)</f>
        <v>18.259287499999999</v>
      </c>
      <c r="K27">
        <f>AVERAGE(C4,G4,K4,O4,S4,W4,AA4,AE4)</f>
        <v>5.6025500000000008</v>
      </c>
      <c r="N27">
        <f>J28-J26</f>
        <v>3.3385749999999987</v>
      </c>
      <c r="O27">
        <f>K28-K26</f>
        <v>-1.3076750000000015</v>
      </c>
      <c r="P27" s="1">
        <v>0.2</v>
      </c>
      <c r="Q27">
        <f>N27/J26*100</f>
        <v>20.845183425376412</v>
      </c>
      <c r="R27">
        <f>O27/K26*100</f>
        <v>-18.429963180240669</v>
      </c>
    </row>
    <row r="28" spans="1:42" x14ac:dyDescent="0.25">
      <c r="I28" s="1">
        <v>0.2</v>
      </c>
      <c r="J28">
        <f>AVERAGE(B5,F5,J5,N5,R5,V5,Z5,AD5)</f>
        <v>19.354624999999999</v>
      </c>
      <c r="K28">
        <f>AVERAGE(C5,G5,K5,O5,S5,W5,AA5,AE5)</f>
        <v>5.7876999999999992</v>
      </c>
      <c r="N28">
        <f>J29-J26</f>
        <v>2.5477500000000006</v>
      </c>
      <c r="O28">
        <f>K29-K26</f>
        <v>-1.5125375000000005</v>
      </c>
      <c r="P28" s="1">
        <v>0.3</v>
      </c>
      <c r="Q28">
        <f>N28/J26*100</f>
        <v>15.907480308815225</v>
      </c>
      <c r="R28">
        <f>O28/K26*100</f>
        <v>-21.317231295033743</v>
      </c>
    </row>
    <row r="29" spans="1:42" x14ac:dyDescent="0.25">
      <c r="I29" s="1">
        <v>0.3</v>
      </c>
      <c r="J29">
        <f>AVERAGE(B6,F6,J6,N6,R6,V6,Z6,AD6)</f>
        <v>18.563800000000001</v>
      </c>
      <c r="K29">
        <f>AVERAGE(C6,G6,K6,O6,S6,W6,AA6,AE6)</f>
        <v>5.5828375000000001</v>
      </c>
      <c r="N29">
        <f>J30-J26</f>
        <v>2.3495375000000003</v>
      </c>
      <c r="O29">
        <f>K30-K26</f>
        <v>-0.96158750000000115</v>
      </c>
      <c r="P29" s="1">
        <v>0.4</v>
      </c>
      <c r="Q29">
        <f>N29/J26*100</f>
        <v>14.669893637944439</v>
      </c>
      <c r="R29">
        <f>O29/K26*100</f>
        <v>-13.552314007363966</v>
      </c>
    </row>
    <row r="30" spans="1:42" x14ac:dyDescent="0.25">
      <c r="I30" s="1">
        <v>0.4</v>
      </c>
      <c r="J30">
        <f>AVERAGE(B7,F7,J7,N7,R7,V7,Z7,AD7)</f>
        <v>18.3655875</v>
      </c>
      <c r="K30">
        <f>AVERAGE(C7,G7,K7,O7,S7,W7,AA7,AE7)</f>
        <v>6.1337874999999995</v>
      </c>
      <c r="N30">
        <f>J31-J26</f>
        <v>-1.8336624999999991</v>
      </c>
      <c r="O30">
        <f>K31-K26</f>
        <v>-1.7492000000000019</v>
      </c>
      <c r="P30" s="1">
        <v>0.5</v>
      </c>
      <c r="Q30">
        <f>N30/J26*100</f>
        <v>-11.4489059412277</v>
      </c>
      <c r="R30">
        <f>O30/K26*100</f>
        <v>-24.65267868153553</v>
      </c>
    </row>
    <row r="31" spans="1:42" x14ac:dyDescent="0.25">
      <c r="I31" s="1">
        <v>0.5</v>
      </c>
      <c r="J31">
        <f>AVERAGE(B8,F8,J8,N8,R8,V8,Z8,AD8)</f>
        <v>14.182387500000001</v>
      </c>
      <c r="K31">
        <f>AVERAGE(C8,G8,K8,O8,S8,W8,AA8,AE8)</f>
        <v>5.3461749999999988</v>
      </c>
      <c r="N31">
        <f>J32-J26</f>
        <v>1.2733500000000006</v>
      </c>
      <c r="O31">
        <f>K32-K26</f>
        <v>0.1384249999999998</v>
      </c>
      <c r="P31" s="1">
        <v>0.6</v>
      </c>
      <c r="Q31">
        <f>N31/J26*100</f>
        <v>7.9504621926130392</v>
      </c>
      <c r="R31">
        <f>O31/K26*100</f>
        <v>1.9509187322727803</v>
      </c>
    </row>
    <row r="32" spans="1:42" x14ac:dyDescent="0.25">
      <c r="I32" s="1">
        <v>0.6</v>
      </c>
      <c r="J32">
        <f>AVERAGE(B9,F9,J9,N9,R9,V9,Z9,AD9)</f>
        <v>17.289400000000001</v>
      </c>
      <c r="K32">
        <f>AVERAGE(C9,G9,K9,O9,S9,W9,AA9,AE9)</f>
        <v>7.2338000000000005</v>
      </c>
      <c r="N32">
        <f>J33-J26</f>
        <v>-1.2943749999999987</v>
      </c>
      <c r="O32">
        <f>K33-K26</f>
        <v>0.7432124999999985</v>
      </c>
      <c r="P32" s="1">
        <v>0.7</v>
      </c>
      <c r="Q32">
        <f>N32/J26*100</f>
        <v>-8.0817367578148094</v>
      </c>
      <c r="R32">
        <f>O32/K26*100</f>
        <v>10.474604936314126</v>
      </c>
    </row>
    <row r="33" spans="1:18" x14ac:dyDescent="0.25">
      <c r="I33" s="1">
        <v>0.7</v>
      </c>
      <c r="J33">
        <f>AVERAGE(B10,F10,J10,N10,R10,V10,Z10,AD10)</f>
        <v>14.721675000000001</v>
      </c>
      <c r="K33">
        <f>AVERAGE(C10,G10,K10,O10,S10,W10,AA10,AE10)</f>
        <v>7.8385874999999992</v>
      </c>
      <c r="N33">
        <f>J34-J26</f>
        <v>1.4377125000000035</v>
      </c>
      <c r="O33">
        <f>K34-K26</f>
        <v>2.7926124999999988</v>
      </c>
      <c r="P33" s="1">
        <v>0.8</v>
      </c>
      <c r="Q33">
        <f>N33/J26*100</f>
        <v>8.9766983744431581</v>
      </c>
      <c r="R33">
        <f>O33/K26*100</f>
        <v>39.358208692281927</v>
      </c>
    </row>
    <row r="34" spans="1:18" x14ac:dyDescent="0.25">
      <c r="I34" s="1">
        <v>0.8</v>
      </c>
      <c r="J34">
        <f>AVERAGE(B11,F11,J11,N11,R11,V11,Z11,AD11)</f>
        <v>17.453762500000003</v>
      </c>
      <c r="K34">
        <f>AVERAGE(C11,G11,K11,O11,S11,W11,AA11,AE11)</f>
        <v>9.8879874999999995</v>
      </c>
      <c r="N34">
        <f>J35-J26</f>
        <v>-1.4524500000000007</v>
      </c>
      <c r="O34">
        <f>K35-K26</f>
        <v>3.4747874999999997</v>
      </c>
      <c r="P34" s="1">
        <v>0.9</v>
      </c>
      <c r="Q34">
        <f>N34/J26*100</f>
        <v>-9.0687154448194196</v>
      </c>
      <c r="R34">
        <f>O34/K26*100</f>
        <v>48.972570160139519</v>
      </c>
    </row>
    <row r="35" spans="1:18" x14ac:dyDescent="0.25">
      <c r="I35" s="1">
        <v>0.9</v>
      </c>
      <c r="J35">
        <f>AVERAGE(B12,F12,J12,N12,R12,V12,Z12,AD12)</f>
        <v>14.563599999999999</v>
      </c>
      <c r="K35">
        <f>AVERAGE(C12,G12,K12,O12,S12,W12,AA12,AE12)</f>
        <v>10.5701625</v>
      </c>
      <c r="N35">
        <f>J36-J26</f>
        <v>-2.0004874999999984</v>
      </c>
      <c r="O35">
        <f>K36-K26</f>
        <v>3.0391499999999976</v>
      </c>
      <c r="P35" s="1">
        <v>1</v>
      </c>
      <c r="Q35">
        <f>N35/J26*100</f>
        <v>-12.490517324808541</v>
      </c>
      <c r="R35">
        <f>O35/K26*100</f>
        <v>42.83283124570579</v>
      </c>
    </row>
    <row r="36" spans="1:18" x14ac:dyDescent="0.25">
      <c r="I36" s="1">
        <v>1</v>
      </c>
      <c r="J36">
        <f>AVERAGE(B13,F13,J13,N13,R13,V13,Z13,AD13)</f>
        <v>14.015562500000001</v>
      </c>
      <c r="K36">
        <f>AVERAGE(C13,G13,K13,O13,S13,W13,AA13,AE13)</f>
        <v>10.134524999999998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36.614800000000002</v>
      </c>
      <c r="C41">
        <f>C3</f>
        <v>10.298400000000001</v>
      </c>
    </row>
    <row r="42" spans="1:18" x14ac:dyDescent="0.25">
      <c r="A42" s="1">
        <v>2</v>
      </c>
      <c r="B42">
        <f>F3</f>
        <v>28.358799999999999</v>
      </c>
      <c r="C42">
        <f>G3</f>
        <v>4.7100999999999997</v>
      </c>
    </row>
    <row r="43" spans="1:18" x14ac:dyDescent="0.25">
      <c r="A43" s="1">
        <v>3</v>
      </c>
      <c r="B43">
        <f>J3</f>
        <v>9.3453999999999997</v>
      </c>
      <c r="C43">
        <f>K3</f>
        <v>4.9682000000000004</v>
      </c>
    </row>
    <row r="44" spans="1:18" x14ac:dyDescent="0.25">
      <c r="A44" s="1">
        <v>4</v>
      </c>
      <c r="B44">
        <f>N3</f>
        <v>10.5876</v>
      </c>
      <c r="C44">
        <f>O3</f>
        <v>4.6512000000000002</v>
      </c>
    </row>
    <row r="45" spans="1:18" x14ac:dyDescent="0.25">
      <c r="A45" s="1">
        <v>5</v>
      </c>
      <c r="B45">
        <f>R3</f>
        <v>14.084</v>
      </c>
      <c r="C45">
        <f>S3</f>
        <v>2.3469000000000002</v>
      </c>
    </row>
    <row r="46" spans="1:18" x14ac:dyDescent="0.25">
      <c r="A46" s="1">
        <v>6</v>
      </c>
      <c r="B46">
        <f>V3</f>
        <v>9.5782000000000007</v>
      </c>
      <c r="C46">
        <f>W3</f>
        <v>9.2146000000000008</v>
      </c>
    </row>
    <row r="47" spans="1:18" x14ac:dyDescent="0.25">
      <c r="A47" s="1">
        <v>7</v>
      </c>
      <c r="B47">
        <f>Z3</f>
        <v>5.4859</v>
      </c>
      <c r="C47">
        <f>AA3</f>
        <v>10.866400000000001</v>
      </c>
    </row>
    <row r="48" spans="1:18" x14ac:dyDescent="0.25">
      <c r="A48" s="1">
        <v>8</v>
      </c>
      <c r="B48">
        <f>AD3</f>
        <v>14.073700000000001</v>
      </c>
      <c r="C48">
        <f>AE3</f>
        <v>9.7072000000000003</v>
      </c>
    </row>
    <row r="50" spans="1:3" x14ac:dyDescent="0.25">
      <c r="A50" t="s">
        <v>18</v>
      </c>
      <c r="B50">
        <f>AVERAGE(B41:B48)</f>
        <v>16.01605</v>
      </c>
      <c r="C50">
        <f>AVERAGE(C41:C48)</f>
        <v>7.0953750000000007</v>
      </c>
    </row>
    <row r="51" spans="1:3" x14ac:dyDescent="0.25">
      <c r="A51" t="s">
        <v>7</v>
      </c>
      <c r="B51">
        <f>STDEV(B41:B48)</f>
        <v>10.760065933945619</v>
      </c>
      <c r="C51">
        <f>STDEV(C41:C48)</f>
        <v>3.2629775993057972</v>
      </c>
    </row>
    <row r="52" spans="1:3" x14ac:dyDescent="0.25">
      <c r="A52" t="s">
        <v>19</v>
      </c>
      <c r="B52">
        <f>1.5*B51</f>
        <v>16.140098900918428</v>
      </c>
      <c r="C52">
        <f>1.5*C51</f>
        <v>4.8944663989586958</v>
      </c>
    </row>
    <row r="53" spans="1:3" x14ac:dyDescent="0.25">
      <c r="A53" t="s">
        <v>8</v>
      </c>
      <c r="B53">
        <f>2*B51</f>
        <v>21.520131867891237</v>
      </c>
      <c r="C53">
        <f>2*C51</f>
        <v>6.5259551986115945</v>
      </c>
    </row>
    <row r="54" spans="1:3" x14ac:dyDescent="0.25">
      <c r="A54" t="s">
        <v>20</v>
      </c>
      <c r="B54">
        <f>B50+B52</f>
        <v>32.156148900918424</v>
      </c>
      <c r="C54">
        <f>C50+C52</f>
        <v>11.989841398958696</v>
      </c>
    </row>
    <row r="55" spans="1:3" x14ac:dyDescent="0.25">
      <c r="A55" t="s">
        <v>9</v>
      </c>
      <c r="B55">
        <f>B50+B53</f>
        <v>37.536181867891237</v>
      </c>
      <c r="C55">
        <f>C50+C53</f>
        <v>13.621330198611595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2013-10-16T02:12:05Z</dcterms:created>
  <dcterms:modified xsi:type="dcterms:W3CDTF">2013-10-16T02:12:33Z</dcterms:modified>
</cp:coreProperties>
</file>