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<sst xmlns="http://schemas.openxmlformats.org/spreadsheetml/2006/main" count="48" uniqueCount="21">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</sst>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15.697800000000001</v>
      </c>
      <c r="C3">
        <v>10.133900000000001</v>
      </c>
      <c r="E3" s="1">
        <v>285</v>
      </c>
      <c r="F3">
        <v>5.5042999999999997</v>
      </c>
      <c r="G3">
        <v>7.5503</v>
      </c>
      <c r="I3" s="1">
        <v>285</v>
      </c>
      <c r="J3">
        <v>6.1</v>
      </c>
      <c r="K3">
        <v>15.2759</v>
      </c>
      <c r="M3" s="1">
        <v>285</v>
      </c>
      <c r="N3">
        <v>24.421399999999998</v>
      </c>
      <c r="O3">
        <v>8.7004999999999999</v>
      </c>
      <c r="Q3" s="1">
        <v>285</v>
      </c>
      <c r="R3">
        <v>8.4788999999999994</v>
      </c>
      <c r="S3">
        <v>11.092700000000001</v>
      </c>
      <c r="U3" s="1">
        <v>285</v>
      </c>
      <c r="V3">
        <v>10.8157</v>
      </c>
      <c r="W3">
        <v>6.9093999999999998</v>
      </c>
      <c r="Y3" s="1">
        <v>285</v>
      </c>
      <c r="Z3">
        <v>8.8356999999999992</v>
      </c>
      <c r="AA3">
        <v>12.6752</v>
      </c>
      <c r="AC3" s="1">
        <v>285</v>
      </c>
      <c r="AD3">
        <v>11.6031</v>
      </c>
      <c r="AE3">
        <v>15.805300000000001</v>
      </c>
    </row>
    <row r="4" spans="1:31" x14ac:dyDescent="0.25">
      <c r="A4" s="1">
        <v>0.1</v>
      </c>
      <c r="B4">
        <v>6.3247999999999998</v>
      </c>
      <c r="C4">
        <v>8.0688999999999993</v>
      </c>
      <c r="E4" s="1">
        <v>0.1</v>
      </c>
      <c r="F4">
        <v>5.8506999999999998</v>
      </c>
      <c r="G4">
        <v>8.3289000000000009</v>
      </c>
      <c r="I4" s="1">
        <v>0.1</v>
      </c>
      <c r="J4">
        <v>4.8992000000000004</v>
      </c>
      <c r="K4">
        <v>11.0457</v>
      </c>
      <c r="M4" s="1">
        <v>0.1</v>
      </c>
      <c r="N4">
        <v>39.422699999999999</v>
      </c>
      <c r="O4">
        <v>11.1258</v>
      </c>
      <c r="Q4" s="1">
        <v>0.1</v>
      </c>
      <c r="R4">
        <v>23.0746</v>
      </c>
      <c r="S4">
        <v>31.869399999999999</v>
      </c>
      <c r="U4" s="1">
        <v>0.1</v>
      </c>
      <c r="V4">
        <v>8.6367999999999991</v>
      </c>
      <c r="W4">
        <v>4.9414999999999996</v>
      </c>
      <c r="Y4" s="1">
        <v>0.1</v>
      </c>
      <c r="Z4">
        <v>7.1901000000000002</v>
      </c>
      <c r="AA4">
        <v>9.0876999999999999</v>
      </c>
      <c r="AC4" s="1">
        <v>0.1</v>
      </c>
      <c r="AD4">
        <v>10.923500000000001</v>
      </c>
      <c r="AE4">
        <v>15.840299999999999</v>
      </c>
    </row>
    <row r="5" spans="1:31" x14ac:dyDescent="0.25">
      <c r="A5" s="1">
        <v>0.2</v>
      </c>
      <c r="B5">
        <v>6.5782999999999996</v>
      </c>
      <c r="C5">
        <v>6.6406000000000001</v>
      </c>
      <c r="E5" s="1">
        <v>0.2</v>
      </c>
      <c r="F5">
        <v>5.8147000000000002</v>
      </c>
      <c r="G5">
        <v>7.9085000000000001</v>
      </c>
      <c r="I5" s="1">
        <v>0.2</v>
      </c>
      <c r="J5">
        <v>4.5854999999999997</v>
      </c>
      <c r="K5">
        <v>14.808999999999999</v>
      </c>
      <c r="M5" s="1">
        <v>0.2</v>
      </c>
      <c r="N5">
        <v>19.981000000000002</v>
      </c>
      <c r="O5">
        <v>12.9588</v>
      </c>
      <c r="Q5" s="1">
        <v>0.2</v>
      </c>
      <c r="R5">
        <v>15.975099999999999</v>
      </c>
      <c r="S5">
        <v>31.5718</v>
      </c>
      <c r="U5" s="1">
        <v>0.2</v>
      </c>
      <c r="V5">
        <v>8.2104999999999997</v>
      </c>
      <c r="W5">
        <v>5.0982000000000003</v>
      </c>
      <c r="Y5" s="1">
        <v>0.2</v>
      </c>
      <c r="Z5">
        <v>8.0253999999999994</v>
      </c>
      <c r="AA5">
        <v>12.097</v>
      </c>
      <c r="AC5" s="1">
        <v>0.2</v>
      </c>
      <c r="AD5">
        <v>13.6424</v>
      </c>
      <c r="AE5">
        <v>15.207100000000001</v>
      </c>
    </row>
    <row r="6" spans="1:31" x14ac:dyDescent="0.25">
      <c r="A6" s="1">
        <v>0.3</v>
      </c>
      <c r="B6">
        <v>8.8760999999999992</v>
      </c>
      <c r="C6">
        <v>6.4088000000000003</v>
      </c>
      <c r="E6" s="1">
        <v>0.3</v>
      </c>
      <c r="F6">
        <v>5.9798</v>
      </c>
      <c r="G6">
        <v>5.6413000000000002</v>
      </c>
      <c r="I6" s="1">
        <v>0.3</v>
      </c>
      <c r="J6">
        <v>5.1055000000000001</v>
      </c>
      <c r="K6">
        <v>14.5115</v>
      </c>
      <c r="M6" s="1">
        <v>0.3</v>
      </c>
      <c r="N6">
        <v>7.4481999999999999</v>
      </c>
      <c r="O6">
        <v>6.2870999999999997</v>
      </c>
      <c r="Q6" s="1">
        <v>0.3</v>
      </c>
      <c r="R6">
        <v>46.733899999999998</v>
      </c>
      <c r="S6">
        <v>19.4038</v>
      </c>
      <c r="U6" s="1">
        <v>0.3</v>
      </c>
      <c r="V6">
        <v>12.6972</v>
      </c>
      <c r="W6">
        <v>6.8666</v>
      </c>
      <c r="Y6" s="1">
        <v>0.3</v>
      </c>
      <c r="Z6">
        <v>7.0088999999999997</v>
      </c>
      <c r="AA6">
        <v>11.0319</v>
      </c>
      <c r="AC6" s="1">
        <v>0.3</v>
      </c>
      <c r="AD6">
        <v>10.2577</v>
      </c>
      <c r="AE6">
        <v>12.9429</v>
      </c>
    </row>
    <row r="7" spans="1:31" x14ac:dyDescent="0.25">
      <c r="A7" s="1">
        <v>0.4</v>
      </c>
      <c r="B7">
        <v>9.8229000000000006</v>
      </c>
      <c r="C7">
        <v>42.961199999999998</v>
      </c>
      <c r="E7" s="1">
        <v>0.4</v>
      </c>
      <c r="F7">
        <v>4.8833000000000002</v>
      </c>
      <c r="G7">
        <v>7.1567999999999996</v>
      </c>
      <c r="I7" s="1">
        <v>0.4</v>
      </c>
      <c r="J7">
        <v>3.6943999999999999</v>
      </c>
      <c r="K7">
        <v>9.5783000000000005</v>
      </c>
      <c r="M7" s="1">
        <v>0.4</v>
      </c>
      <c r="N7">
        <v>8.0403000000000002</v>
      </c>
      <c r="O7">
        <v>5.0670000000000002</v>
      </c>
      <c r="Q7" s="1">
        <v>0.4</v>
      </c>
      <c r="R7">
        <v>12.658200000000001</v>
      </c>
      <c r="S7">
        <v>23.503</v>
      </c>
      <c r="U7" s="1">
        <v>0.4</v>
      </c>
      <c r="V7">
        <v>11.361499999999999</v>
      </c>
      <c r="W7">
        <v>5.9168000000000003</v>
      </c>
      <c r="Y7" s="1">
        <v>0.4</v>
      </c>
      <c r="Z7">
        <v>8.0130999999999997</v>
      </c>
      <c r="AA7">
        <v>10.123799999999999</v>
      </c>
      <c r="AC7" s="1">
        <v>0.4</v>
      </c>
      <c r="AD7">
        <v>5.5721999999999996</v>
      </c>
      <c r="AE7">
        <v>19.968299999999999</v>
      </c>
    </row>
    <row r="8" spans="1:31" x14ac:dyDescent="0.25">
      <c r="A8" s="1">
        <v>0.5</v>
      </c>
      <c r="B8">
        <v>6.1870000000000003</v>
      </c>
      <c r="C8">
        <v>17.372199999999999</v>
      </c>
      <c r="E8" s="1">
        <v>0.5</v>
      </c>
      <c r="F8">
        <v>5.5885999999999996</v>
      </c>
      <c r="G8">
        <v>8.0251000000000001</v>
      </c>
      <c r="I8" s="1">
        <v>0.5</v>
      </c>
      <c r="J8">
        <v>4.5393999999999997</v>
      </c>
      <c r="K8">
        <v>14.1</v>
      </c>
      <c r="M8" s="1">
        <v>0.5</v>
      </c>
      <c r="N8">
        <v>6.9214000000000002</v>
      </c>
      <c r="O8">
        <v>5.0045000000000002</v>
      </c>
      <c r="Q8" s="1">
        <v>0.5</v>
      </c>
      <c r="R8">
        <v>14.257199999999999</v>
      </c>
      <c r="S8">
        <v>19.7028</v>
      </c>
      <c r="U8" s="1">
        <v>0.5</v>
      </c>
      <c r="V8">
        <v>9.6574000000000009</v>
      </c>
      <c r="W8">
        <v>5.4355000000000002</v>
      </c>
      <c r="Y8" s="1">
        <v>0.5</v>
      </c>
      <c r="Z8">
        <v>6.6860999999999997</v>
      </c>
      <c r="AA8">
        <v>11.5832</v>
      </c>
      <c r="AC8" s="1">
        <v>0.5</v>
      </c>
      <c r="AD8">
        <v>8.6226000000000003</v>
      </c>
      <c r="AE8">
        <v>14.618399999999999</v>
      </c>
    </row>
    <row r="9" spans="1:31" x14ac:dyDescent="0.25">
      <c r="A9" s="1">
        <v>0.6</v>
      </c>
      <c r="B9">
        <v>7.4248000000000003</v>
      </c>
      <c r="C9">
        <v>9.1623999999999999</v>
      </c>
      <c r="E9" s="1">
        <v>0.6</v>
      </c>
      <c r="F9">
        <v>5.4772999999999996</v>
      </c>
      <c r="G9">
        <v>9.0165000000000006</v>
      </c>
      <c r="I9" s="1">
        <v>0.6</v>
      </c>
      <c r="J9">
        <v>4.0266000000000002</v>
      </c>
      <c r="K9">
        <v>10.8439</v>
      </c>
      <c r="M9" s="1">
        <v>0.6</v>
      </c>
      <c r="N9">
        <v>7.5044000000000004</v>
      </c>
      <c r="O9">
        <v>5.7807000000000004</v>
      </c>
      <c r="Q9" s="1">
        <v>0.6</v>
      </c>
      <c r="R9">
        <v>8.7035999999999998</v>
      </c>
      <c r="S9">
        <v>17.1037</v>
      </c>
      <c r="U9" s="1">
        <v>0.6</v>
      </c>
      <c r="V9">
        <v>6.0578000000000003</v>
      </c>
      <c r="W9">
        <v>9.9116999999999997</v>
      </c>
      <c r="Y9" s="1">
        <v>0.6</v>
      </c>
      <c r="Z9">
        <v>6.3183999999999996</v>
      </c>
      <c r="AA9">
        <v>6.9554</v>
      </c>
      <c r="AC9" s="1">
        <v>0.6</v>
      </c>
      <c r="AD9">
        <v>5.8444000000000003</v>
      </c>
      <c r="AE9">
        <v>13.9956</v>
      </c>
    </row>
    <row r="10" spans="1:31" x14ac:dyDescent="0.25">
      <c r="A10" s="1">
        <v>0.7</v>
      </c>
      <c r="B10">
        <v>8.2769999999999992</v>
      </c>
      <c r="C10">
        <v>8.5853999999999999</v>
      </c>
      <c r="E10" s="1">
        <v>0.7</v>
      </c>
      <c r="F10">
        <v>4.7488999999999999</v>
      </c>
      <c r="G10">
        <v>13.126099999999999</v>
      </c>
      <c r="I10" s="1">
        <v>0.7</v>
      </c>
      <c r="J10">
        <v>4.2958999999999996</v>
      </c>
      <c r="K10">
        <v>7.9748000000000001</v>
      </c>
      <c r="M10" s="1">
        <v>0.7</v>
      </c>
      <c r="N10">
        <v>5.2798999999999996</v>
      </c>
      <c r="O10">
        <v>4.2638999999999996</v>
      </c>
      <c r="Q10" s="1">
        <v>0.7</v>
      </c>
      <c r="R10">
        <v>12.9315</v>
      </c>
      <c r="S10">
        <v>83.019300000000001</v>
      </c>
      <c r="U10" s="1">
        <v>0.7</v>
      </c>
      <c r="V10">
        <v>5.0632000000000001</v>
      </c>
      <c r="W10">
        <v>7.6982999999999997</v>
      </c>
      <c r="Y10" s="1">
        <v>0.7</v>
      </c>
      <c r="Z10">
        <v>5.3857999999999997</v>
      </c>
      <c r="AA10">
        <v>7.5781999999999998</v>
      </c>
      <c r="AC10" s="1">
        <v>0.7</v>
      </c>
      <c r="AD10">
        <v>9.8023000000000007</v>
      </c>
      <c r="AE10">
        <v>10.8696</v>
      </c>
    </row>
    <row r="11" spans="1:31" x14ac:dyDescent="0.25">
      <c r="A11" s="1">
        <v>0.8</v>
      </c>
      <c r="B11">
        <v>7.2478999999999996</v>
      </c>
      <c r="C11">
        <v>6.5796999999999999</v>
      </c>
      <c r="E11" s="1">
        <v>0.8</v>
      </c>
      <c r="F11">
        <v>4.8375000000000004</v>
      </c>
      <c r="G11">
        <v>11.798</v>
      </c>
      <c r="I11" s="1">
        <v>0.8</v>
      </c>
      <c r="J11">
        <v>3.194</v>
      </c>
      <c r="K11">
        <v>12.4941</v>
      </c>
      <c r="M11" s="1">
        <v>0.8</v>
      </c>
      <c r="N11">
        <v>5.1973000000000003</v>
      </c>
      <c r="O11">
        <v>5.6654999999999998</v>
      </c>
      <c r="Q11" s="1">
        <v>0.8</v>
      </c>
      <c r="R11">
        <v>18.430299999999999</v>
      </c>
      <c r="S11">
        <v>41.820300000000003</v>
      </c>
      <c r="U11" s="1">
        <v>0.8</v>
      </c>
      <c r="V11">
        <v>6.0092999999999996</v>
      </c>
      <c r="W11">
        <v>6.8643999999999998</v>
      </c>
      <c r="Y11" s="1">
        <v>0.8</v>
      </c>
      <c r="Z11">
        <v>4.8996000000000004</v>
      </c>
      <c r="AA11">
        <v>6.5903999999999998</v>
      </c>
      <c r="AC11" s="1">
        <v>0.8</v>
      </c>
      <c r="AD11">
        <v>8.8073999999999995</v>
      </c>
      <c r="AE11">
        <v>13.5106</v>
      </c>
    </row>
    <row r="12" spans="1:31" x14ac:dyDescent="0.25">
      <c r="A12" s="1">
        <v>0.9</v>
      </c>
      <c r="B12">
        <v>10.1905</v>
      </c>
      <c r="C12">
        <v>6.2160000000000002</v>
      </c>
      <c r="E12" s="1">
        <v>0.9</v>
      </c>
      <c r="F12">
        <v>5.0442</v>
      </c>
      <c r="G12">
        <v>13.65</v>
      </c>
      <c r="I12" s="1">
        <v>0.9</v>
      </c>
      <c r="J12">
        <v>3.9346000000000001</v>
      </c>
      <c r="K12">
        <v>12.039199999999999</v>
      </c>
      <c r="M12" s="1">
        <v>0.9</v>
      </c>
      <c r="N12">
        <v>7.4173</v>
      </c>
      <c r="O12">
        <v>8.5844000000000005</v>
      </c>
      <c r="Q12" s="1">
        <v>0.9</v>
      </c>
      <c r="R12">
        <v>8.8949999999999996</v>
      </c>
      <c r="S12">
        <v>15.5435</v>
      </c>
      <c r="U12" s="1">
        <v>0.9</v>
      </c>
      <c r="V12">
        <v>8.3242999999999991</v>
      </c>
      <c r="W12">
        <v>7.4406999999999996</v>
      </c>
      <c r="Y12" s="1">
        <v>0.9</v>
      </c>
      <c r="Z12">
        <v>5.2550999999999997</v>
      </c>
      <c r="AA12">
        <v>9.2539999999999996</v>
      </c>
      <c r="AC12" s="1">
        <v>0.9</v>
      </c>
      <c r="AD12">
        <v>4.7732000000000001</v>
      </c>
      <c r="AE12">
        <v>11.165800000000001</v>
      </c>
    </row>
    <row r="13" spans="1:31" x14ac:dyDescent="0.25">
      <c r="A13" s="1">
        <v>1</v>
      </c>
      <c r="B13">
        <v>6.6307999999999998</v>
      </c>
      <c r="C13">
        <v>11.5779</v>
      </c>
      <c r="E13" s="1">
        <v>1</v>
      </c>
      <c r="F13">
        <v>4.2382999999999997</v>
      </c>
      <c r="G13">
        <v>15.3613</v>
      </c>
      <c r="I13" s="1">
        <v>1</v>
      </c>
      <c r="J13">
        <v>6.3574999999999999</v>
      </c>
      <c r="K13">
        <v>11.4453</v>
      </c>
      <c r="M13" s="1">
        <v>1</v>
      </c>
      <c r="N13">
        <v>23.110299999999999</v>
      </c>
      <c r="O13">
        <v>14.161199999999999</v>
      </c>
      <c r="Q13" s="1">
        <v>1</v>
      </c>
      <c r="R13">
        <v>8.6805000000000003</v>
      </c>
      <c r="S13">
        <v>18.872900000000001</v>
      </c>
      <c r="U13" s="1">
        <v>1</v>
      </c>
      <c r="V13">
        <v>4.5153999999999996</v>
      </c>
      <c r="W13">
        <v>6.2287999999999997</v>
      </c>
      <c r="Y13" s="1">
        <v>1</v>
      </c>
      <c r="Z13">
        <v>9.1353000000000009</v>
      </c>
      <c r="AA13">
        <v>9.7078000000000007</v>
      </c>
      <c r="AC13" s="1">
        <v>1</v>
      </c>
      <c r="AD13">
        <v>11.3066</v>
      </c>
      <c r="AE13">
        <v>12.5092</v>
      </c>
    </row>
    <row r="15" spans="1:31" x14ac:dyDescent="0.25">
      <c r="A15" t="s">
        <v>6</v>
      </c>
      <c r="B15">
        <f>AVERAGE(B4:B13)</f>
        <v>7.756009999999999</v>
      </c>
      <c r="C15">
        <f>AVERAGE(C4:C13)</f>
        <v>12.35731</v>
      </c>
      <c r="F15">
        <f>AVERAGE(F4:F13)</f>
        <v>5.2463299999999995</v>
      </c>
      <c r="G15">
        <f>AVERAGE(G4:G13)</f>
        <v>10.001250000000001</v>
      </c>
      <c r="J15">
        <f>AVERAGE(J4:J13)</f>
        <v>4.46326</v>
      </c>
      <c r="K15">
        <f>AVERAGE(K4:K13)</f>
        <v>11.884180000000001</v>
      </c>
      <c r="N15">
        <f>AVERAGE(N4:N13)</f>
        <v>13.03228</v>
      </c>
      <c r="O15">
        <f>AVERAGE(O4:O13)</f>
        <v>7.8898899999999994</v>
      </c>
      <c r="R15">
        <f>AVERAGE(R4:R13)</f>
        <v>17.033989999999996</v>
      </c>
      <c r="S15">
        <f>AVERAGE(S4:S13)</f>
        <v>30.241050000000001</v>
      </c>
      <c r="V15">
        <f>AVERAGE(V4:V13)</f>
        <v>8.0533400000000004</v>
      </c>
      <c r="W15">
        <f>AVERAGE(W4:W13)</f>
        <v>6.64025</v>
      </c>
      <c r="Z15">
        <f>AVERAGE(Z4:Z13)</f>
        <v>6.7917800000000002</v>
      </c>
      <c r="AA15">
        <f>AVERAGE(AA4:AA13)</f>
        <v>9.4009400000000021</v>
      </c>
      <c r="AD15">
        <f>AVERAGE(AD4:AD13)</f>
        <v>8.9552300000000002</v>
      </c>
      <c r="AE15">
        <f>AVERAGE(AE4:AE13)</f>
        <v>14.062779999999998</v>
      </c>
    </row>
    <row r="16" spans="1:31" x14ac:dyDescent="0.25">
      <c r="A16" t="s">
        <v>7</v>
      </c>
      <c r="B16">
        <f>STDEV(B4:B13)</f>
        <v>1.4627195633476753</v>
      </c>
      <c r="C16">
        <f>STDEV(C4:C13)</f>
        <v>11.27604102288959</v>
      </c>
      <c r="F16">
        <f>STDEV(F4:F13)</f>
        <v>0.57736297662542968</v>
      </c>
      <c r="G16">
        <f>STDEV(G4:G13)</f>
        <v>3.2350138059983582</v>
      </c>
      <c r="J16">
        <f>STDEV(J4:J13)</f>
        <v>0.8763389985869855</v>
      </c>
      <c r="K16">
        <f>STDEV(K4:K13)</f>
        <v>2.1944742649563063</v>
      </c>
      <c r="N16">
        <f>STDEV(N4:N13)</f>
        <v>11.171998217945518</v>
      </c>
      <c r="O16">
        <f>STDEV(O4:O13)</f>
        <v>3.6114655592216902</v>
      </c>
      <c r="R16">
        <f>STDEV(R4:R13)</f>
        <v>11.405419904633066</v>
      </c>
      <c r="S16">
        <f>STDEV(S4:S13)</f>
        <v>20.319093146827299</v>
      </c>
      <c r="V16">
        <f>STDEV(V4:V13)</f>
        <v>2.690294221910396</v>
      </c>
      <c r="W16">
        <f>STDEV(W4:W13)</f>
        <v>1.4896612584745517</v>
      </c>
      <c r="Z16">
        <f>STDEV(Z4:Z13)</f>
        <v>1.3689044271484612</v>
      </c>
      <c r="AA16">
        <f>STDEV(AA4:AA13)</f>
        <v>1.9040778212387448</v>
      </c>
      <c r="AD16">
        <f>STDEV(AD4:AD13)</f>
        <v>2.838829425837349</v>
      </c>
      <c r="AE16">
        <f>STDEV(AE4:AE13)</f>
        <v>2.6293001864881687</v>
      </c>
    </row>
    <row r="17" spans="1:42" x14ac:dyDescent="0.25">
      <c r="A17" t="s">
        <v>8</v>
      </c>
      <c r="B17">
        <f>2*B16</f>
        <v>2.9254391266953506</v>
      </c>
      <c r="C17">
        <f>2*C16</f>
        <v>22.55208204577918</v>
      </c>
      <c r="F17">
        <f>2*F16</f>
        <v>1.1547259532508594</v>
      </c>
      <c r="G17">
        <f>2*G16</f>
        <v>6.4700276119967164</v>
      </c>
      <c r="J17">
        <f>2*J16</f>
        <v>1.752677997173971</v>
      </c>
      <c r="K17">
        <f>2*K16</f>
        <v>4.3889485299126125</v>
      </c>
      <c r="N17">
        <f>2*N16</f>
        <v>22.343996435891036</v>
      </c>
      <c r="O17">
        <f>2*O16</f>
        <v>7.2229311184433804</v>
      </c>
      <c r="R17">
        <f>2*R16</f>
        <v>22.810839809266131</v>
      </c>
      <c r="S17">
        <f>2*S16</f>
        <v>40.638186293654599</v>
      </c>
      <c r="V17">
        <f>2*V16</f>
        <v>5.380588443820792</v>
      </c>
      <c r="W17">
        <f>2*W16</f>
        <v>2.9793225169491033</v>
      </c>
      <c r="Z17">
        <f>2*Z16</f>
        <v>2.7378088542969223</v>
      </c>
      <c r="AA17">
        <f>2*AA16</f>
        <v>3.8081556424774896</v>
      </c>
      <c r="AD17">
        <f>2*AD16</f>
        <v>5.677658851674698</v>
      </c>
      <c r="AE17">
        <f>2*AE16</f>
        <v>5.2586003729763373</v>
      </c>
    </row>
    <row r="18" spans="1:42" x14ac:dyDescent="0.25">
      <c r="A18" t="s">
        <v>9</v>
      </c>
      <c r="B18">
        <f>B15+B17</f>
        <v>10.68144912669535</v>
      </c>
      <c r="C18">
        <f>C15+C17</f>
        <v>34.909392045779178</v>
      </c>
      <c r="F18">
        <f>F15+F17</f>
        <v>6.4010559532508591</v>
      </c>
      <c r="G18">
        <f>G15+G17</f>
        <v>16.471277611996719</v>
      </c>
      <c r="J18">
        <f>J15+J17</f>
        <v>6.2159379971739712</v>
      </c>
      <c r="K18">
        <f>K15+K17</f>
        <v>16.273128529912611</v>
      </c>
      <c r="N18">
        <f>N15+N17</f>
        <v>35.376276435891036</v>
      </c>
      <c r="O18">
        <f>O15+O17</f>
        <v>15.11282111844338</v>
      </c>
      <c r="R18">
        <f>R15+R17</f>
        <v>39.84482980926613</v>
      </c>
      <c r="S18">
        <f>S15+S17</f>
        <v>70.8792362936546</v>
      </c>
      <c r="V18">
        <f>V15+V17</f>
        <v>13.433928443820793</v>
      </c>
      <c r="W18">
        <f>W15+W17</f>
        <v>9.6195725169491038</v>
      </c>
      <c r="Z18">
        <f>Z15+Z17</f>
        <v>9.5295888542969216</v>
      </c>
      <c r="AA18">
        <f>AA15+AA17</f>
        <v>13.209095642477491</v>
      </c>
      <c r="AD18">
        <f>AD15+AD17</f>
        <v>14.632888851674698</v>
      </c>
      <c r="AE18">
        <f>AE15+AE17</f>
        <v>19.321380372976336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11.432112500000001</v>
      </c>
      <c r="K26">
        <f>AVERAGE(C3,G3,K3,O3,S3,W3,AA3,AE3)</f>
        <v>11.017899999999999</v>
      </c>
      <c r="N26">
        <f>J27-J26</f>
        <v>1.8581874999999997</v>
      </c>
      <c r="O26">
        <f>K27-K26</f>
        <v>1.5206250000000008</v>
      </c>
      <c r="P26" s="1">
        <v>0.1</v>
      </c>
      <c r="Q26">
        <f>N26/J26*100</f>
        <v>16.254104392342182</v>
      </c>
      <c r="R26">
        <f>O26/K26*100</f>
        <v>13.801404986431178</v>
      </c>
      <c r="U26">
        <f>J26</f>
        <v>11.432112500000001</v>
      </c>
      <c r="V26">
        <f>K26</f>
        <v>11.017899999999999</v>
      </c>
      <c r="W26">
        <f>Q26</f>
        <v>16.254104392342182</v>
      </c>
      <c r="X26">
        <f>Q27</f>
        <v>-9.4514465283647322</v>
      </c>
      <c r="Y26">
        <f>Q28</f>
        <v>13.832089213607695</v>
      </c>
      <c r="Z26">
        <f>Q29</f>
        <v>-29.971494769667462</v>
      </c>
      <c r="AA26">
        <f>Q30</f>
        <v>-31.705863636313936</v>
      </c>
      <c r="AB26">
        <f>Q31</f>
        <v>-43.8453522916259</v>
      </c>
      <c r="AC26">
        <f>Q32</f>
        <v>-39.004602167797067</v>
      </c>
      <c r="AD26">
        <f>Q33</f>
        <v>-35.900626415284151</v>
      </c>
      <c r="AE26">
        <f>Q34</f>
        <v>-41.137082057231325</v>
      </c>
      <c r="AF26">
        <f>Q35</f>
        <v>-19.115233514365791</v>
      </c>
      <c r="AG26">
        <f>R26</f>
        <v>13.801404986431178</v>
      </c>
      <c r="AH26">
        <f>R27</f>
        <v>20.58899608818378</v>
      </c>
      <c r="AI26">
        <f>R28</f>
        <v>-5.7285190462792395</v>
      </c>
      <c r="AJ26">
        <f>R29</f>
        <v>40.992385118761284</v>
      </c>
      <c r="AK26">
        <f>R30</f>
        <v>8.7340827199375681</v>
      </c>
      <c r="AL26">
        <f>R31</f>
        <v>-6.0961027055972563</v>
      </c>
      <c r="AM26">
        <f>R32</f>
        <v>62.367148004610698</v>
      </c>
      <c r="AN26">
        <f>R33</f>
        <v>19.490783180097861</v>
      </c>
      <c r="AO26">
        <f>R34</f>
        <v>-4.8212454278945929</v>
      </c>
      <c r="AP26">
        <f>R35</f>
        <v>13.297906134562876</v>
      </c>
    </row>
    <row r="27" spans="1:42" x14ac:dyDescent="0.25">
      <c r="I27" s="1">
        <v>0.1</v>
      </c>
      <c r="J27">
        <f>AVERAGE(B4,F4,J4,N4,R4,V4,Z4,AD4)</f>
        <v>13.2903</v>
      </c>
      <c r="K27">
        <f>AVERAGE(C4,G4,K4,O4,S4,W4,AA4,AE4)</f>
        <v>12.538525</v>
      </c>
      <c r="N27">
        <f>J28-J26</f>
        <v>-1.0805000000000007</v>
      </c>
      <c r="O27">
        <f>K28-K26</f>
        <v>2.2684750000000005</v>
      </c>
      <c r="P27" s="1">
        <v>0.2</v>
      </c>
      <c r="Q27">
        <f>N27/J26*100</f>
        <v>-9.4514465283647322</v>
      </c>
      <c r="R27">
        <f>O27/K26*100</f>
        <v>20.58899608818378</v>
      </c>
    </row>
    <row r="28" spans="1:42" x14ac:dyDescent="0.25">
      <c r="I28" s="1">
        <v>0.2</v>
      </c>
      <c r="J28">
        <f>AVERAGE(B5,F5,J5,N5,R5,V5,Z5,AD5)</f>
        <v>10.3516125</v>
      </c>
      <c r="K28">
        <f>AVERAGE(C5,G5,K5,O5,S5,W5,AA5,AE5)</f>
        <v>13.286375</v>
      </c>
      <c r="N28">
        <f>J29-J26</f>
        <v>1.581299999999997</v>
      </c>
      <c r="O28">
        <f>K29-K26</f>
        <v>-0.63116250000000029</v>
      </c>
      <c r="P28" s="1">
        <v>0.3</v>
      </c>
      <c r="Q28">
        <f>N28/J26*100</f>
        <v>13.832089213607695</v>
      </c>
      <c r="R28">
        <f>O28/K26*100</f>
        <v>-5.7285190462792395</v>
      </c>
    </row>
    <row r="29" spans="1:42" x14ac:dyDescent="0.25">
      <c r="I29" s="1">
        <v>0.3</v>
      </c>
      <c r="J29">
        <f>AVERAGE(B6,F6,J6,N6,R6,V6,Z6,AD6)</f>
        <v>13.013412499999998</v>
      </c>
      <c r="K29">
        <f>AVERAGE(C6,G6,K6,O6,S6,W6,AA6,AE6)</f>
        <v>10.386737499999999</v>
      </c>
      <c r="N29">
        <f>J30-J26</f>
        <v>-3.4263750000000002</v>
      </c>
      <c r="O29">
        <f>K30-K26</f>
        <v>4.5164999999999988</v>
      </c>
      <c r="P29" s="1">
        <v>0.4</v>
      </c>
      <c r="Q29">
        <f>N29/J26*100</f>
        <v>-29.971494769667462</v>
      </c>
      <c r="R29">
        <f>O29/K26*100</f>
        <v>40.992385118761284</v>
      </c>
    </row>
    <row r="30" spans="1:42" x14ac:dyDescent="0.25">
      <c r="I30" s="1">
        <v>0.4</v>
      </c>
      <c r="J30">
        <f>AVERAGE(B7,F7,J7,N7,R7,V7,Z7,AD7)</f>
        <v>8.0057375000000004</v>
      </c>
      <c r="K30">
        <f>AVERAGE(C7,G7,K7,O7,S7,W7,AA7,AE7)</f>
        <v>15.534399999999998</v>
      </c>
      <c r="N30">
        <f>J31-J26</f>
        <v>-3.6246499999999999</v>
      </c>
      <c r="O30">
        <f>K31-K26</f>
        <v>0.96231250000000124</v>
      </c>
      <c r="P30" s="1">
        <v>0.5</v>
      </c>
      <c r="Q30">
        <f>N30/J26*100</f>
        <v>-31.705863636313936</v>
      </c>
      <c r="R30">
        <f>O30/K26*100</f>
        <v>8.7340827199375681</v>
      </c>
    </row>
    <row r="31" spans="1:42" x14ac:dyDescent="0.25">
      <c r="I31" s="1">
        <v>0.5</v>
      </c>
      <c r="J31">
        <f>AVERAGE(B8,F8,J8,N8,R8,V8,Z8,AD8)</f>
        <v>7.8074625000000006</v>
      </c>
      <c r="K31">
        <f>AVERAGE(C8,G8,K8,O8,S8,W8,AA8,AE8)</f>
        <v>11.9802125</v>
      </c>
      <c r="N31">
        <f>J32-J26</f>
        <v>-5.0124500000000012</v>
      </c>
      <c r="O31">
        <f>K32-K26</f>
        <v>-0.67166250000000005</v>
      </c>
      <c r="P31" s="1">
        <v>0.6</v>
      </c>
      <c r="Q31">
        <f>N31/J26*100</f>
        <v>-43.8453522916259</v>
      </c>
      <c r="R31">
        <f>O31/K26*100</f>
        <v>-6.0961027055972563</v>
      </c>
    </row>
    <row r="32" spans="1:42" x14ac:dyDescent="0.25">
      <c r="I32" s="1">
        <v>0.6</v>
      </c>
      <c r="J32">
        <f>AVERAGE(B9,F9,J9,N9,R9,V9,Z9,AD9)</f>
        <v>6.4196624999999994</v>
      </c>
      <c r="K32">
        <f>AVERAGE(C9,G9,K9,O9,S9,W9,AA9,AE9)</f>
        <v>10.346237499999999</v>
      </c>
      <c r="N32">
        <f>J33-J26</f>
        <v>-4.4590499999999995</v>
      </c>
      <c r="O32">
        <f>K33-K26</f>
        <v>6.8715500000000009</v>
      </c>
      <c r="P32" s="1">
        <v>0.7</v>
      </c>
      <c r="Q32">
        <f>N32/J26*100</f>
        <v>-39.004602167797067</v>
      </c>
      <c r="R32">
        <f>O32/K26*100</f>
        <v>62.367148004610698</v>
      </c>
    </row>
    <row r="33" spans="1:18" x14ac:dyDescent="0.25">
      <c r="I33" s="1">
        <v>0.7</v>
      </c>
      <c r="J33">
        <f>AVERAGE(B10,F10,J10,N10,R10,V10,Z10,AD10)</f>
        <v>6.9730625000000011</v>
      </c>
      <c r="K33">
        <f>AVERAGE(C10,G10,K10,O10,S10,W10,AA10,AE10)</f>
        <v>17.88945</v>
      </c>
      <c r="N33">
        <f>J34-J26</f>
        <v>-4.1042000000000014</v>
      </c>
      <c r="O33">
        <f>K34-K26</f>
        <v>2.1474750000000018</v>
      </c>
      <c r="P33" s="1">
        <v>0.8</v>
      </c>
      <c r="Q33">
        <f>N33/J26*100</f>
        <v>-35.900626415284151</v>
      </c>
      <c r="R33">
        <f>O33/K26*100</f>
        <v>19.490783180097861</v>
      </c>
    </row>
    <row r="34" spans="1:18" x14ac:dyDescent="0.25">
      <c r="I34" s="1">
        <v>0.8</v>
      </c>
      <c r="J34">
        <f>AVERAGE(B11,F11,J11,N11,R11,V11,Z11,AD11)</f>
        <v>7.3279124999999992</v>
      </c>
      <c r="K34">
        <f>AVERAGE(C11,G11,K11,O11,S11,W11,AA11,AE11)</f>
        <v>13.165375000000001</v>
      </c>
      <c r="N34">
        <f>J35-J26</f>
        <v>-4.7028375000000002</v>
      </c>
      <c r="O34">
        <f>K35-K26</f>
        <v>-0.53119999999999834</v>
      </c>
      <c r="P34" s="1">
        <v>0.9</v>
      </c>
      <c r="Q34">
        <f>N34/J26*100</f>
        <v>-41.137082057231325</v>
      </c>
      <c r="R34">
        <f>O34/K26*100</f>
        <v>-4.8212454278945929</v>
      </c>
    </row>
    <row r="35" spans="1:18" x14ac:dyDescent="0.25">
      <c r="I35" s="1">
        <v>0.9</v>
      </c>
      <c r="J35">
        <f>AVERAGE(B12,F12,J12,N12,R12,V12,Z12,AD12)</f>
        <v>6.7292750000000003</v>
      </c>
      <c r="K35">
        <f>AVERAGE(C12,G12,K12,O12,S12,W12,AA12,AE12)</f>
        <v>10.486700000000001</v>
      </c>
      <c r="N35">
        <f>J36-J26</f>
        <v>-2.1852750000000007</v>
      </c>
      <c r="O35">
        <f>K36-K26</f>
        <v>1.4651500000000031</v>
      </c>
      <c r="P35" s="1">
        <v>1</v>
      </c>
      <c r="Q35">
        <f>N35/J26*100</f>
        <v>-19.115233514365791</v>
      </c>
      <c r="R35">
        <f>O35/K26*100</f>
        <v>13.297906134562876</v>
      </c>
    </row>
    <row r="36" spans="1:18" x14ac:dyDescent="0.25">
      <c r="I36" s="1">
        <v>1</v>
      </c>
      <c r="J36">
        <f>AVERAGE(B13,F13,J13,N13,R13,V13,Z13,AD13)</f>
        <v>9.2468374999999998</v>
      </c>
      <c r="K36">
        <f>AVERAGE(C13,G13,K13,O13,S13,W13,AA13,AE13)</f>
        <v>12.483050000000002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15.697800000000001</v>
      </c>
      <c r="C41">
        <f>C3</f>
        <v>10.133900000000001</v>
      </c>
    </row>
    <row r="42" spans="1:18" x14ac:dyDescent="0.25">
      <c r="A42" s="1">
        <v>2</v>
      </c>
      <c r="B42">
        <f>F3</f>
        <v>5.5042999999999997</v>
      </c>
      <c r="C42">
        <f>G3</f>
        <v>7.5503</v>
      </c>
    </row>
    <row r="43" spans="1:18" x14ac:dyDescent="0.25">
      <c r="A43" s="1">
        <v>3</v>
      </c>
      <c r="B43">
        <f>J3</f>
        <v>6.1</v>
      </c>
      <c r="C43">
        <f>K3</f>
        <v>15.2759</v>
      </c>
    </row>
    <row r="44" spans="1:18" x14ac:dyDescent="0.25">
      <c r="A44" s="1">
        <v>4</v>
      </c>
      <c r="B44">
        <f>N3</f>
        <v>24.421399999999998</v>
      </c>
      <c r="C44">
        <f>O3</f>
        <v>8.7004999999999999</v>
      </c>
    </row>
    <row r="45" spans="1:18" x14ac:dyDescent="0.25">
      <c r="A45" s="1">
        <v>5</v>
      </c>
      <c r="B45">
        <f>R3</f>
        <v>8.4788999999999994</v>
      </c>
      <c r="C45">
        <f>S3</f>
        <v>11.092700000000001</v>
      </c>
    </row>
    <row r="46" spans="1:18" x14ac:dyDescent="0.25">
      <c r="A46" s="1">
        <v>6</v>
      </c>
      <c r="B46">
        <f>V3</f>
        <v>10.8157</v>
      </c>
      <c r="C46">
        <f>W3</f>
        <v>6.9093999999999998</v>
      </c>
    </row>
    <row r="47" spans="1:18" x14ac:dyDescent="0.25">
      <c r="A47" s="1">
        <v>7</v>
      </c>
      <c r="B47">
        <f>Z3</f>
        <v>8.8356999999999992</v>
      </c>
      <c r="C47">
        <f>AA3</f>
        <v>12.6752</v>
      </c>
    </row>
    <row r="48" spans="1:18" x14ac:dyDescent="0.25">
      <c r="A48" s="1">
        <v>8</v>
      </c>
      <c r="B48">
        <f>AD3</f>
        <v>11.6031</v>
      </c>
      <c r="C48">
        <f>AE3</f>
        <v>15.805300000000001</v>
      </c>
    </row>
    <row r="50" spans="1:3" x14ac:dyDescent="0.25">
      <c r="A50" t="s">
        <v>18</v>
      </c>
      <c r="B50">
        <f>AVERAGE(B41:B48)</f>
        <v>11.432112500000001</v>
      </c>
      <c r="C50">
        <f>AVERAGE(C41:C48)</f>
        <v>11.017899999999999</v>
      </c>
    </row>
    <row r="51" spans="1:3" x14ac:dyDescent="0.25">
      <c r="A51" t="s">
        <v>7</v>
      </c>
      <c r="B51">
        <f>STDEV(B41:B48)</f>
        <v>6.1685850124267292</v>
      </c>
      <c r="C51">
        <f>STDEV(C41:C48)</f>
        <v>3.3563973428152347</v>
      </c>
    </row>
    <row r="52" spans="1:3" x14ac:dyDescent="0.25">
      <c r="A52" t="s">
        <v>19</v>
      </c>
      <c r="B52">
        <f>1.5*B51</f>
        <v>9.2528775186400942</v>
      </c>
      <c r="C52">
        <f>1.5*C51</f>
        <v>5.0345960142228519</v>
      </c>
    </row>
    <row r="53" spans="1:3" x14ac:dyDescent="0.25">
      <c r="A53" t="s">
        <v>8</v>
      </c>
      <c r="B53">
        <f>2*B51</f>
        <v>12.337170024853458</v>
      </c>
      <c r="C53">
        <f>2*C51</f>
        <v>6.7127946856304694</v>
      </c>
    </row>
    <row r="54" spans="1:3" x14ac:dyDescent="0.25">
      <c r="A54" t="s">
        <v>20</v>
      </c>
      <c r="B54">
        <f>B50+B52</f>
        <v>20.684990018640093</v>
      </c>
      <c r="C54">
        <f>C50+C52</f>
        <v>16.05249601422285</v>
      </c>
    </row>
    <row r="55" spans="1:3" x14ac:dyDescent="0.25">
      <c r="A55" t="s">
        <v>9</v>
      </c>
      <c r="B55">
        <f>B50+B53</f>
        <v>23.769282524853459</v>
      </c>
      <c r="C55">
        <f>C50+C53</f>
        <v>17.730694685630468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2013-10-16T03:56:59Z</dcterms:created>
  <dcterms:modified xsi:type="dcterms:W3CDTF">2013-10-16T03:57:27Z</dcterms:modified>
</cp:coreProperties>
</file>