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<sst xmlns="http://schemas.openxmlformats.org/spreadsheetml/2006/main" count="48" uniqueCount="21">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</sst>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9.2909000000000006</v>
      </c>
      <c r="C3">
        <v>12.9145</v>
      </c>
      <c r="E3" s="1">
        <v>285</v>
      </c>
      <c r="F3">
        <v>9.9916999999999998</v>
      </c>
      <c r="G3">
        <v>8.7469000000000001</v>
      </c>
      <c r="I3" s="1">
        <v>285</v>
      </c>
      <c r="J3">
        <v>15.8969</v>
      </c>
      <c r="K3">
        <v>10.600899999999999</v>
      </c>
      <c r="M3" s="1">
        <v>285</v>
      </c>
      <c r="N3">
        <v>4.4771000000000001</v>
      </c>
      <c r="O3">
        <v>12.055999999999999</v>
      </c>
      <c r="Q3" s="1">
        <v>285</v>
      </c>
      <c r="R3">
        <v>9.5896000000000008</v>
      </c>
      <c r="S3">
        <v>7.8982999999999999</v>
      </c>
      <c r="U3" s="1">
        <v>285</v>
      </c>
      <c r="V3">
        <v>11.9139</v>
      </c>
      <c r="W3">
        <v>6.5269000000000004</v>
      </c>
      <c r="Y3" s="1">
        <v>285</v>
      </c>
      <c r="Z3">
        <v>13.294499999999999</v>
      </c>
      <c r="AA3">
        <v>6.9355000000000002</v>
      </c>
      <c r="AC3" s="1">
        <v>285</v>
      </c>
      <c r="AD3">
        <v>12.9367</v>
      </c>
      <c r="AE3">
        <v>13.2311</v>
      </c>
    </row>
    <row r="4" spans="1:31" x14ac:dyDescent="0.25">
      <c r="A4" s="1">
        <v>0.1</v>
      </c>
      <c r="B4">
        <v>4.2862</v>
      </c>
      <c r="C4">
        <v>6.5799000000000003</v>
      </c>
      <c r="E4" s="1">
        <v>0.1</v>
      </c>
      <c r="F4">
        <v>9.7195</v>
      </c>
      <c r="G4">
        <v>8.8142999999999994</v>
      </c>
      <c r="I4" s="1">
        <v>0.1</v>
      </c>
      <c r="J4">
        <v>19.537400000000002</v>
      </c>
      <c r="K4">
        <v>8.3848000000000003</v>
      </c>
      <c r="M4" s="1">
        <v>0.1</v>
      </c>
      <c r="N4">
        <v>6.8669000000000002</v>
      </c>
      <c r="O4">
        <v>9.9352</v>
      </c>
      <c r="Q4" s="1">
        <v>0.1</v>
      </c>
      <c r="R4">
        <v>13.968400000000001</v>
      </c>
      <c r="S4">
        <v>8.1333000000000002</v>
      </c>
      <c r="U4" s="1">
        <v>0.1</v>
      </c>
      <c r="V4">
        <v>12.335599999999999</v>
      </c>
      <c r="W4">
        <v>7.7366999999999999</v>
      </c>
      <c r="Y4" s="1">
        <v>0.1</v>
      </c>
      <c r="Z4">
        <v>12.482699999999999</v>
      </c>
      <c r="AA4">
        <v>7.5674000000000001</v>
      </c>
      <c r="AC4" s="1">
        <v>0.1</v>
      </c>
      <c r="AD4">
        <v>12.9549</v>
      </c>
      <c r="AE4">
        <v>10.6564</v>
      </c>
    </row>
    <row r="5" spans="1:31" x14ac:dyDescent="0.25">
      <c r="A5" s="1">
        <v>0.2</v>
      </c>
      <c r="B5">
        <v>5.4809000000000001</v>
      </c>
      <c r="C5">
        <v>10.6273</v>
      </c>
      <c r="E5" s="1">
        <v>0.2</v>
      </c>
      <c r="F5">
        <v>9.2553000000000001</v>
      </c>
      <c r="G5">
        <v>9.1286000000000005</v>
      </c>
      <c r="I5" s="1">
        <v>0.2</v>
      </c>
      <c r="J5">
        <v>23.1358</v>
      </c>
      <c r="K5">
        <v>10.8598</v>
      </c>
      <c r="M5" s="1">
        <v>0.2</v>
      </c>
      <c r="N5">
        <v>8.4352</v>
      </c>
      <c r="O5">
        <v>9.3722999999999992</v>
      </c>
      <c r="Q5" s="1">
        <v>0.2</v>
      </c>
      <c r="R5">
        <v>10.7416</v>
      </c>
      <c r="S5">
        <v>8.6174999999999997</v>
      </c>
      <c r="U5" s="1">
        <v>0.2</v>
      </c>
      <c r="V5">
        <v>11.734400000000001</v>
      </c>
      <c r="W5">
        <v>6.8639000000000001</v>
      </c>
      <c r="Y5" s="1">
        <v>0.2</v>
      </c>
      <c r="Z5">
        <v>13.055400000000001</v>
      </c>
      <c r="AA5">
        <v>7.1174999999999997</v>
      </c>
      <c r="AC5" s="1">
        <v>0.2</v>
      </c>
      <c r="AD5">
        <v>13.224399999999999</v>
      </c>
      <c r="AE5">
        <v>9.6171000000000006</v>
      </c>
    </row>
    <row r="6" spans="1:31" x14ac:dyDescent="0.25">
      <c r="A6" s="1">
        <v>0.3</v>
      </c>
      <c r="B6">
        <v>4.5571999999999999</v>
      </c>
      <c r="C6">
        <v>8.2962000000000007</v>
      </c>
      <c r="E6" s="1">
        <v>0.3</v>
      </c>
      <c r="F6">
        <v>6.7554999999999996</v>
      </c>
      <c r="G6">
        <v>9.5874000000000006</v>
      </c>
      <c r="I6" s="1">
        <v>0.3</v>
      </c>
      <c r="J6">
        <v>11.2049</v>
      </c>
      <c r="K6">
        <v>10.9245</v>
      </c>
      <c r="M6" s="1">
        <v>0.3</v>
      </c>
      <c r="N6">
        <v>6.8609</v>
      </c>
      <c r="O6">
        <v>8.2199000000000009</v>
      </c>
      <c r="Q6" s="1">
        <v>0.3</v>
      </c>
      <c r="R6">
        <v>8.1344999999999992</v>
      </c>
      <c r="S6">
        <v>8.0203000000000007</v>
      </c>
      <c r="U6" s="1">
        <v>0.3</v>
      </c>
      <c r="V6">
        <v>11.172700000000001</v>
      </c>
      <c r="W6">
        <v>8.1831999999999994</v>
      </c>
      <c r="Y6" s="1">
        <v>0.3</v>
      </c>
      <c r="Z6">
        <v>17.316199999999998</v>
      </c>
      <c r="AA6">
        <v>7.1365999999999996</v>
      </c>
      <c r="AC6" s="1">
        <v>0.3</v>
      </c>
      <c r="AD6">
        <v>16.344200000000001</v>
      </c>
      <c r="AE6">
        <v>10.858000000000001</v>
      </c>
    </row>
    <row r="7" spans="1:31" x14ac:dyDescent="0.25">
      <c r="A7" s="1">
        <v>0.4</v>
      </c>
      <c r="B7">
        <v>4.9093999999999998</v>
      </c>
      <c r="C7">
        <v>7.9539</v>
      </c>
      <c r="E7" s="1">
        <v>0.4</v>
      </c>
      <c r="F7">
        <v>9.2696000000000005</v>
      </c>
      <c r="G7">
        <v>9.5839999999999996</v>
      </c>
      <c r="I7" s="1">
        <v>0.4</v>
      </c>
      <c r="J7">
        <v>10.464399999999999</v>
      </c>
      <c r="K7">
        <v>10.537599999999999</v>
      </c>
      <c r="M7" s="1">
        <v>0.4</v>
      </c>
      <c r="N7">
        <v>7.0850999999999997</v>
      </c>
      <c r="O7">
        <v>8.7670999999999992</v>
      </c>
      <c r="Q7" s="1">
        <v>0.4</v>
      </c>
      <c r="R7">
        <v>7.0609000000000002</v>
      </c>
      <c r="S7">
        <v>7.9207000000000001</v>
      </c>
      <c r="U7" s="1">
        <v>0.4</v>
      </c>
      <c r="V7">
        <v>11.58</v>
      </c>
      <c r="W7">
        <v>7.5340999999999996</v>
      </c>
      <c r="Y7" s="1">
        <v>0.4</v>
      </c>
      <c r="Z7">
        <v>17.8491</v>
      </c>
      <c r="AA7">
        <v>7.0416999999999996</v>
      </c>
      <c r="AC7" s="1">
        <v>0.4</v>
      </c>
      <c r="AD7">
        <v>12.185</v>
      </c>
      <c r="AE7">
        <v>9.2591999999999999</v>
      </c>
    </row>
    <row r="8" spans="1:31" x14ac:dyDescent="0.25">
      <c r="A8" s="1">
        <v>0.5</v>
      </c>
      <c r="B8">
        <v>6.1643999999999997</v>
      </c>
      <c r="C8">
        <v>10.836600000000001</v>
      </c>
      <c r="E8" s="1">
        <v>0.5</v>
      </c>
      <c r="F8">
        <v>7.7055999999999996</v>
      </c>
      <c r="G8">
        <v>10.4602</v>
      </c>
      <c r="I8" s="1">
        <v>0.5</v>
      </c>
      <c r="J8">
        <v>18.157699999999998</v>
      </c>
      <c r="K8">
        <v>9.6906999999999996</v>
      </c>
      <c r="M8" s="1">
        <v>0.5</v>
      </c>
      <c r="N8">
        <v>8.0671999999999997</v>
      </c>
      <c r="O8">
        <v>9.3884000000000007</v>
      </c>
      <c r="Q8" s="1">
        <v>0.5</v>
      </c>
      <c r="R8">
        <v>9.0630000000000006</v>
      </c>
      <c r="S8">
        <v>7.0807000000000002</v>
      </c>
      <c r="U8" s="1">
        <v>0.5</v>
      </c>
      <c r="V8">
        <v>16.326000000000001</v>
      </c>
      <c r="W8">
        <v>7.5274999999999999</v>
      </c>
      <c r="Y8" s="1">
        <v>0.5</v>
      </c>
      <c r="Z8">
        <v>14.2598</v>
      </c>
      <c r="AA8">
        <v>7.2652999999999999</v>
      </c>
      <c r="AC8" s="1">
        <v>0.5</v>
      </c>
      <c r="AD8">
        <v>19.470400000000001</v>
      </c>
      <c r="AE8">
        <v>10.9245</v>
      </c>
    </row>
    <row r="9" spans="1:31" x14ac:dyDescent="0.25">
      <c r="A9" s="1">
        <v>0.6</v>
      </c>
      <c r="B9">
        <v>4.5796000000000001</v>
      </c>
      <c r="C9">
        <v>7.2607999999999997</v>
      </c>
      <c r="E9" s="1">
        <v>0.6</v>
      </c>
      <c r="F9">
        <v>7.2249999999999996</v>
      </c>
      <c r="G9">
        <v>8.0764999999999993</v>
      </c>
      <c r="I9" s="1">
        <v>0.6</v>
      </c>
      <c r="J9">
        <v>17.430199999999999</v>
      </c>
      <c r="K9">
        <v>9.7629999999999999</v>
      </c>
      <c r="M9" s="1">
        <v>0.6</v>
      </c>
      <c r="N9">
        <v>6.7625999999999999</v>
      </c>
      <c r="O9">
        <v>11.026199999999999</v>
      </c>
      <c r="Q9" s="1">
        <v>0.6</v>
      </c>
      <c r="R9">
        <v>7.1698000000000004</v>
      </c>
      <c r="S9">
        <v>7.5922000000000001</v>
      </c>
      <c r="U9" s="1">
        <v>0.6</v>
      </c>
      <c r="V9">
        <v>11.339</v>
      </c>
      <c r="W9">
        <v>8.5300999999999991</v>
      </c>
      <c r="Y9" s="1">
        <v>0.6</v>
      </c>
      <c r="Z9">
        <v>13.5862</v>
      </c>
      <c r="AA9">
        <v>7.2287999999999997</v>
      </c>
      <c r="AC9" s="1">
        <v>0.6</v>
      </c>
      <c r="AD9">
        <v>12.529500000000001</v>
      </c>
      <c r="AE9">
        <v>14.2018</v>
      </c>
    </row>
    <row r="10" spans="1:31" x14ac:dyDescent="0.25">
      <c r="A10" s="1">
        <v>0.7</v>
      </c>
      <c r="B10">
        <v>5.2484999999999999</v>
      </c>
      <c r="C10">
        <v>9.0718999999999994</v>
      </c>
      <c r="E10" s="1">
        <v>0.7</v>
      </c>
      <c r="F10">
        <v>7.4321000000000002</v>
      </c>
      <c r="G10">
        <v>8.1362000000000005</v>
      </c>
      <c r="I10" s="1">
        <v>0.7</v>
      </c>
      <c r="J10">
        <v>19.535799999999998</v>
      </c>
      <c r="K10">
        <v>8.4417000000000009</v>
      </c>
      <c r="M10" s="1">
        <v>0.7</v>
      </c>
      <c r="N10">
        <v>6.1120999999999999</v>
      </c>
      <c r="O10">
        <v>11.7704</v>
      </c>
      <c r="Q10" s="1">
        <v>0.7</v>
      </c>
      <c r="R10">
        <v>8.2277000000000005</v>
      </c>
      <c r="S10">
        <v>7.2041000000000004</v>
      </c>
      <c r="U10" s="1">
        <v>0.7</v>
      </c>
      <c r="V10">
        <v>11.9976</v>
      </c>
      <c r="W10">
        <v>6.8803999999999998</v>
      </c>
      <c r="Y10" s="1">
        <v>0.7</v>
      </c>
      <c r="Z10">
        <v>13.399100000000001</v>
      </c>
      <c r="AA10">
        <v>7.3734000000000002</v>
      </c>
      <c r="AC10" s="1">
        <v>0.7</v>
      </c>
      <c r="AD10">
        <v>13.956200000000001</v>
      </c>
      <c r="AE10">
        <v>12.343400000000001</v>
      </c>
    </row>
    <row r="11" spans="1:31" x14ac:dyDescent="0.25">
      <c r="A11" s="1">
        <v>0.8</v>
      </c>
      <c r="B11">
        <v>4.4631999999999996</v>
      </c>
      <c r="C11">
        <v>11.726900000000001</v>
      </c>
      <c r="E11" s="1">
        <v>0.8</v>
      </c>
      <c r="F11">
        <v>8.6929999999999996</v>
      </c>
      <c r="G11">
        <v>8.3218999999999994</v>
      </c>
      <c r="I11" s="1">
        <v>0.8</v>
      </c>
      <c r="J11">
        <v>9.2927</v>
      </c>
      <c r="K11">
        <v>9.5081000000000007</v>
      </c>
      <c r="M11" s="1">
        <v>0.8</v>
      </c>
      <c r="N11">
        <v>8.3031000000000006</v>
      </c>
      <c r="O11">
        <v>12.694699999999999</v>
      </c>
      <c r="Q11" s="1">
        <v>0.8</v>
      </c>
      <c r="R11">
        <v>9.6341000000000001</v>
      </c>
      <c r="S11">
        <v>6.4950999999999999</v>
      </c>
      <c r="U11" s="1">
        <v>0.8</v>
      </c>
      <c r="V11">
        <v>13.247400000000001</v>
      </c>
      <c r="W11">
        <v>6.7624000000000004</v>
      </c>
      <c r="Y11" s="1">
        <v>0.8</v>
      </c>
      <c r="Z11">
        <v>14.0054</v>
      </c>
      <c r="AA11">
        <v>6.8341000000000003</v>
      </c>
      <c r="AC11" s="1">
        <v>0.8</v>
      </c>
      <c r="AD11">
        <v>11.1374</v>
      </c>
      <c r="AE11">
        <v>17.672499999999999</v>
      </c>
    </row>
    <row r="12" spans="1:31" x14ac:dyDescent="0.25">
      <c r="A12" s="1">
        <v>0.9</v>
      </c>
      <c r="B12">
        <v>5.9494999999999996</v>
      </c>
      <c r="C12">
        <v>11.599500000000001</v>
      </c>
      <c r="E12" s="1">
        <v>0.9</v>
      </c>
      <c r="F12">
        <v>14.0229</v>
      </c>
      <c r="G12">
        <v>8.5005000000000006</v>
      </c>
      <c r="I12" s="1">
        <v>0.9</v>
      </c>
      <c r="J12">
        <v>20.298500000000001</v>
      </c>
      <c r="K12">
        <v>10.4275</v>
      </c>
      <c r="M12" s="1">
        <v>0.9</v>
      </c>
      <c r="N12">
        <v>22.706299999999999</v>
      </c>
      <c r="O12">
        <v>7.2130000000000001</v>
      </c>
      <c r="Q12" s="1">
        <v>0.9</v>
      </c>
      <c r="R12">
        <v>7.9161999999999999</v>
      </c>
      <c r="S12">
        <v>7.4402999999999997</v>
      </c>
      <c r="U12" s="1">
        <v>0.9</v>
      </c>
      <c r="V12">
        <v>15.816599999999999</v>
      </c>
      <c r="W12">
        <v>6.6405000000000003</v>
      </c>
      <c r="Y12" s="1">
        <v>0.9</v>
      </c>
      <c r="Z12">
        <v>13.0344</v>
      </c>
      <c r="AA12">
        <v>10.913</v>
      </c>
      <c r="AC12" s="1">
        <v>0.9</v>
      </c>
      <c r="AD12">
        <v>16.465299999999999</v>
      </c>
      <c r="AE12">
        <v>19.9726</v>
      </c>
    </row>
    <row r="13" spans="1:31" x14ac:dyDescent="0.25">
      <c r="A13" s="1">
        <v>1</v>
      </c>
      <c r="B13">
        <v>9.8005999999999993</v>
      </c>
      <c r="C13">
        <v>14.339600000000001</v>
      </c>
      <c r="E13" s="1">
        <v>1</v>
      </c>
      <c r="F13">
        <v>21.2803</v>
      </c>
      <c r="G13">
        <v>10.694800000000001</v>
      </c>
      <c r="I13" s="1">
        <v>1</v>
      </c>
      <c r="J13">
        <v>15.5258</v>
      </c>
      <c r="K13">
        <v>13.283799999999999</v>
      </c>
      <c r="M13" s="1">
        <v>1</v>
      </c>
      <c r="N13">
        <v>35.142200000000003</v>
      </c>
      <c r="O13">
        <v>9.9629999999999992</v>
      </c>
      <c r="Q13" s="1">
        <v>1</v>
      </c>
      <c r="R13">
        <v>14.814500000000001</v>
      </c>
      <c r="S13">
        <v>8.0070999999999994</v>
      </c>
      <c r="U13" s="1">
        <v>1</v>
      </c>
      <c r="V13">
        <v>13.323399999999999</v>
      </c>
      <c r="W13">
        <v>6.8987999999999996</v>
      </c>
      <c r="Y13" s="1">
        <v>1</v>
      </c>
      <c r="Z13">
        <v>13.369</v>
      </c>
      <c r="AA13">
        <v>13.318300000000001</v>
      </c>
      <c r="AC13" s="1">
        <v>1</v>
      </c>
      <c r="AD13">
        <v>16.126200000000001</v>
      </c>
      <c r="AE13">
        <v>15.073499999999999</v>
      </c>
    </row>
    <row r="15" spans="1:31" x14ac:dyDescent="0.25">
      <c r="A15" t="s">
        <v>6</v>
      </c>
      <c r="B15">
        <f>AVERAGE(B4:B13)</f>
        <v>5.5439499999999997</v>
      </c>
      <c r="C15">
        <f>AVERAGE(C4:C13)</f>
        <v>9.8292600000000014</v>
      </c>
      <c r="F15">
        <f>AVERAGE(F4:F13)</f>
        <v>10.135879999999998</v>
      </c>
      <c r="G15">
        <f>AVERAGE(G4:G13)</f>
        <v>9.1304400000000001</v>
      </c>
      <c r="J15">
        <f>AVERAGE(J4:J13)</f>
        <v>16.458320000000001</v>
      </c>
      <c r="K15">
        <f>AVERAGE(K4:K13)</f>
        <v>10.182149999999998</v>
      </c>
      <c r="N15">
        <f>AVERAGE(N4:N13)</f>
        <v>11.63416</v>
      </c>
      <c r="O15">
        <f>AVERAGE(O4:O13)</f>
        <v>9.8350199999999983</v>
      </c>
      <c r="R15">
        <f>AVERAGE(R4:R13)</f>
        <v>9.6730700000000009</v>
      </c>
      <c r="S15">
        <f>AVERAGE(S4:S13)</f>
        <v>7.6511299999999993</v>
      </c>
      <c r="V15">
        <f>AVERAGE(V4:V13)</f>
        <v>12.887270000000001</v>
      </c>
      <c r="W15">
        <f>AVERAGE(W4:W13)</f>
        <v>7.3557599999999992</v>
      </c>
      <c r="Z15">
        <f>AVERAGE(Z4:Z13)</f>
        <v>14.23573</v>
      </c>
      <c r="AA15">
        <f>AVERAGE(AA4:AA13)</f>
        <v>8.1796100000000003</v>
      </c>
      <c r="AD15">
        <f>AVERAGE(AD4:AD13)</f>
        <v>14.439349999999999</v>
      </c>
      <c r="AE15">
        <f>AVERAGE(AE4:AE13)</f>
        <v>13.0579</v>
      </c>
    </row>
    <row r="16" spans="1:31" x14ac:dyDescent="0.25">
      <c r="A16" t="s">
        <v>7</v>
      </c>
      <c r="B16">
        <f>STDEV(B4:B13)</f>
        <v>1.6267219951314502</v>
      </c>
      <c r="C16">
        <f>STDEV(C4:C13)</f>
        <v>2.4112174265756727</v>
      </c>
      <c r="F16">
        <f>STDEV(F4:F13)</f>
        <v>4.424741515061771</v>
      </c>
      <c r="G16">
        <f>STDEV(G4:G13)</f>
        <v>0.93570086055557578</v>
      </c>
      <c r="J16">
        <f>STDEV(J4:J13)</f>
        <v>4.6887688942834389</v>
      </c>
      <c r="K16">
        <f>STDEV(K4:K13)</f>
        <v>1.4121793065644701</v>
      </c>
      <c r="N16">
        <f>STDEV(N4:N13)</f>
        <v>9.6015201780412536</v>
      </c>
      <c r="O16">
        <f>STDEV(O4:O13)</f>
        <v>1.6467619404286973</v>
      </c>
      <c r="R16">
        <f>STDEV(R4:R13)</f>
        <v>2.7291085186884265</v>
      </c>
      <c r="S16">
        <f>STDEV(S4:S13)</f>
        <v>0.61568224136589578</v>
      </c>
      <c r="V16">
        <f>STDEV(V4:V13)</f>
        <v>1.8317128632633422</v>
      </c>
      <c r="W16">
        <f>STDEV(W4:W13)</f>
        <v>0.65068555676131101</v>
      </c>
      <c r="Z16">
        <f>STDEV(Z4:Z13)</f>
        <v>1.8373264447439723</v>
      </c>
      <c r="AA16">
        <f>STDEV(AA4:AA13)</f>
        <v>2.159308472868112</v>
      </c>
      <c r="AD16">
        <f>STDEV(AD4:AD13)</f>
        <v>2.569813610296813</v>
      </c>
      <c r="AE16">
        <f>STDEV(AE4:AE13)</f>
        <v>3.5965516543242089</v>
      </c>
    </row>
    <row r="17" spans="1:42" x14ac:dyDescent="0.25">
      <c r="A17" t="s">
        <v>8</v>
      </c>
      <c r="B17">
        <f>2*B16</f>
        <v>3.2534439902629004</v>
      </c>
      <c r="C17">
        <f>2*C16</f>
        <v>4.8224348531513455</v>
      </c>
      <c r="F17">
        <f>2*F16</f>
        <v>8.8494830301235421</v>
      </c>
      <c r="G17">
        <f>2*G16</f>
        <v>1.8714017211111516</v>
      </c>
      <c r="J17">
        <f>2*J16</f>
        <v>9.3775377885668778</v>
      </c>
      <c r="K17">
        <f>2*K16</f>
        <v>2.8243586131289402</v>
      </c>
      <c r="N17">
        <f>2*N16</f>
        <v>19.203040356082507</v>
      </c>
      <c r="O17">
        <f>2*O16</f>
        <v>3.2935238808573946</v>
      </c>
      <c r="R17">
        <f>2*R16</f>
        <v>5.458217037376853</v>
      </c>
      <c r="S17">
        <f>2*S16</f>
        <v>1.2313644827317916</v>
      </c>
      <c r="V17">
        <f>2*V16</f>
        <v>3.6634257265266843</v>
      </c>
      <c r="W17">
        <f>2*W16</f>
        <v>1.301371113522622</v>
      </c>
      <c r="Z17">
        <f>2*Z16</f>
        <v>3.6746528894879447</v>
      </c>
      <c r="AA17">
        <f>2*AA16</f>
        <v>4.318616945736224</v>
      </c>
      <c r="AD17">
        <f>2*AD16</f>
        <v>5.139627220593626</v>
      </c>
      <c r="AE17">
        <f>2*AE16</f>
        <v>7.1931033086484177</v>
      </c>
    </row>
    <row r="18" spans="1:42" x14ac:dyDescent="0.25">
      <c r="A18" t="s">
        <v>9</v>
      </c>
      <c r="B18">
        <f>B15+B17</f>
        <v>8.7973939902629006</v>
      </c>
      <c r="C18">
        <f>C15+C17</f>
        <v>14.651694853151348</v>
      </c>
      <c r="F18">
        <f>F15+F17</f>
        <v>18.985363030123541</v>
      </c>
      <c r="G18">
        <f>G15+G17</f>
        <v>11.001841721111152</v>
      </c>
      <c r="J18">
        <f>J15+J17</f>
        <v>25.835857788566877</v>
      </c>
      <c r="K18">
        <f>K15+K17</f>
        <v>13.006508613128938</v>
      </c>
      <c r="N18">
        <f>N15+N17</f>
        <v>30.837200356082505</v>
      </c>
      <c r="O18">
        <f>O15+O17</f>
        <v>13.128543880857393</v>
      </c>
      <c r="R18">
        <f>R15+R17</f>
        <v>15.131287037376854</v>
      </c>
      <c r="S18">
        <f>S15+S17</f>
        <v>8.88249448273179</v>
      </c>
      <c r="V18">
        <f>V15+V17</f>
        <v>16.550695726526683</v>
      </c>
      <c r="W18">
        <f>W15+W17</f>
        <v>8.6571311135226203</v>
      </c>
      <c r="Z18">
        <f>Z15+Z17</f>
        <v>17.910382889487945</v>
      </c>
      <c r="AA18">
        <f>AA15+AA17</f>
        <v>12.498226945736224</v>
      </c>
      <c r="AD18">
        <f>AD15+AD17</f>
        <v>19.578977220593625</v>
      </c>
      <c r="AE18">
        <f>AE15+AE17</f>
        <v>20.251003308648418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10.9239125</v>
      </c>
      <c r="K26">
        <f>AVERAGE(C3,G3,K3,O3,S3,W3,AA3,AE3)</f>
        <v>9.8637624999999982</v>
      </c>
      <c r="N26">
        <f>J27-J26</f>
        <v>0.59503749999999833</v>
      </c>
      <c r="O26">
        <f>K27-K26</f>
        <v>-1.3877624999999991</v>
      </c>
      <c r="P26" s="1">
        <v>0.1</v>
      </c>
      <c r="Q26">
        <f>N26/J26*100</f>
        <v>5.4471097237367871</v>
      </c>
      <c r="R26">
        <f>O26/K26*100</f>
        <v>-14.06930164833145</v>
      </c>
      <c r="U26">
        <f>J26</f>
        <v>10.9239125</v>
      </c>
      <c r="V26">
        <f>K26</f>
        <v>9.8637624999999982</v>
      </c>
      <c r="W26">
        <f>Q26</f>
        <v>5.4471097237367871</v>
      </c>
      <c r="X26">
        <f>Q27</f>
        <v>8.7785626257991378</v>
      </c>
      <c r="Y26">
        <f>Q28</f>
        <v>-5.7731147150803279</v>
      </c>
      <c r="Z26">
        <f>Q29</f>
        <v>-7.9959904475617058</v>
      </c>
      <c r="AA26">
        <f>Q30</f>
        <v>13.528577787491432</v>
      </c>
      <c r="AB26">
        <f>Q31</f>
        <v>-7.7460799873671684</v>
      </c>
      <c r="AC26">
        <f>Q32</f>
        <v>-1.6960498356243767</v>
      </c>
      <c r="AD26">
        <f>Q33</f>
        <v>-9.8579606894507918</v>
      </c>
      <c r="AE26">
        <f>Q34</f>
        <v>32.976280247576128</v>
      </c>
      <c r="AF26">
        <f>Q35</f>
        <v>59.491848730937747</v>
      </c>
      <c r="AG26">
        <f>R26</f>
        <v>-14.06930164833145</v>
      </c>
      <c r="AH26">
        <f>R27</f>
        <v>-8.4984051471230924</v>
      </c>
      <c r="AI26">
        <f>R28</f>
        <v>-9.7376634930129153</v>
      </c>
      <c r="AJ26">
        <f>R29</f>
        <v>-13.067782197716127</v>
      </c>
      <c r="AK26">
        <f>R30</f>
        <v>-7.2692849204347709</v>
      </c>
      <c r="AL26">
        <f>R31</f>
        <v>-6.6286825133918219</v>
      </c>
      <c r="AM26">
        <f>R32</f>
        <v>-9.7434929115537567</v>
      </c>
      <c r="AN26">
        <f>R33</f>
        <v>1.4010880736433104</v>
      </c>
      <c r="AO26">
        <f>R34</f>
        <v>4.8115513730181814</v>
      </c>
      <c r="AP26">
        <f>R35</f>
        <v>16.054725567449569</v>
      </c>
    </row>
    <row r="27" spans="1:42" x14ac:dyDescent="0.25">
      <c r="I27" s="1">
        <v>0.1</v>
      </c>
      <c r="J27">
        <f>AVERAGE(B4,F4,J4,N4,R4,V4,Z4,AD4)</f>
        <v>11.518949999999998</v>
      </c>
      <c r="K27">
        <f>AVERAGE(C4,G4,K4,O4,S4,W4,AA4,AE4)</f>
        <v>8.4759999999999991</v>
      </c>
      <c r="N27">
        <f>J28-J26</f>
        <v>0.95896250000000016</v>
      </c>
      <c r="O27">
        <f>K28-K26</f>
        <v>-0.83826249999999725</v>
      </c>
      <c r="P27" s="1">
        <v>0.2</v>
      </c>
      <c r="Q27">
        <f>N27/J26*100</f>
        <v>8.7785626257991378</v>
      </c>
      <c r="R27">
        <f>O27/K26*100</f>
        <v>-8.4984051471230924</v>
      </c>
    </row>
    <row r="28" spans="1:42" x14ac:dyDescent="0.25">
      <c r="I28" s="1">
        <v>0.2</v>
      </c>
      <c r="J28">
        <f>AVERAGE(B5,F5,J5,N5,R5,V5,Z5,AD5)</f>
        <v>11.882875</v>
      </c>
      <c r="K28">
        <f>AVERAGE(C5,G5,K5,O5,S5,W5,AA5,AE5)</f>
        <v>9.025500000000001</v>
      </c>
      <c r="N28">
        <f>J29-J26</f>
        <v>-0.63064999999999927</v>
      </c>
      <c r="O28">
        <f>K29-K26</f>
        <v>-0.96049999999999791</v>
      </c>
      <c r="P28" s="1">
        <v>0.3</v>
      </c>
      <c r="Q28">
        <f>N28/J26*100</f>
        <v>-5.7731147150803279</v>
      </c>
      <c r="R28">
        <f>O28/K26*100</f>
        <v>-9.7376634930129153</v>
      </c>
    </row>
    <row r="29" spans="1:42" x14ac:dyDescent="0.25">
      <c r="I29" s="1">
        <v>0.3</v>
      </c>
      <c r="J29">
        <f>AVERAGE(B6,F6,J6,N6,R6,V6,Z6,AD6)</f>
        <v>10.293262500000001</v>
      </c>
      <c r="K29">
        <f>AVERAGE(C6,G6,K6,O6,S6,W6,AA6,AE6)</f>
        <v>8.9032625000000003</v>
      </c>
      <c r="N29">
        <f>J30-J26</f>
        <v>-0.87347499999999911</v>
      </c>
      <c r="O29">
        <f>K30-K26</f>
        <v>-1.2889749999999989</v>
      </c>
      <c r="P29" s="1">
        <v>0.4</v>
      </c>
      <c r="Q29">
        <f>N29/J26*100</f>
        <v>-7.9959904475617058</v>
      </c>
      <c r="R29">
        <f>O29/K26*100</f>
        <v>-13.067782197716127</v>
      </c>
    </row>
    <row r="30" spans="1:42" x14ac:dyDescent="0.25">
      <c r="I30" s="1">
        <v>0.4</v>
      </c>
      <c r="J30">
        <f>AVERAGE(B7,F7,J7,N7,R7,V7,Z7,AD7)</f>
        <v>10.050437500000001</v>
      </c>
      <c r="K30">
        <f>AVERAGE(C7,G7,K7,O7,S7,W7,AA7,AE7)</f>
        <v>8.5747874999999993</v>
      </c>
      <c r="N30">
        <f>J31-J26</f>
        <v>1.4778500000000001</v>
      </c>
      <c r="O30">
        <f>K31-K26</f>
        <v>-0.71702499999999958</v>
      </c>
      <c r="P30" s="1">
        <v>0.5</v>
      </c>
      <c r="Q30">
        <f>N30/J26*100</f>
        <v>13.528577787491432</v>
      </c>
      <c r="R30">
        <f>O30/K26*100</f>
        <v>-7.2692849204347709</v>
      </c>
    </row>
    <row r="31" spans="1:42" x14ac:dyDescent="0.25">
      <c r="I31" s="1">
        <v>0.5</v>
      </c>
      <c r="J31">
        <f>AVERAGE(B8,F8,J8,N8,R8,V8,Z8,AD8)</f>
        <v>12.4017625</v>
      </c>
      <c r="K31">
        <f>AVERAGE(C8,G8,K8,O8,S8,W8,AA8,AE8)</f>
        <v>9.1467374999999986</v>
      </c>
      <c r="N31">
        <f>J32-J26</f>
        <v>-0.84617500000000057</v>
      </c>
      <c r="O31">
        <f>K32-K26</f>
        <v>-0.65383749999999985</v>
      </c>
      <c r="P31" s="1">
        <v>0.6</v>
      </c>
      <c r="Q31">
        <f>N31/J26*100</f>
        <v>-7.7460799873671684</v>
      </c>
      <c r="R31">
        <f>O31/K26*100</f>
        <v>-6.6286825133918219</v>
      </c>
    </row>
    <row r="32" spans="1:42" x14ac:dyDescent="0.25">
      <c r="I32" s="1">
        <v>0.6</v>
      </c>
      <c r="J32">
        <f>AVERAGE(B9,F9,J9,N9,R9,V9,Z9,AD9)</f>
        <v>10.0777375</v>
      </c>
      <c r="K32">
        <f>AVERAGE(C9,G9,K9,O9,S9,W9,AA9,AE9)</f>
        <v>9.2099249999999984</v>
      </c>
      <c r="N32">
        <f>J33-J26</f>
        <v>-0.18527500000000074</v>
      </c>
      <c r="O32">
        <f>K33-K26</f>
        <v>-0.96107499999999746</v>
      </c>
      <c r="P32" s="1">
        <v>0.7</v>
      </c>
      <c r="Q32">
        <f>N32/J26*100</f>
        <v>-1.6960498356243767</v>
      </c>
      <c r="R32">
        <f>O32/K26*100</f>
        <v>-9.7434929115537567</v>
      </c>
    </row>
    <row r="33" spans="1:18" x14ac:dyDescent="0.25">
      <c r="I33" s="1">
        <v>0.7</v>
      </c>
      <c r="J33">
        <f>AVERAGE(B10,F10,J10,N10,R10,V10,Z10,AD10)</f>
        <v>10.738637499999999</v>
      </c>
      <c r="K33">
        <f>AVERAGE(C10,G10,K10,O10,S10,W10,AA10,AE10)</f>
        <v>8.9026875000000008</v>
      </c>
      <c r="N33">
        <f>J34-J26</f>
        <v>-1.0768750000000011</v>
      </c>
      <c r="O33">
        <f>K34-K26</f>
        <v>0.13820000000000121</v>
      </c>
      <c r="P33" s="1">
        <v>0.8</v>
      </c>
      <c r="Q33">
        <f>N33/J26*100</f>
        <v>-9.8579606894507918</v>
      </c>
      <c r="R33">
        <f>O33/K26*100</f>
        <v>1.4010880736433104</v>
      </c>
    </row>
    <row r="34" spans="1:18" x14ac:dyDescent="0.25">
      <c r="I34" s="1">
        <v>0.8</v>
      </c>
      <c r="J34">
        <f>AVERAGE(B11,F11,J11,N11,R11,V11,Z11,AD11)</f>
        <v>9.847037499999999</v>
      </c>
      <c r="K34">
        <f>AVERAGE(C11,G11,K11,O11,S11,W11,AA11,AE11)</f>
        <v>10.001962499999999</v>
      </c>
      <c r="N34">
        <f>J35-J26</f>
        <v>3.6022999999999996</v>
      </c>
      <c r="O34">
        <f>K35-K26</f>
        <v>0.47460000000000235</v>
      </c>
      <c r="P34" s="1">
        <v>0.9</v>
      </c>
      <c r="Q34">
        <f>N34/J26*100</f>
        <v>32.976280247576128</v>
      </c>
      <c r="R34">
        <f>O34/K26*100</f>
        <v>4.8115513730181814</v>
      </c>
    </row>
    <row r="35" spans="1:18" x14ac:dyDescent="0.25">
      <c r="I35" s="1">
        <v>0.9</v>
      </c>
      <c r="J35">
        <f>AVERAGE(B12,F12,J12,N12,R12,V12,Z12,AD12)</f>
        <v>14.5262125</v>
      </c>
      <c r="K35">
        <f>AVERAGE(C12,G12,K12,O12,S12,W12,AA12,AE12)</f>
        <v>10.338362500000001</v>
      </c>
      <c r="N35">
        <f>J36-J26</f>
        <v>6.4988375000000005</v>
      </c>
      <c r="O35">
        <f>K36-K26</f>
        <v>1.5836000000000023</v>
      </c>
      <c r="P35" s="1">
        <v>1</v>
      </c>
      <c r="Q35">
        <f>N35/J26*100</f>
        <v>59.491848730937747</v>
      </c>
      <c r="R35">
        <f>O35/K26*100</f>
        <v>16.054725567449569</v>
      </c>
    </row>
    <row r="36" spans="1:18" x14ac:dyDescent="0.25">
      <c r="I36" s="1">
        <v>1</v>
      </c>
      <c r="J36">
        <f>AVERAGE(B13,F13,J13,N13,R13,V13,Z13,AD13)</f>
        <v>17.422750000000001</v>
      </c>
      <c r="K36">
        <f>AVERAGE(C13,G13,K13,O13,S13,W13,AA13,AE13)</f>
        <v>11.447362500000001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9.2909000000000006</v>
      </c>
      <c r="C41">
        <f>C3</f>
        <v>12.9145</v>
      </c>
    </row>
    <row r="42" spans="1:18" x14ac:dyDescent="0.25">
      <c r="A42" s="1">
        <v>2</v>
      </c>
      <c r="B42">
        <f>F3</f>
        <v>9.9916999999999998</v>
      </c>
      <c r="C42">
        <f>G3</f>
        <v>8.7469000000000001</v>
      </c>
    </row>
    <row r="43" spans="1:18" x14ac:dyDescent="0.25">
      <c r="A43" s="1">
        <v>3</v>
      </c>
      <c r="B43">
        <f>J3</f>
        <v>15.8969</v>
      </c>
      <c r="C43">
        <f>K3</f>
        <v>10.600899999999999</v>
      </c>
    </row>
    <row r="44" spans="1:18" x14ac:dyDescent="0.25">
      <c r="A44" s="1">
        <v>4</v>
      </c>
      <c r="B44">
        <f>N3</f>
        <v>4.4771000000000001</v>
      </c>
      <c r="C44">
        <f>O3</f>
        <v>12.055999999999999</v>
      </c>
    </row>
    <row r="45" spans="1:18" x14ac:dyDescent="0.25">
      <c r="A45" s="1">
        <v>5</v>
      </c>
      <c r="B45">
        <f>R3</f>
        <v>9.5896000000000008</v>
      </c>
      <c r="C45">
        <f>S3</f>
        <v>7.8982999999999999</v>
      </c>
    </row>
    <row r="46" spans="1:18" x14ac:dyDescent="0.25">
      <c r="A46" s="1">
        <v>6</v>
      </c>
      <c r="B46">
        <f>V3</f>
        <v>11.9139</v>
      </c>
      <c r="C46">
        <f>W3</f>
        <v>6.5269000000000004</v>
      </c>
    </row>
    <row r="47" spans="1:18" x14ac:dyDescent="0.25">
      <c r="A47" s="1">
        <v>7</v>
      </c>
      <c r="B47">
        <f>Z3</f>
        <v>13.294499999999999</v>
      </c>
      <c r="C47">
        <f>AA3</f>
        <v>6.9355000000000002</v>
      </c>
    </row>
    <row r="48" spans="1:18" x14ac:dyDescent="0.25">
      <c r="A48" s="1">
        <v>8</v>
      </c>
      <c r="B48">
        <f>AD3</f>
        <v>12.9367</v>
      </c>
      <c r="C48">
        <f>AE3</f>
        <v>13.2311</v>
      </c>
    </row>
    <row r="50" spans="1:3" x14ac:dyDescent="0.25">
      <c r="A50" t="s">
        <v>18</v>
      </c>
      <c r="B50">
        <f>AVERAGE(B41:B48)</f>
        <v>10.9239125</v>
      </c>
      <c r="C50">
        <f>AVERAGE(C41:C48)</f>
        <v>9.8637624999999982</v>
      </c>
    </row>
    <row r="51" spans="1:3" x14ac:dyDescent="0.25">
      <c r="A51" t="s">
        <v>7</v>
      </c>
      <c r="B51">
        <f>STDEV(B41:B48)</f>
        <v>3.4280192066629382</v>
      </c>
      <c r="C51">
        <f>STDEV(C41:C48)</f>
        <v>2.6943071035783759</v>
      </c>
    </row>
    <row r="52" spans="1:3" x14ac:dyDescent="0.25">
      <c r="A52" t="s">
        <v>19</v>
      </c>
      <c r="B52">
        <f>1.5*B51</f>
        <v>5.1420288099944074</v>
      </c>
      <c r="C52">
        <f>1.5*C51</f>
        <v>4.0414606553675636</v>
      </c>
    </row>
    <row r="53" spans="1:3" x14ac:dyDescent="0.25">
      <c r="A53" t="s">
        <v>8</v>
      </c>
      <c r="B53">
        <f>2*B51</f>
        <v>6.8560384133258765</v>
      </c>
      <c r="C53">
        <f>2*C51</f>
        <v>5.3886142071567518</v>
      </c>
    </row>
    <row r="54" spans="1:3" x14ac:dyDescent="0.25">
      <c r="A54" t="s">
        <v>20</v>
      </c>
      <c r="B54">
        <f>B50+B52</f>
        <v>16.065941309994408</v>
      </c>
      <c r="C54">
        <f>C50+C52</f>
        <v>13.905223155367562</v>
      </c>
    </row>
    <row r="55" spans="1:3" x14ac:dyDescent="0.25">
      <c r="A55" t="s">
        <v>9</v>
      </c>
      <c r="B55">
        <f>B50+B53</f>
        <v>17.779950913325877</v>
      </c>
      <c r="C55">
        <f>C50+C53</f>
        <v>15.252376707156749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2013-10-16T04:01:00Z</dcterms:created>
  <dcterms:modified xsi:type="dcterms:W3CDTF">2013-10-16T04:01:44Z</dcterms:modified>
</cp:coreProperties>
</file>