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<sst xmlns="http://schemas.openxmlformats.org/spreadsheetml/2006/main" count="48" uniqueCount="21">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</sst>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13.6792</v>
      </c>
      <c r="C3">
        <v>2.6303000000000001</v>
      </c>
      <c r="E3" s="1">
        <v>285</v>
      </c>
      <c r="F3">
        <v>14.7049</v>
      </c>
      <c r="G3">
        <v>2.6890999999999998</v>
      </c>
      <c r="I3" s="1">
        <v>285</v>
      </c>
      <c r="J3">
        <v>13.688800000000001</v>
      </c>
      <c r="K3">
        <v>2.3170000000000002</v>
      </c>
      <c r="M3" s="1">
        <v>285</v>
      </c>
      <c r="N3">
        <v>15.4116</v>
      </c>
      <c r="O3">
        <v>6.3902000000000001</v>
      </c>
      <c r="Q3" s="1">
        <v>285</v>
      </c>
      <c r="R3">
        <v>15.768599999999999</v>
      </c>
      <c r="S3">
        <v>5.0099</v>
      </c>
      <c r="U3" s="1">
        <v>285</v>
      </c>
      <c r="V3">
        <v>14.3979</v>
      </c>
      <c r="W3">
        <v>2.7785000000000002</v>
      </c>
      <c r="Y3" s="1">
        <v>285</v>
      </c>
      <c r="Z3">
        <v>16.006399999999999</v>
      </c>
      <c r="AA3">
        <v>2.2134999999999998</v>
      </c>
      <c r="AC3" s="1">
        <v>285</v>
      </c>
      <c r="AD3">
        <v>13.8788</v>
      </c>
      <c r="AE3">
        <v>2.6787999999999998</v>
      </c>
    </row>
    <row r="4" spans="1:31" x14ac:dyDescent="0.25">
      <c r="A4" s="1">
        <v>0.1</v>
      </c>
      <c r="B4">
        <v>10.159599999999999</v>
      </c>
      <c r="C4">
        <v>3.0457000000000001</v>
      </c>
      <c r="E4" s="1">
        <v>0.1</v>
      </c>
      <c r="F4">
        <v>16.9133</v>
      </c>
      <c r="G4">
        <v>2.4922</v>
      </c>
      <c r="I4" s="1">
        <v>0.1</v>
      </c>
      <c r="J4">
        <v>12.4129</v>
      </c>
      <c r="K4">
        <v>2.5253000000000001</v>
      </c>
      <c r="M4" s="1">
        <v>0.1</v>
      </c>
      <c r="N4">
        <v>26.352499999999999</v>
      </c>
      <c r="O4">
        <v>8.1173999999999999</v>
      </c>
      <c r="Q4" s="1">
        <v>0.1</v>
      </c>
      <c r="R4">
        <v>13.6074</v>
      </c>
      <c r="S4">
        <v>13.1814</v>
      </c>
      <c r="U4" s="1">
        <v>0.1</v>
      </c>
      <c r="V4">
        <v>16.653199999999998</v>
      </c>
      <c r="W4">
        <v>3.3978000000000002</v>
      </c>
      <c r="Y4" s="1">
        <v>0.1</v>
      </c>
      <c r="Z4">
        <v>12.252700000000001</v>
      </c>
      <c r="AA4">
        <v>2.5043000000000002</v>
      </c>
      <c r="AC4" s="1">
        <v>0.1</v>
      </c>
      <c r="AD4">
        <v>12.6869</v>
      </c>
      <c r="AE4">
        <v>1.7236</v>
      </c>
    </row>
    <row r="5" spans="1:31" x14ac:dyDescent="0.25">
      <c r="A5" s="1">
        <v>0.2</v>
      </c>
      <c r="B5">
        <v>13.9543</v>
      </c>
      <c r="C5">
        <v>2.9380999999999999</v>
      </c>
      <c r="E5" s="1">
        <v>0.2</v>
      </c>
      <c r="F5">
        <v>11.9284</v>
      </c>
      <c r="G5">
        <v>2.0102000000000002</v>
      </c>
      <c r="I5" s="1">
        <v>0.2</v>
      </c>
      <c r="J5">
        <v>13.290800000000001</v>
      </c>
      <c r="K5">
        <v>2.3212999999999999</v>
      </c>
      <c r="M5" s="1">
        <v>0.2</v>
      </c>
      <c r="N5">
        <v>15.5481</v>
      </c>
      <c r="O5">
        <v>3.3892000000000002</v>
      </c>
      <c r="Q5" s="1">
        <v>0.2</v>
      </c>
      <c r="R5">
        <v>12.9495</v>
      </c>
      <c r="S5">
        <v>4.9259000000000004</v>
      </c>
      <c r="U5" s="1">
        <v>0.2</v>
      </c>
      <c r="V5">
        <v>14.2189</v>
      </c>
      <c r="W5">
        <v>1.6551</v>
      </c>
      <c r="Y5" s="1">
        <v>0.2</v>
      </c>
      <c r="Z5">
        <v>14.6021</v>
      </c>
      <c r="AA5">
        <v>2.2048999999999999</v>
      </c>
      <c r="AC5" s="1">
        <v>0.2</v>
      </c>
      <c r="AD5">
        <v>12.4231</v>
      </c>
      <c r="AE5">
        <v>2.9599000000000002</v>
      </c>
    </row>
    <row r="6" spans="1:31" x14ac:dyDescent="0.25">
      <c r="A6" s="1">
        <v>0.3</v>
      </c>
      <c r="B6">
        <v>15.295999999999999</v>
      </c>
      <c r="C6">
        <v>3.0867</v>
      </c>
      <c r="E6" s="1">
        <v>0.3</v>
      </c>
      <c r="F6">
        <v>13.412699999999999</v>
      </c>
      <c r="G6">
        <v>2.2559</v>
      </c>
      <c r="I6" s="1">
        <v>0.3</v>
      </c>
      <c r="J6">
        <v>15.539099999999999</v>
      </c>
      <c r="K6">
        <v>2.2157</v>
      </c>
      <c r="M6" s="1">
        <v>0.3</v>
      </c>
      <c r="N6">
        <v>13.440799999999999</v>
      </c>
      <c r="O6">
        <v>3.1457999999999999</v>
      </c>
      <c r="Q6" s="1">
        <v>0.3</v>
      </c>
      <c r="R6">
        <v>20.417300000000001</v>
      </c>
      <c r="S6">
        <v>2.2847</v>
      </c>
      <c r="U6" s="1">
        <v>0.3</v>
      </c>
      <c r="V6">
        <v>13.7118</v>
      </c>
      <c r="W6">
        <v>2.4618000000000002</v>
      </c>
      <c r="Y6" s="1">
        <v>0.3</v>
      </c>
      <c r="Z6">
        <v>16.1572</v>
      </c>
      <c r="AA6">
        <v>2.0093000000000001</v>
      </c>
      <c r="AC6" s="1">
        <v>0.3</v>
      </c>
      <c r="AD6">
        <v>10.694000000000001</v>
      </c>
      <c r="AE6">
        <v>2.6869000000000001</v>
      </c>
    </row>
    <row r="7" spans="1:31" x14ac:dyDescent="0.25">
      <c r="A7" s="1">
        <v>0.4</v>
      </c>
      <c r="B7">
        <v>16.1433</v>
      </c>
      <c r="C7">
        <v>2.7456999999999998</v>
      </c>
      <c r="E7" s="1">
        <v>0.4</v>
      </c>
      <c r="F7">
        <v>12.7079</v>
      </c>
      <c r="G7">
        <v>3.3662999999999998</v>
      </c>
      <c r="I7" s="1">
        <v>0.4</v>
      </c>
      <c r="J7">
        <v>10.041600000000001</v>
      </c>
      <c r="K7">
        <v>2.6092</v>
      </c>
      <c r="M7" s="1">
        <v>0.4</v>
      </c>
      <c r="N7">
        <v>12.0771</v>
      </c>
      <c r="O7">
        <v>4.6116999999999999</v>
      </c>
      <c r="Q7" s="1">
        <v>0.4</v>
      </c>
      <c r="R7">
        <v>19.007300000000001</v>
      </c>
      <c r="S7">
        <v>3.7736999999999998</v>
      </c>
      <c r="U7" s="1">
        <v>0.4</v>
      </c>
      <c r="V7">
        <v>13.2744</v>
      </c>
      <c r="W7">
        <v>2.0607000000000002</v>
      </c>
      <c r="Y7" s="1">
        <v>0.4</v>
      </c>
      <c r="Z7">
        <v>14.6836</v>
      </c>
      <c r="AA7">
        <v>2.1133999999999999</v>
      </c>
      <c r="AC7" s="1">
        <v>0.4</v>
      </c>
      <c r="AD7">
        <v>11.9582</v>
      </c>
      <c r="AE7">
        <v>2.0590999999999999</v>
      </c>
    </row>
    <row r="8" spans="1:31" x14ac:dyDescent="0.25">
      <c r="A8" s="1">
        <v>0.5</v>
      </c>
      <c r="B8">
        <v>15.906499999999999</v>
      </c>
      <c r="C8">
        <v>2.5042</v>
      </c>
      <c r="E8" s="1">
        <v>0.5</v>
      </c>
      <c r="F8">
        <v>15.498200000000001</v>
      </c>
      <c r="G8">
        <v>2.2768000000000002</v>
      </c>
      <c r="I8" s="1">
        <v>0.5</v>
      </c>
      <c r="J8">
        <v>13.036300000000001</v>
      </c>
      <c r="K8">
        <v>2.2906</v>
      </c>
      <c r="M8" s="1">
        <v>0.5</v>
      </c>
      <c r="N8">
        <v>14.95</v>
      </c>
      <c r="O8">
        <v>3.3210999999999999</v>
      </c>
      <c r="Q8" s="1">
        <v>0.5</v>
      </c>
      <c r="R8">
        <v>15.263999999999999</v>
      </c>
      <c r="S8">
        <v>2.7082999999999999</v>
      </c>
      <c r="U8" s="1">
        <v>0.5</v>
      </c>
      <c r="V8">
        <v>16.475300000000001</v>
      </c>
      <c r="W8">
        <v>3.0238</v>
      </c>
      <c r="Y8" s="1">
        <v>0.5</v>
      </c>
      <c r="Z8">
        <v>11.911300000000001</v>
      </c>
      <c r="AA8">
        <v>3.1566000000000001</v>
      </c>
      <c r="AC8" s="1">
        <v>0.5</v>
      </c>
      <c r="AD8">
        <v>12.294600000000001</v>
      </c>
      <c r="AE8">
        <v>2.5960999999999999</v>
      </c>
    </row>
    <row r="9" spans="1:31" x14ac:dyDescent="0.25">
      <c r="A9" s="1">
        <v>0.6</v>
      </c>
      <c r="B9">
        <v>14.3842</v>
      </c>
      <c r="C9">
        <v>2.4113000000000002</v>
      </c>
      <c r="E9" s="1">
        <v>0.6</v>
      </c>
      <c r="F9">
        <v>17.785</v>
      </c>
      <c r="G9">
        <v>2.6932</v>
      </c>
      <c r="I9" s="1">
        <v>0.6</v>
      </c>
      <c r="J9">
        <v>11.917400000000001</v>
      </c>
      <c r="K9">
        <v>2.1671999999999998</v>
      </c>
      <c r="M9" s="1">
        <v>0.6</v>
      </c>
      <c r="N9">
        <v>12.366199999999999</v>
      </c>
      <c r="O9">
        <v>4.0894000000000004</v>
      </c>
      <c r="Q9" s="1">
        <v>0.6</v>
      </c>
      <c r="R9">
        <v>14.5197</v>
      </c>
      <c r="S9">
        <v>2.5289999999999999</v>
      </c>
      <c r="U9" s="1">
        <v>0.6</v>
      </c>
      <c r="V9">
        <v>15.0198</v>
      </c>
      <c r="W9">
        <v>3.6499000000000001</v>
      </c>
      <c r="Y9" s="1">
        <v>0.6</v>
      </c>
      <c r="Z9">
        <v>7.0537000000000001</v>
      </c>
      <c r="AA9">
        <v>1.9844999999999999</v>
      </c>
      <c r="AC9" s="1">
        <v>0.6</v>
      </c>
      <c r="AD9">
        <v>13.479100000000001</v>
      </c>
      <c r="AE9">
        <v>2.1541999999999999</v>
      </c>
    </row>
    <row r="10" spans="1:31" x14ac:dyDescent="0.25">
      <c r="A10" s="1">
        <v>0.7</v>
      </c>
      <c r="B10">
        <v>21.484500000000001</v>
      </c>
      <c r="C10">
        <v>1.9701</v>
      </c>
      <c r="E10" s="1">
        <v>0.7</v>
      </c>
      <c r="F10">
        <v>14.3919</v>
      </c>
      <c r="G10">
        <v>2.3544999999999998</v>
      </c>
      <c r="I10" s="1">
        <v>0.7</v>
      </c>
      <c r="J10">
        <v>15.734299999999999</v>
      </c>
      <c r="K10">
        <v>2.173</v>
      </c>
      <c r="M10" s="1">
        <v>0.7</v>
      </c>
      <c r="N10">
        <v>11.2768</v>
      </c>
      <c r="O10">
        <v>4.2824999999999998</v>
      </c>
      <c r="Q10" s="1">
        <v>0.7</v>
      </c>
      <c r="R10">
        <v>12.382300000000001</v>
      </c>
      <c r="S10">
        <v>2.5581</v>
      </c>
      <c r="U10" s="1">
        <v>0.7</v>
      </c>
      <c r="V10">
        <v>16.004899999999999</v>
      </c>
      <c r="W10">
        <v>1.9227000000000001</v>
      </c>
      <c r="Y10" s="1">
        <v>0.7</v>
      </c>
      <c r="Z10">
        <v>10.8353</v>
      </c>
      <c r="AA10">
        <v>3.831</v>
      </c>
      <c r="AC10" s="1">
        <v>0.7</v>
      </c>
      <c r="AD10">
        <v>12.1402</v>
      </c>
      <c r="AE10">
        <v>1.8363</v>
      </c>
    </row>
    <row r="11" spans="1:31" x14ac:dyDescent="0.25">
      <c r="A11" s="1">
        <v>0.8</v>
      </c>
      <c r="B11">
        <v>14.7818</v>
      </c>
      <c r="C11">
        <v>2.1760000000000002</v>
      </c>
      <c r="E11" s="1">
        <v>0.8</v>
      </c>
      <c r="F11">
        <v>17.031300000000002</v>
      </c>
      <c r="G11">
        <v>2.0752000000000002</v>
      </c>
      <c r="I11" s="1">
        <v>0.8</v>
      </c>
      <c r="J11">
        <v>17.914000000000001</v>
      </c>
      <c r="K11">
        <v>2.3258999999999999</v>
      </c>
      <c r="M11" s="1">
        <v>0.8</v>
      </c>
      <c r="N11">
        <v>15.007</v>
      </c>
      <c r="O11">
        <v>5.8433000000000002</v>
      </c>
      <c r="Q11" s="1">
        <v>0.8</v>
      </c>
      <c r="R11">
        <v>15.5771</v>
      </c>
      <c r="S11">
        <v>1.9618</v>
      </c>
      <c r="U11" s="1">
        <v>0.8</v>
      </c>
      <c r="V11">
        <v>16.0504</v>
      </c>
      <c r="W11">
        <v>2.2685</v>
      </c>
      <c r="Y11" s="1">
        <v>0.8</v>
      </c>
      <c r="Z11">
        <v>12.3292</v>
      </c>
      <c r="AA11">
        <v>3.4138999999999999</v>
      </c>
      <c r="AC11" s="1">
        <v>0.8</v>
      </c>
      <c r="AD11">
        <v>12.502599999999999</v>
      </c>
      <c r="AE11">
        <v>1.8952</v>
      </c>
    </row>
    <row r="12" spans="1:31" x14ac:dyDescent="0.25">
      <c r="A12" s="1">
        <v>0.9</v>
      </c>
      <c r="B12">
        <v>13.355499999999999</v>
      </c>
      <c r="C12">
        <v>2.4466000000000001</v>
      </c>
      <c r="E12" s="1">
        <v>0.9</v>
      </c>
      <c r="F12">
        <v>16.3398</v>
      </c>
      <c r="G12">
        <v>2.129</v>
      </c>
      <c r="I12" s="1">
        <v>0.9</v>
      </c>
      <c r="J12">
        <v>15.155099999999999</v>
      </c>
      <c r="K12">
        <v>2.1684999999999999</v>
      </c>
      <c r="M12" s="1">
        <v>0.9</v>
      </c>
      <c r="N12">
        <v>22.375800000000002</v>
      </c>
      <c r="O12">
        <v>3.2824</v>
      </c>
      <c r="Q12" s="1">
        <v>0.9</v>
      </c>
      <c r="R12">
        <v>15.389699999999999</v>
      </c>
      <c r="S12">
        <v>2.2623000000000002</v>
      </c>
      <c r="U12" s="1">
        <v>0.9</v>
      </c>
      <c r="V12">
        <v>18.507300000000001</v>
      </c>
      <c r="W12">
        <v>2.0404</v>
      </c>
      <c r="Y12" s="1">
        <v>0.9</v>
      </c>
      <c r="Z12">
        <v>10.8833</v>
      </c>
      <c r="AA12">
        <v>2.2906</v>
      </c>
      <c r="AC12" s="1">
        <v>0.9</v>
      </c>
      <c r="AD12">
        <v>16.5107</v>
      </c>
      <c r="AE12">
        <v>2.2585999999999999</v>
      </c>
    </row>
    <row r="13" spans="1:31" x14ac:dyDescent="0.25">
      <c r="A13" s="1">
        <v>1</v>
      </c>
      <c r="B13">
        <v>19.117899999999999</v>
      </c>
      <c r="C13">
        <v>2.8475999999999999</v>
      </c>
      <c r="E13" s="1">
        <v>1</v>
      </c>
      <c r="F13">
        <v>13.228300000000001</v>
      </c>
      <c r="G13">
        <v>1.8119000000000001</v>
      </c>
      <c r="I13" s="1">
        <v>1</v>
      </c>
      <c r="J13">
        <v>10.004300000000001</v>
      </c>
      <c r="K13">
        <v>1.8627</v>
      </c>
      <c r="M13" s="1">
        <v>1</v>
      </c>
      <c r="N13">
        <v>16.243099999999998</v>
      </c>
      <c r="O13">
        <v>3.9207999999999998</v>
      </c>
      <c r="Q13" s="1">
        <v>1</v>
      </c>
      <c r="R13">
        <v>20.641300000000001</v>
      </c>
      <c r="S13">
        <v>2.1629999999999998</v>
      </c>
      <c r="U13" s="1">
        <v>1</v>
      </c>
      <c r="V13">
        <v>18.249600000000001</v>
      </c>
      <c r="W13">
        <v>2.1473</v>
      </c>
      <c r="Y13" s="1">
        <v>1</v>
      </c>
      <c r="Z13">
        <v>12.073600000000001</v>
      </c>
      <c r="AA13">
        <v>4.8394000000000004</v>
      </c>
      <c r="AC13" s="1">
        <v>1</v>
      </c>
      <c r="AD13">
        <v>25.016400000000001</v>
      </c>
      <c r="AE13">
        <v>2.1436999999999999</v>
      </c>
    </row>
    <row r="15" spans="1:31" x14ac:dyDescent="0.25">
      <c r="A15" t="s">
        <v>6</v>
      </c>
      <c r="B15">
        <f>AVERAGE(B4:B13)</f>
        <v>15.458359999999999</v>
      </c>
      <c r="C15">
        <f>AVERAGE(C4:C13)</f>
        <v>2.6172</v>
      </c>
      <c r="F15">
        <f>AVERAGE(F4:F13)</f>
        <v>14.923679999999999</v>
      </c>
      <c r="G15">
        <f>AVERAGE(G4:G13)</f>
        <v>2.3465200000000004</v>
      </c>
      <c r="J15">
        <f>AVERAGE(J4:J13)</f>
        <v>13.504580000000001</v>
      </c>
      <c r="K15">
        <f>AVERAGE(K4:K13)</f>
        <v>2.2659400000000001</v>
      </c>
      <c r="N15">
        <f>AVERAGE(N4:N13)</f>
        <v>15.963740000000001</v>
      </c>
      <c r="O15">
        <f>AVERAGE(O4:O13)</f>
        <v>4.4003600000000009</v>
      </c>
      <c r="R15">
        <f>AVERAGE(R4:R13)</f>
        <v>15.975559999999998</v>
      </c>
      <c r="S15">
        <f>AVERAGE(S4:S13)</f>
        <v>3.8348199999999997</v>
      </c>
      <c r="V15">
        <f>AVERAGE(V4:V13)</f>
        <v>15.816559999999999</v>
      </c>
      <c r="W15">
        <f>AVERAGE(W4:W13)</f>
        <v>2.4628000000000001</v>
      </c>
      <c r="Z15">
        <f>AVERAGE(Z4:Z13)</f>
        <v>12.278200000000002</v>
      </c>
      <c r="AA15">
        <f>AVERAGE(AA4:AA13)</f>
        <v>2.8347900000000004</v>
      </c>
      <c r="AD15">
        <f>AVERAGE(AD4:AD13)</f>
        <v>13.970579999999998</v>
      </c>
      <c r="AE15">
        <f>AVERAGE(AE4:AE13)</f>
        <v>2.23136</v>
      </c>
    </row>
    <row r="16" spans="1:31" x14ac:dyDescent="0.25">
      <c r="A16" t="s">
        <v>7</v>
      </c>
      <c r="B16">
        <f>STDEV(B4:B13)</f>
        <v>3.1051132862497153</v>
      </c>
      <c r="C16">
        <f>STDEV(C4:C13)</f>
        <v>0.37627999917319005</v>
      </c>
      <c r="F16">
        <f>STDEV(F4:F13)</f>
        <v>2.0614131667378173</v>
      </c>
      <c r="G16">
        <f>STDEV(G4:G13)</f>
        <v>0.43644481081677217</v>
      </c>
      <c r="J16">
        <f>STDEV(J4:J13)</f>
        <v>2.5711693858372304</v>
      </c>
      <c r="K16">
        <f>STDEV(K4:K13)</f>
        <v>0.20692769107428163</v>
      </c>
      <c r="N16">
        <f>STDEV(N4:N13)</f>
        <v>4.8029570054290476</v>
      </c>
      <c r="O16">
        <f>STDEV(O4:O13)</f>
        <v>1.5382057998417054</v>
      </c>
      <c r="R16">
        <f>STDEV(R4:R13)</f>
        <v>3.0091382676404019</v>
      </c>
      <c r="S16">
        <f>STDEV(S4:S13)</f>
        <v>3.4048307717124504</v>
      </c>
      <c r="V16">
        <f>STDEV(V4:V13)</f>
        <v>1.7783812697069572</v>
      </c>
      <c r="W16">
        <f>STDEV(W4:W13)</f>
        <v>0.66830129765282154</v>
      </c>
      <c r="Z16">
        <f>STDEV(Z4:Z13)</f>
        <v>2.5328055603750261</v>
      </c>
      <c r="AA16">
        <f>STDEV(AA4:AA13)</f>
        <v>0.95316920784180548</v>
      </c>
      <c r="AD16">
        <f>STDEV(AD4:AD13)</f>
        <v>4.1612797886654542</v>
      </c>
      <c r="AE16">
        <f>STDEV(AE4:AE13)</f>
        <v>0.40031544839316668</v>
      </c>
    </row>
    <row r="17" spans="1:42" x14ac:dyDescent="0.25">
      <c r="A17" t="s">
        <v>8</v>
      </c>
      <c r="B17">
        <f>2*B16</f>
        <v>6.2102265724994306</v>
      </c>
      <c r="C17">
        <f>2*C16</f>
        <v>0.7525599983463801</v>
      </c>
      <c r="F17">
        <f>2*F16</f>
        <v>4.1228263334756345</v>
      </c>
      <c r="G17">
        <f>2*G16</f>
        <v>0.87288962163354433</v>
      </c>
      <c r="J17">
        <f>2*J16</f>
        <v>5.1423387716744609</v>
      </c>
      <c r="K17">
        <f>2*K16</f>
        <v>0.41385538214856327</v>
      </c>
      <c r="N17">
        <f>2*N16</f>
        <v>9.6059140108580952</v>
      </c>
      <c r="O17">
        <f>2*O16</f>
        <v>3.0764115996834107</v>
      </c>
      <c r="R17">
        <f>2*R16</f>
        <v>6.0182765352808039</v>
      </c>
      <c r="S17">
        <f>2*S16</f>
        <v>6.8096615434249008</v>
      </c>
      <c r="V17">
        <f>2*V16</f>
        <v>3.5567625394139144</v>
      </c>
      <c r="W17">
        <f>2*W16</f>
        <v>1.3366025953056431</v>
      </c>
      <c r="Z17">
        <f>2*Z16</f>
        <v>5.0656111207500523</v>
      </c>
      <c r="AA17">
        <f>2*AA16</f>
        <v>1.906338415683611</v>
      </c>
      <c r="AD17">
        <f>2*AD16</f>
        <v>8.3225595773309085</v>
      </c>
      <c r="AE17">
        <f>2*AE16</f>
        <v>0.80063089678633337</v>
      </c>
    </row>
    <row r="18" spans="1:42" x14ac:dyDescent="0.25">
      <c r="A18" t="s">
        <v>9</v>
      </c>
      <c r="B18">
        <f>B15+B17</f>
        <v>21.668586572499429</v>
      </c>
      <c r="C18">
        <f>C15+C17</f>
        <v>3.36975999834638</v>
      </c>
      <c r="F18">
        <f>F15+F17</f>
        <v>19.046506333475634</v>
      </c>
      <c r="G18">
        <f>G15+G17</f>
        <v>3.2194096216335448</v>
      </c>
      <c r="J18">
        <f>J15+J17</f>
        <v>18.646918771674461</v>
      </c>
      <c r="K18">
        <f>K15+K17</f>
        <v>2.6797953821485634</v>
      </c>
      <c r="N18">
        <f>N15+N17</f>
        <v>25.569654010858095</v>
      </c>
      <c r="O18">
        <f>O15+O17</f>
        <v>7.4767715996834117</v>
      </c>
      <c r="R18">
        <f>R15+R17</f>
        <v>21.993836535280803</v>
      </c>
      <c r="S18">
        <f>S15+S17</f>
        <v>10.6444815434249</v>
      </c>
      <c r="V18">
        <f>V15+V17</f>
        <v>19.373322539413913</v>
      </c>
      <c r="W18">
        <f>W15+W17</f>
        <v>3.7994025953056432</v>
      </c>
      <c r="Z18">
        <f>Z15+Z17</f>
        <v>17.343811120750054</v>
      </c>
      <c r="AA18">
        <f>AA15+AA17</f>
        <v>4.7411284156836118</v>
      </c>
      <c r="AD18">
        <f>AD15+AD17</f>
        <v>22.293139577330905</v>
      </c>
      <c r="AE18">
        <f>AE15+AE17</f>
        <v>3.0319908967863336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14.692025000000001</v>
      </c>
      <c r="K26">
        <f>AVERAGE(C3,G3,K3,O3,S3,W3,AA3,AE3)</f>
        <v>3.3384125</v>
      </c>
      <c r="N26">
        <f>J27-J26</f>
        <v>0.43778749999999889</v>
      </c>
      <c r="O26">
        <f>K27-K26</f>
        <v>1.2850499999999996</v>
      </c>
      <c r="P26" s="1">
        <v>0.1</v>
      </c>
      <c r="Q26">
        <f>N26/J26*100</f>
        <v>2.9797628305151864</v>
      </c>
      <c r="R26">
        <f>O26/K26*100</f>
        <v>38.492846525107353</v>
      </c>
      <c r="U26">
        <f>J26</f>
        <v>14.692025000000001</v>
      </c>
      <c r="V26">
        <f>K26</f>
        <v>3.3384125</v>
      </c>
      <c r="W26">
        <f>Q26</f>
        <v>2.9797628305151864</v>
      </c>
      <c r="X26">
        <f>Q27</f>
        <v>-7.3347615458046187</v>
      </c>
      <c r="Y26">
        <f>Q28</f>
        <v>0.96370309742869475</v>
      </c>
      <c r="Z26">
        <f>Q29</f>
        <v>-6.502507312640696</v>
      </c>
      <c r="AA26">
        <f>Q30</f>
        <v>-1.8717637629938715</v>
      </c>
      <c r="AB26">
        <f>Q31</f>
        <v>-9.3682627139553585</v>
      </c>
      <c r="AC26">
        <f>Q32</f>
        <v>-2.7957344205444801</v>
      </c>
      <c r="AD26">
        <f>Q33</f>
        <v>3.1115520154641745</v>
      </c>
      <c r="AE26">
        <f>Q34</f>
        <v>9.3426535824707564</v>
      </c>
      <c r="AF26">
        <f>Q35</f>
        <v>14.496214783190192</v>
      </c>
      <c r="AG26">
        <f>R26</f>
        <v>38.492846525107353</v>
      </c>
      <c r="AH26">
        <f>R27</f>
        <v>-16.11057650904435</v>
      </c>
      <c r="AI26">
        <f>R28</f>
        <v>-24.564444927042409</v>
      </c>
      <c r="AJ26">
        <f>R29</f>
        <v>-12.608912170080838</v>
      </c>
      <c r="AK26">
        <f>R30</f>
        <v>-18.084194209073921</v>
      </c>
      <c r="AL26">
        <f>R31</f>
        <v>-18.828559981727846</v>
      </c>
      <c r="AM26">
        <f>R32</f>
        <v>-21.638653102335301</v>
      </c>
      <c r="AN26">
        <f>R33</f>
        <v>-17.776038760938029</v>
      </c>
      <c r="AO26">
        <f>R34</f>
        <v>-29.313708237073762</v>
      </c>
      <c r="AP26">
        <f>R35</f>
        <v>-18.612514181515916</v>
      </c>
    </row>
    <row r="27" spans="1:42" x14ac:dyDescent="0.25">
      <c r="I27" s="1">
        <v>0.1</v>
      </c>
      <c r="J27">
        <f>AVERAGE(B4,F4,J4,N4,R4,V4,Z4,AD4)</f>
        <v>15.1298125</v>
      </c>
      <c r="K27">
        <f>AVERAGE(C4,G4,K4,O4,S4,W4,AA4,AE4)</f>
        <v>4.6234624999999996</v>
      </c>
      <c r="N27">
        <f>J28-J26</f>
        <v>-1.0776250000000012</v>
      </c>
      <c r="O27">
        <f>K28-K26</f>
        <v>-0.53783750000000019</v>
      </c>
      <c r="P27" s="1">
        <v>0.2</v>
      </c>
      <c r="Q27">
        <f>N27/J26*100</f>
        <v>-7.3347615458046187</v>
      </c>
      <c r="R27">
        <f>O27/K26*100</f>
        <v>-16.11057650904435</v>
      </c>
    </row>
    <row r="28" spans="1:42" x14ac:dyDescent="0.25">
      <c r="I28" s="1">
        <v>0.2</v>
      </c>
      <c r="J28">
        <f>AVERAGE(B5,F5,J5,N5,R5,V5,Z5,AD5)</f>
        <v>13.6144</v>
      </c>
      <c r="K28">
        <f>AVERAGE(C5,G5,K5,O5,S5,W5,AA5,AE5)</f>
        <v>2.8005749999999998</v>
      </c>
      <c r="N28">
        <f>J29-J26</f>
        <v>0.1415874999999982</v>
      </c>
      <c r="O28">
        <f>K29-K26</f>
        <v>-0.82006249999999969</v>
      </c>
      <c r="P28" s="1">
        <v>0.3</v>
      </c>
      <c r="Q28">
        <f>N28/J26*100</f>
        <v>0.96370309742869475</v>
      </c>
      <c r="R28">
        <f>O28/K26*100</f>
        <v>-24.564444927042409</v>
      </c>
    </row>
    <row r="29" spans="1:42" x14ac:dyDescent="0.25">
      <c r="I29" s="1">
        <v>0.3</v>
      </c>
      <c r="J29">
        <f>AVERAGE(B6,F6,J6,N6,R6,V6,Z6,AD6)</f>
        <v>14.833612499999999</v>
      </c>
      <c r="K29">
        <f>AVERAGE(C6,G6,K6,O6,S6,W6,AA6,AE6)</f>
        <v>2.5183500000000003</v>
      </c>
      <c r="N29">
        <f>J30-J26</f>
        <v>-0.95534999999999926</v>
      </c>
      <c r="O29">
        <f>K30-K26</f>
        <v>-0.42093749999999996</v>
      </c>
      <c r="P29" s="1">
        <v>0.4</v>
      </c>
      <c r="Q29">
        <f>N29/J26*100</f>
        <v>-6.502507312640696</v>
      </c>
      <c r="R29">
        <f>O29/K26*100</f>
        <v>-12.608912170080838</v>
      </c>
    </row>
    <row r="30" spans="1:42" x14ac:dyDescent="0.25">
      <c r="I30" s="1">
        <v>0.4</v>
      </c>
      <c r="J30">
        <f>AVERAGE(B7,F7,J7,N7,R7,V7,Z7,AD7)</f>
        <v>13.736675000000002</v>
      </c>
      <c r="K30">
        <f>AVERAGE(C7,G7,K7,O7,S7,W7,AA7,AE7)</f>
        <v>2.917475</v>
      </c>
      <c r="N30">
        <f>J31-J26</f>
        <v>-0.27500000000000036</v>
      </c>
      <c r="O30">
        <f>K31-K26</f>
        <v>-0.60372499999999985</v>
      </c>
      <c r="P30" s="1">
        <v>0.5</v>
      </c>
      <c r="Q30">
        <f>N30/J26*100</f>
        <v>-1.8717637629938715</v>
      </c>
      <c r="R30">
        <f>O30/K26*100</f>
        <v>-18.084194209073921</v>
      </c>
    </row>
    <row r="31" spans="1:42" x14ac:dyDescent="0.25">
      <c r="I31" s="1">
        <v>0.5</v>
      </c>
      <c r="J31">
        <f>AVERAGE(B8,F8,J8,N8,R8,V8,Z8,AD8)</f>
        <v>14.417025000000001</v>
      </c>
      <c r="K31">
        <f>AVERAGE(C8,G8,K8,O8,S8,W8,AA8,AE8)</f>
        <v>2.7346875000000002</v>
      </c>
      <c r="N31">
        <f>J32-J26</f>
        <v>-1.3763874999999999</v>
      </c>
      <c r="O31">
        <f>K32-K26</f>
        <v>-0.62857500000000011</v>
      </c>
      <c r="P31" s="1">
        <v>0.6</v>
      </c>
      <c r="Q31">
        <f>N31/J26*100</f>
        <v>-9.3682627139553585</v>
      </c>
      <c r="R31">
        <f>O31/K26*100</f>
        <v>-18.828559981727846</v>
      </c>
    </row>
    <row r="32" spans="1:42" x14ac:dyDescent="0.25">
      <c r="I32" s="1">
        <v>0.6</v>
      </c>
      <c r="J32">
        <f>AVERAGE(B9,F9,J9,N9,R9,V9,Z9,AD9)</f>
        <v>13.315637500000001</v>
      </c>
      <c r="K32">
        <f>AVERAGE(C9,G9,K9,O9,S9,W9,AA9,AE9)</f>
        <v>2.7098374999999999</v>
      </c>
      <c r="N32">
        <f>J33-J26</f>
        <v>-0.41075000000000017</v>
      </c>
      <c r="O32">
        <f>K33-K26</f>
        <v>-0.72238749999999952</v>
      </c>
      <c r="P32" s="1">
        <v>0.7</v>
      </c>
      <c r="Q32">
        <f>N32/J26*100</f>
        <v>-2.7957344205444801</v>
      </c>
      <c r="R32">
        <f>O32/K26*100</f>
        <v>-21.638653102335301</v>
      </c>
    </row>
    <row r="33" spans="1:18" x14ac:dyDescent="0.25">
      <c r="I33" s="1">
        <v>0.7</v>
      </c>
      <c r="J33">
        <f>AVERAGE(B10,F10,J10,N10,R10,V10,Z10,AD10)</f>
        <v>14.281275000000001</v>
      </c>
      <c r="K33">
        <f>AVERAGE(C10,G10,K10,O10,S10,W10,AA10,AE10)</f>
        <v>2.6160250000000005</v>
      </c>
      <c r="N33">
        <f>J34-J26</f>
        <v>0.45715000000000039</v>
      </c>
      <c r="O33">
        <f>K34-K26</f>
        <v>-0.59343750000000028</v>
      </c>
      <c r="P33" s="1">
        <v>0.8</v>
      </c>
      <c r="Q33">
        <f>N33/J26*100</f>
        <v>3.1115520154641745</v>
      </c>
      <c r="R33">
        <f>O33/K26*100</f>
        <v>-17.776038760938029</v>
      </c>
    </row>
    <row r="34" spans="1:18" x14ac:dyDescent="0.25">
      <c r="I34" s="1">
        <v>0.8</v>
      </c>
      <c r="J34">
        <f>AVERAGE(B11,F11,J11,N11,R11,V11,Z11,AD11)</f>
        <v>15.149175000000001</v>
      </c>
      <c r="K34">
        <f>AVERAGE(C11,G11,K11,O11,S11,W11,AA11,AE11)</f>
        <v>2.7449749999999997</v>
      </c>
      <c r="N34">
        <f>J35-J26</f>
        <v>1.3726249999999993</v>
      </c>
      <c r="O34">
        <f>K35-K26</f>
        <v>-0.97861250000000011</v>
      </c>
      <c r="P34" s="1">
        <v>0.9</v>
      </c>
      <c r="Q34">
        <f>N34/J26*100</f>
        <v>9.3426535824707564</v>
      </c>
      <c r="R34">
        <f>O34/K26*100</f>
        <v>-29.313708237073762</v>
      </c>
    </row>
    <row r="35" spans="1:18" x14ac:dyDescent="0.25">
      <c r="I35" s="1">
        <v>0.9</v>
      </c>
      <c r="J35">
        <f>AVERAGE(B12,F12,J12,N12,R12,V12,Z12,AD12)</f>
        <v>16.06465</v>
      </c>
      <c r="K35">
        <f>AVERAGE(C12,G12,K12,O12,S12,W12,AA12,AE12)</f>
        <v>2.3597999999999999</v>
      </c>
      <c r="N35">
        <f>J36-J26</f>
        <v>2.1297874999999991</v>
      </c>
      <c r="O35">
        <f>K36-K26</f>
        <v>-0.62136250000000004</v>
      </c>
      <c r="P35" s="1">
        <v>1</v>
      </c>
      <c r="Q35">
        <f>N35/J26*100</f>
        <v>14.496214783190192</v>
      </c>
      <c r="R35">
        <f>O35/K26*100</f>
        <v>-18.612514181515916</v>
      </c>
    </row>
    <row r="36" spans="1:18" x14ac:dyDescent="0.25">
      <c r="I36" s="1">
        <v>1</v>
      </c>
      <c r="J36">
        <f>AVERAGE(B13,F13,J13,N13,R13,V13,Z13,AD13)</f>
        <v>16.8218125</v>
      </c>
      <c r="K36">
        <f>AVERAGE(C13,G13,K13,O13,S13,W13,AA13,AE13)</f>
        <v>2.71705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13.6792</v>
      </c>
      <c r="C41">
        <f>C3</f>
        <v>2.6303000000000001</v>
      </c>
    </row>
    <row r="42" spans="1:18" x14ac:dyDescent="0.25">
      <c r="A42" s="1">
        <v>2</v>
      </c>
      <c r="B42">
        <f>F3</f>
        <v>14.7049</v>
      </c>
      <c r="C42">
        <f>G3</f>
        <v>2.6890999999999998</v>
      </c>
    </row>
    <row r="43" spans="1:18" x14ac:dyDescent="0.25">
      <c r="A43" s="1">
        <v>3</v>
      </c>
      <c r="B43">
        <f>J3</f>
        <v>13.688800000000001</v>
      </c>
      <c r="C43">
        <f>K3</f>
        <v>2.3170000000000002</v>
      </c>
    </row>
    <row r="44" spans="1:18" x14ac:dyDescent="0.25">
      <c r="A44" s="1">
        <v>4</v>
      </c>
      <c r="B44">
        <f>N3</f>
        <v>15.4116</v>
      </c>
      <c r="C44">
        <f>O3</f>
        <v>6.3902000000000001</v>
      </c>
    </row>
    <row r="45" spans="1:18" x14ac:dyDescent="0.25">
      <c r="A45" s="1">
        <v>5</v>
      </c>
      <c r="B45">
        <f>R3</f>
        <v>15.768599999999999</v>
      </c>
      <c r="C45">
        <f>S3</f>
        <v>5.0099</v>
      </c>
    </row>
    <row r="46" spans="1:18" x14ac:dyDescent="0.25">
      <c r="A46" s="1">
        <v>6</v>
      </c>
      <c r="B46">
        <f>V3</f>
        <v>14.3979</v>
      </c>
      <c r="C46">
        <f>W3</f>
        <v>2.7785000000000002</v>
      </c>
    </row>
    <row r="47" spans="1:18" x14ac:dyDescent="0.25">
      <c r="A47" s="1">
        <v>7</v>
      </c>
      <c r="B47">
        <f>Z3</f>
        <v>16.006399999999999</v>
      </c>
      <c r="C47">
        <f>AA3</f>
        <v>2.2134999999999998</v>
      </c>
    </row>
    <row r="48" spans="1:18" x14ac:dyDescent="0.25">
      <c r="A48" s="1">
        <v>8</v>
      </c>
      <c r="B48">
        <f>AD3</f>
        <v>13.8788</v>
      </c>
      <c r="C48">
        <f>AE3</f>
        <v>2.6787999999999998</v>
      </c>
    </row>
    <row r="50" spans="1:3" x14ac:dyDescent="0.25">
      <c r="A50" t="s">
        <v>18</v>
      </c>
      <c r="B50">
        <f>AVERAGE(B41:B48)</f>
        <v>14.692025000000001</v>
      </c>
      <c r="C50">
        <f>AVERAGE(C41:C48)</f>
        <v>3.3384125</v>
      </c>
    </row>
    <row r="51" spans="1:3" x14ac:dyDescent="0.25">
      <c r="A51" t="s">
        <v>7</v>
      </c>
      <c r="B51">
        <f>STDEV(B41:B48)</f>
        <v>0.93995962033331104</v>
      </c>
      <c r="C51">
        <f>STDEV(C41:C48)</f>
        <v>1.5159914119974431</v>
      </c>
    </row>
    <row r="52" spans="1:3" x14ac:dyDescent="0.25">
      <c r="A52" t="s">
        <v>19</v>
      </c>
      <c r="B52">
        <f>1.5*B51</f>
        <v>1.4099394304999666</v>
      </c>
      <c r="C52">
        <f>1.5*C51</f>
        <v>2.2739871179961648</v>
      </c>
    </row>
    <row r="53" spans="1:3" x14ac:dyDescent="0.25">
      <c r="A53" t="s">
        <v>8</v>
      </c>
      <c r="B53">
        <f>2*B51</f>
        <v>1.8799192406666221</v>
      </c>
      <c r="C53">
        <f>2*C51</f>
        <v>3.0319828239948863</v>
      </c>
    </row>
    <row r="54" spans="1:3" x14ac:dyDescent="0.25">
      <c r="A54" t="s">
        <v>20</v>
      </c>
      <c r="B54">
        <f>B50+B52</f>
        <v>16.101964430499969</v>
      </c>
      <c r="C54">
        <f>C50+C52</f>
        <v>5.6123996179961644</v>
      </c>
    </row>
    <row r="55" spans="1:3" x14ac:dyDescent="0.25">
      <c r="A55" t="s">
        <v>9</v>
      </c>
      <c r="B55">
        <f>B50+B53</f>
        <v>16.571944240666625</v>
      </c>
      <c r="C55">
        <f>C50+C53</f>
        <v>6.3703953239948863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2014-01-24T04:55:20Z</dcterms:created>
  <dcterms:modified xsi:type="dcterms:W3CDTF">2014-01-24T04:55:49Z</dcterms:modified>
</cp:coreProperties>
</file>